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_rels/sheet1.xml.rels" ContentType="application/vnd.openxmlformats-package.relationships+xml"/>
  <Override PartName="/xl/worksheets/_rels/sheet4.xml.rels" ContentType="application/vnd.openxmlformats-package.relationships+xml"/>
  <Override PartName="/xl/worksheets/_rels/sheet9.xml.rels" ContentType="application/vnd.openxmlformats-package.relationships+xml"/>
  <Override PartName="/xl/worksheets/_rels/sheet16.xml.rels" ContentType="application/vnd.openxmlformats-package.relationships+xml"/>
  <Override PartName="/xl/worksheets/_rels/sheet13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12.xml.rels" ContentType="application/vnd.openxmlformats-package.relationships+xml"/>
  <Override PartName="/xl/worksheets/_rels/sheet18.xml.rels" ContentType="application/vnd.openxmlformats-package.relationships+xml"/>
  <Override PartName="/xl/worksheets/_rels/sheet17.xml.rels" ContentType="application/vnd.openxmlformats-package.relationships+xml"/>
  <Override PartName="/xl/worksheets/_rels/sheet15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14.xml.rels" ContentType="application/vnd.openxmlformats-package.relationships+xml"/>
  <Override PartName="/xl/worksheets/_rels/sheet11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26.png" ContentType="image/png"/>
  <Override PartName="/xl/media/image125.png" ContentType="image/png"/>
  <Override PartName="/xl/media/image124.png" ContentType="image/png"/>
  <Override PartName="/xl/media/image123.png" ContentType="image/png"/>
  <Override PartName="/xl/media/image122.png" ContentType="image/png"/>
  <Override PartName="/xl/media/image121.png" ContentType="image/png"/>
  <Override PartName="/xl/media/image116.png" ContentType="image/png"/>
  <Override PartName="/xl/media/image115.png" ContentType="image/png"/>
  <Override PartName="/xl/media/image3.png" ContentType="image/png"/>
  <Override PartName="/xl/media/image33.png" ContentType="image/png"/>
  <Override PartName="/xl/media/image1.png" ContentType="image/png"/>
  <Override PartName="/xl/media/image4.png" ContentType="image/png"/>
  <Override PartName="/xl/media/image13.png" ContentType="image/png"/>
  <Override PartName="/xl/media/image81.png" ContentType="image/png"/>
  <Override PartName="/xl/media/image34.png" ContentType="image/png"/>
  <Override PartName="/xl/media/image5.png" ContentType="image/png"/>
  <Override PartName="/xl/media/image35.png" ContentType="image/png"/>
  <Override PartName="/xl/media/image107.png" ContentType="image/png"/>
  <Override PartName="/xl/media/image10.png" ContentType="image/png"/>
  <Override PartName="/xl/media/image6.png" ContentType="image/png"/>
  <Override PartName="/xl/media/image15.png" ContentType="image/png"/>
  <Override PartName="/xl/media/image83.png" ContentType="image/png"/>
  <Override PartName="/xl/media/image18.png" ContentType="image/png"/>
  <Override PartName="/xl/media/image86.png" ContentType="image/png"/>
  <Override PartName="/xl/media/image36.png" ContentType="image/png"/>
  <Override PartName="/xl/media/image108.png" ContentType="image/png"/>
  <Override PartName="/xl/media/image11.png" ContentType="image/png"/>
  <Override PartName="/xl/media/image7.png" ContentType="image/png"/>
  <Override PartName="/xl/media/image16.png" ContentType="image/png"/>
  <Override PartName="/xl/media/image84.png" ContentType="image/png"/>
  <Override PartName="/xl/media/image37.png" ContentType="image/png"/>
  <Override PartName="/xl/media/image109.png" ContentType="image/png"/>
  <Override PartName="/xl/media/image80.png" ContentType="image/png"/>
  <Override PartName="/xl/media/image12.png" ContentType="image/png"/>
  <Override PartName="/xl/media/image100.png" ContentType="image/png"/>
  <Override PartName="/xl/media/image49.png" ContentType="image/png"/>
  <Override PartName="/xl/media/image52.png" ContentType="image/png"/>
  <Override PartName="/xl/media/image53.png" ContentType="image/png"/>
  <Override PartName="/xl/media/image56.png" ContentType="image/png"/>
  <Override PartName="/xl/media/image54.png" ContentType="image/png"/>
  <Override PartName="/xl/media/image128.png" ContentType="image/png"/>
  <Override PartName="/xl/media/image9.png" ContentType="image/png"/>
  <Override PartName="/xl/media/image31.png" ContentType="image/png"/>
  <Override PartName="/xl/media/image55.png" ContentType="image/png"/>
  <Override PartName="/xl/media/image17.png" ContentType="image/png"/>
  <Override PartName="/xl/media/image85.png" ContentType="image/png"/>
  <Override PartName="/xl/media/image129.png" ContentType="image/png"/>
  <Override PartName="/xl/media/image32.png" ContentType="image/png"/>
  <Override PartName="/xl/media/image40.png" ContentType="image/png"/>
  <Override PartName="/xl/media/image47.png" ContentType="image/png"/>
  <Override PartName="/xl/media/image133.png" ContentType="image/png"/>
  <Override PartName="/xl/media/image41.png" ContentType="image/png"/>
  <Override PartName="/xl/media/image39.png" ContentType="image/png"/>
  <Override PartName="/xl/media/image48.png" ContentType="image/png"/>
  <Override PartName="/xl/media/image134.png" ContentType="image/png"/>
  <Override PartName="/xl/media/image42.png" ContentType="image/png"/>
  <Override PartName="/xl/media/image43.png" ContentType="image/png"/>
  <Override PartName="/xl/media/image51.png" ContentType="image/png"/>
  <Override PartName="/xl/media/image135.png" ContentType="image/png"/>
  <Override PartName="/xl/media/image50.png" ContentType="image/png"/>
  <Override PartName="/xl/media/image132.png" ContentType="image/png"/>
  <Override PartName="/xl/media/image46.png" ContentType="image/png"/>
  <Override PartName="/xl/media/image131.png" ContentType="image/png"/>
  <Override PartName="/xl/media/image45.png" ContentType="image/png"/>
  <Override PartName="/xl/media/image130.png" ContentType="image/png"/>
  <Override PartName="/xl/media/image79.png" ContentType="image/png"/>
  <Override PartName="/xl/media/image44.png" ContentType="image/png"/>
  <Override PartName="/xl/media/image127.png" ContentType="image/png"/>
  <Override PartName="/xl/media/image8.png" ContentType="image/png"/>
  <Override PartName="/xl/media/image30.png" ContentType="image/png"/>
  <Override PartName="/xl/media/image38.png" ContentType="image/png"/>
  <Override PartName="/xl/media/image94.png" ContentType="image/png"/>
  <Override PartName="/xl/media/image26.png" ContentType="image/png"/>
  <Override PartName="/xl/media/image2.png" ContentType="image/png"/>
  <Override PartName="/xl/media/image82.png" ContentType="image/png"/>
  <Override PartName="/xl/media/image14.png" ContentType="image/png"/>
  <Override PartName="/xl/media/image93.png" ContentType="image/png"/>
  <Override PartName="/xl/media/image25.png" ContentType="image/png"/>
  <Override PartName="/xl/media/image92.png" ContentType="image/png"/>
  <Override PartName="/xl/media/image24.png" ContentType="image/png"/>
  <Override PartName="/xl/media/image57.png" ContentType="image/png"/>
  <Override PartName="/xl/media/image20.png" ContentType="image/png"/>
  <Override PartName="/xl/media/image117.png" ContentType="image/png"/>
  <Override PartName="/xl/media/image58.png" ContentType="image/png"/>
  <Override PartName="/xl/media/image21.png" ContentType="image/png"/>
  <Override PartName="/xl/media/image118.png" ContentType="image/png"/>
  <Override PartName="/xl/media/image59.png" ContentType="image/png"/>
  <Override PartName="/xl/media/image110.png" ContentType="image/png"/>
  <Override PartName="/xl/media/image90.png" ContentType="image/png"/>
  <Override PartName="/xl/media/image22.png" ContentType="image/png"/>
  <Override PartName="/xl/media/image119.png" ContentType="image/png"/>
  <Override PartName="/xl/media/image91.png" ContentType="image/png"/>
  <Override PartName="/xl/media/image23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120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19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27.png" ContentType="image/png"/>
  <Override PartName="/xl/media/image95.png" ContentType="image/png"/>
  <Override PartName="/xl/media/image28.png" ContentType="image/png"/>
  <Override PartName="/xl/media/image96.png" ContentType="image/png"/>
  <Override PartName="/xl/media/image29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1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_rels/drawing6.xml.rels" ContentType="application/vnd.openxmlformats-package.relationships+xml"/>
  <Override PartName="/xl/drawings/_rels/drawing10.xml.rels" ContentType="application/vnd.openxmlformats-package.relationships+xml"/>
  <Override PartName="/xl/drawings/_rels/drawing3.xml.rels" ContentType="application/vnd.openxmlformats-package.relationships+xml"/>
  <Override PartName="/xl/drawings/_rels/drawing5.xml.rels" ContentType="application/vnd.openxmlformats-package.relationships+xml"/>
  <Override PartName="/xl/drawings/_rels/drawing9.xml.rels" ContentType="application/vnd.openxmlformats-package.relationships+xml"/>
  <Override PartName="/xl/drawings/_rels/drawing13.xml.rels" ContentType="application/vnd.openxmlformats-package.relationships+xml"/>
  <Override PartName="/xl/drawings/_rels/drawing8.xml.rels" ContentType="application/vnd.openxmlformats-package.relationships+xml"/>
  <Override PartName="/xl/drawings/_rels/drawing7.xml.rels" ContentType="application/vnd.openxmlformats-package.relationships+xml"/>
  <Override PartName="/xl/drawings/_rels/drawing18.xml.rels" ContentType="application/vnd.openxmlformats-package.relationships+xml"/>
  <Override PartName="/xl/drawings/_rels/drawing2.xml.rels" ContentType="application/vnd.openxmlformats-package.relationships+xml"/>
  <Override PartName="/xl/drawings/_rels/drawing12.xml.rels" ContentType="application/vnd.openxmlformats-package.relationships+xml"/>
  <Override PartName="/xl/drawings/_rels/drawing17.xml.rels" ContentType="application/vnd.openxmlformats-package.relationships+xml"/>
  <Override PartName="/xl/drawings/_rels/drawing16.xml.rels" ContentType="application/vnd.openxmlformats-package.relationships+xml"/>
  <Override PartName="/xl/drawings/_rels/drawing15.xml.rels" ContentType="application/vnd.openxmlformats-package.relationships+xml"/>
  <Override PartName="/xl/drawings/_rels/drawing14.xml.rels" ContentType="application/vnd.openxmlformats-package.relationships+xml"/>
  <Override PartName="/xl/drawings/_rels/drawing11.xml.rels" ContentType="application/vnd.openxmlformats-package.relationships+xml"/>
  <Override PartName="/xl/drawings/_rels/drawing1.xml.rels" ContentType="application/vnd.openxmlformats-package.relationships+xml"/>
  <Override PartName="/xl/drawings/_rels/drawing4.xml.rels" ContentType="application/vnd.openxmlformats-package.relationships+xml"/>
  <Override PartName="/xl/drawings/drawing9.xml" ContentType="application/vnd.openxmlformats-officedocument.drawing+xml"/>
  <Override PartName="/xl/drawings/drawing13.xml" ContentType="application/vnd.openxmlformats-officedocument.drawing+xml"/>
  <Override PartName="/xl/drawings/drawing8.xml" ContentType="application/vnd.openxmlformats-officedocument.drawing+xml"/>
  <Override PartName="/xl/drawings/drawing12.xml" ContentType="application/vnd.openxmlformats-officedocument.drawing+xml"/>
  <Override PartName="/xl/drawings/drawing7.xml" ContentType="application/vnd.openxmlformats-officedocument.drawing+xml"/>
  <Override PartName="/xl/drawings/drawing18.xml" ContentType="application/vnd.openxmlformats-officedocument.drawing+xml"/>
  <Override PartName="/xl/drawings/drawing17.xml" ContentType="application/vnd.openxmlformats-officedocument.drawing+xml"/>
  <Override PartName="/xl/drawings/drawing16.xml" ContentType="application/vnd.openxmlformats-officedocument.drawing+xml"/>
  <Override PartName="/xl/drawings/drawing15.xml" ContentType="application/vnd.openxmlformats-officedocument.drawing+xml"/>
  <Override PartName="/xl/drawings/drawing14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0.xml" ContentType="application/vnd.openxmlformats-officedocument.drawing+xml"/>
  <Override PartName="/xl/drawings/drawing6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MENU" sheetId="1" state="visible" r:id="rId2"/>
    <sheet name="DASHBOARD" sheetId="2" state="hidden" r:id="rId3"/>
    <sheet name="Plano Contas" sheetId="3" state="visible" r:id="rId4"/>
    <sheet name="FC - JAN" sheetId="4" state="visible" r:id="rId5"/>
    <sheet name="FC - FEV" sheetId="5" state="visible" r:id="rId6"/>
    <sheet name="FC - MAR" sheetId="6" state="visible" r:id="rId7"/>
    <sheet name="FC - ABR" sheetId="7" state="visible" r:id="rId8"/>
    <sheet name="FC - MAI" sheetId="8" state="visible" r:id="rId9"/>
    <sheet name="FC - JUN" sheetId="9" state="visible" r:id="rId10"/>
    <sheet name="FC - JUL" sheetId="10" state="visible" r:id="rId11"/>
    <sheet name="FC - AGO" sheetId="11" state="visible" r:id="rId12"/>
    <sheet name="FC - SET" sheetId="12" state="visible" r:id="rId13"/>
    <sheet name="FC - OUT" sheetId="13" state="visible" r:id="rId14"/>
    <sheet name="FC - NOV" sheetId="14" state="visible" r:id="rId15"/>
    <sheet name="FC - DEZ" sheetId="15" state="visible" r:id="rId16"/>
    <sheet name="TOTAL" sheetId="16" state="visible" r:id="rId17"/>
    <sheet name="MÉDIA" sheetId="17" state="visible" r:id="rId18"/>
    <sheet name="GRÁFICOS" sheetId="18" state="visible" r:id="rId19"/>
  </sheets>
  <externalReferences>
    <externalReference r:id="rId20"/>
  </externalReferences>
  <definedNames>
    <definedName function="false" hidden="false" localSheetId="6" name="_xlnm.Print_Area" vbProcedure="false">'FC - ABR'!$A$1:$AK$132</definedName>
    <definedName function="false" hidden="false" localSheetId="10" name="_xlnm.Print_Area" vbProcedure="false">'FC - AGO'!$A$1:$AK$132</definedName>
    <definedName function="false" hidden="false" localSheetId="14" name="_xlnm.Print_Area" vbProcedure="false">'FC - DEZ'!$A$1:$AK$132</definedName>
    <definedName function="false" hidden="false" localSheetId="4" name="_xlnm.Print_Area" vbProcedure="false">'FC - FEV'!$A$1:$AK$132</definedName>
    <definedName function="false" hidden="false" localSheetId="3" name="_xlnm.Print_Area" vbProcedure="false">'FC - JAN'!$A$1:$AK$132</definedName>
    <definedName function="false" hidden="false" localSheetId="9" name="_xlnm.Print_Area" vbProcedure="false">'FC - JUL'!$A$1:$AK$132</definedName>
    <definedName function="false" hidden="false" localSheetId="8" name="_xlnm.Print_Area" vbProcedure="false">'FC - JUN'!$A$1:$AK$132</definedName>
    <definedName function="false" hidden="false" localSheetId="7" name="_xlnm.Print_Area" vbProcedure="false">'FC - MAI'!$A$1:$AK$132</definedName>
    <definedName function="false" hidden="false" localSheetId="5" name="_xlnm.Print_Area" vbProcedure="false">'FC - MAR'!$A$1:$AK$132</definedName>
    <definedName function="false" hidden="false" localSheetId="13" name="_xlnm.Print_Area" vbProcedure="false">'FC - NOV'!$A$1:$AK$132</definedName>
    <definedName function="false" hidden="false" localSheetId="12" name="_xlnm.Print_Area" vbProcedure="false">'FC - OUT'!$A$1:$AK$132</definedName>
    <definedName function="false" hidden="false" localSheetId="11" name="_xlnm.Print_Area" vbProcedure="false">'FC - SET'!$A$1:$AK$132</definedName>
    <definedName function="false" hidden="false" localSheetId="16" name="_xlnm.Print_Area" vbProcedure="false">MÉDIA!$A$1:$AK$132</definedName>
    <definedName function="false" hidden="false" localSheetId="15" name="_xlnm.Print_Area" vbProcedure="false">TOTAL!$A$1:$AK$132</definedName>
    <definedName function="false" hidden="false" name="geral" vbProcedure="false">#REF!</definedName>
    <definedName function="false" hidden="false" name="mar" vbProcedure="false">#REF!</definedName>
    <definedName function="false" hidden="false" name="meses" vbProcedure="false">#REF!</definedName>
    <definedName function="false" hidden="false" name="nf" vbProcedure="false">#REF!,#REF!,#REF!,#REF!</definedName>
    <definedName function="false" hidden="false" name="notas" vbProcedure="false">#REF!,#REF!,#REF!,#REF!,#REF!</definedName>
    <definedName function="true" hidden="false" name="Módulo3.selectfcdash" vbProcedure="true"/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<sst xmlns="http://schemas.openxmlformats.org/spreadsheetml/2006/main" count="282" uniqueCount="176">
  <si>
    <t xml:space="preserve">MENU</t>
  </si>
  <si>
    <t xml:space="preserve">Consolidado</t>
  </si>
  <si>
    <t xml:space="preserve">Janeiro</t>
  </si>
  <si>
    <t xml:space="preserve">Maio</t>
  </si>
  <si>
    <t xml:space="preserve">Setembro</t>
  </si>
  <si>
    <t xml:space="preserve">Média</t>
  </si>
  <si>
    <t xml:space="preserve">Plano de Contas</t>
  </si>
  <si>
    <t xml:space="preserve">Fevereiro</t>
  </si>
  <si>
    <t xml:space="preserve">Junho</t>
  </si>
  <si>
    <t xml:space="preserve">Outubro</t>
  </si>
  <si>
    <t xml:space="preserve">Gráficos</t>
  </si>
  <si>
    <t xml:space="preserve">Março</t>
  </si>
  <si>
    <t xml:space="preserve">Julho</t>
  </si>
  <si>
    <t xml:space="preserve">Novembro</t>
  </si>
  <si>
    <t xml:space="preserve">Abril</t>
  </si>
  <si>
    <t xml:space="preserve">Agosto</t>
  </si>
  <si>
    <t xml:space="preserve">Dezembro</t>
  </si>
  <si>
    <t xml:space="preserve">Dashboard Financeiro</t>
  </si>
  <si>
    <t xml:space="preserve">∆% Fat. Dia </t>
  </si>
  <si>
    <t xml:space="preserve">TOTAL</t>
  </si>
  <si>
    <t xml:space="preserve">SHARE</t>
  </si>
  <si>
    <t xml:space="preserve">∆% Fat. Total </t>
  </si>
  <si>
    <t xml:space="preserve">∆% Fat. </t>
  </si>
  <si>
    <t xml:space="preserve">Custo Total (Até Novembro)</t>
  </si>
  <si>
    <t xml:space="preserve">∆% Receitas</t>
  </si>
  <si>
    <t xml:space="preserve">∆% Custo Total</t>
  </si>
  <si>
    <t xml:space="preserve">∆% Custo Variável</t>
  </si>
  <si>
    <t xml:space="preserve">Receitas</t>
  </si>
  <si>
    <t xml:space="preserve">C. Variável</t>
  </si>
  <si>
    <t xml:space="preserve">C. Fixo</t>
  </si>
  <si>
    <t xml:space="preserve">MEO</t>
  </si>
  <si>
    <t xml:space="preserve">Total</t>
  </si>
  <si>
    <t xml:space="preserve">Saldo Caixa</t>
  </si>
  <si>
    <t xml:space="preserve">∆% Custo Fixo</t>
  </si>
  <si>
    <t xml:space="preserve">∆% MEO</t>
  </si>
  <si>
    <t xml:space="preserve">∆% Saldo Caixa</t>
  </si>
  <si>
    <t xml:space="preserve">Jan</t>
  </si>
  <si>
    <t xml:space="preserve">Fev</t>
  </si>
  <si>
    <t xml:space="preserve">Mar</t>
  </si>
  <si>
    <t xml:space="preserve">Abr</t>
  </si>
  <si>
    <t xml:space="preserve">Mai</t>
  </si>
  <si>
    <t xml:space="preserve">Jun</t>
  </si>
  <si>
    <t xml:space="preserve">Jul</t>
  </si>
  <si>
    <t xml:space="preserve">Ago</t>
  </si>
  <si>
    <t xml:space="preserve">Set</t>
  </si>
  <si>
    <t xml:space="preserve">Out</t>
  </si>
  <si>
    <t xml:space="preserve">Nov</t>
  </si>
  <si>
    <t xml:space="preserve">Dez</t>
  </si>
  <si>
    <t xml:space="preserve">COD</t>
  </si>
  <si>
    <t xml:space="preserve">CONTAS</t>
  </si>
  <si>
    <t xml:space="preserve">.....</t>
  </si>
  <si>
    <t xml:space="preserve">Saldo Inicial (Bancos + Caixa + Aplicação)</t>
  </si>
  <si>
    <t xml:space="preserve">2.0</t>
  </si>
  <si>
    <t xml:space="preserve">RECEITAS</t>
  </si>
  <si>
    <t xml:space="preserve">Depósitos</t>
  </si>
  <si>
    <t xml:space="preserve">Cheques</t>
  </si>
  <si>
    <t xml:space="preserve">Cartões Crédito</t>
  </si>
  <si>
    <t xml:space="preserve">Cartões Débito</t>
  </si>
  <si>
    <t xml:space="preserve">Ganhos Financeiros</t>
  </si>
  <si>
    <t xml:space="preserve">Dinheiro</t>
  </si>
  <si>
    <t xml:space="preserve">Outras Entradas / Outras saidas / Cheques devolvidos</t>
  </si>
  <si>
    <t xml:space="preserve">..........</t>
  </si>
  <si>
    <t xml:space="preserve">3.0</t>
  </si>
  <si>
    <t xml:space="preserve">SAÍDAS</t>
  </si>
  <si>
    <t xml:space="preserve">CUSTOS VARIÁVEIS (Varia de acordo com o faturamento / produção / contratos / serviços)</t>
  </si>
  <si>
    <t xml:space="preserve">Comissão</t>
  </si>
  <si>
    <t xml:space="preserve">Pagamento de Fornecedores (Matéria Prima)</t>
  </si>
  <si>
    <t xml:space="preserve">Pagamento de Fornecedores (Embalagens)</t>
  </si>
  <si>
    <t xml:space="preserve">Pagamento de Fornecedores (Revenda)</t>
  </si>
  <si>
    <t xml:space="preserve">Pagamento Frete (Compra)</t>
  </si>
  <si>
    <t xml:space="preserve">Simples Nacional</t>
  </si>
  <si>
    <t xml:space="preserve">Parcelamento de ICMS</t>
  </si>
  <si>
    <t xml:space="preserve">PIS + COFINS + IPI</t>
  </si>
  <si>
    <t xml:space="preserve">Contribuição Social</t>
  </si>
  <si>
    <t xml:space="preserve">IRRF/IRPJ / CSLL</t>
  </si>
  <si>
    <t xml:space="preserve">ISS</t>
  </si>
  <si>
    <t xml:space="preserve">Parcelamento de INSS</t>
  </si>
  <si>
    <t xml:space="preserve">Outros Impostos</t>
  </si>
  <si>
    <t xml:space="preserve">Royalties</t>
  </si>
  <si>
    <t xml:space="preserve">Fundo de propaganda</t>
  </si>
  <si>
    <t xml:space="preserve">Administradora de Cartão de Crédito (Taxa Cartão)</t>
  </si>
  <si>
    <t xml:space="preserve">....</t>
  </si>
  <si>
    <t xml:space="preserve">CUSTOS FIXOS (Varia de acordo com o faturamento / produção / contratos / serviços)</t>
  </si>
  <si>
    <t xml:space="preserve">Pagamento de Salários / Adiantamento Salarial / Premiações/ Ajuda de Custo</t>
  </si>
  <si>
    <t xml:space="preserve">Encargos (INSS)</t>
  </si>
  <si>
    <t xml:space="preserve">FGTS</t>
  </si>
  <si>
    <t xml:space="preserve">IRRF  / PIS / COFIN / CONTRIBUÇÃO SOCIAL / ISS com pessoas a Recolher</t>
  </si>
  <si>
    <t xml:space="preserve">Pagamento de Férias</t>
  </si>
  <si>
    <t xml:space="preserve">Pagamento 13o Salários </t>
  </si>
  <si>
    <t xml:space="preserve">Vale Transporte</t>
  </si>
  <si>
    <t xml:space="preserve">Treinamentos e Cursos (Colaboradores/Diretoria)</t>
  </si>
  <si>
    <t xml:space="preserve">Indenização e Rescisão / Acordos Trab.</t>
  </si>
  <si>
    <t xml:space="preserve">Despesa com Pessoal (Seguro Vida / Seguro Veículos / Uniforme / EPI / Exames/Plano de saúde)</t>
  </si>
  <si>
    <t xml:space="preserve">Despesas de Alimentação / Vale Refeição</t>
  </si>
  <si>
    <t xml:space="preserve">Pró-Labore</t>
  </si>
  <si>
    <t xml:space="preserve">Combustível</t>
  </si>
  <si>
    <t xml:space="preserve">Aluguel</t>
  </si>
  <si>
    <t xml:space="preserve">Condomínio</t>
  </si>
  <si>
    <t xml:space="preserve">Serviços de Terceiros (Entrega)</t>
  </si>
  <si>
    <t xml:space="preserve">Despesas de Viagens</t>
  </si>
  <si>
    <t xml:space="preserve">Despesas com Reformas (Predial)</t>
  </si>
  <si>
    <t xml:space="preserve">Telefone Fax e Internet</t>
  </si>
  <si>
    <t xml:space="preserve">Energia</t>
  </si>
  <si>
    <t xml:space="preserve">Água</t>
  </si>
  <si>
    <t xml:space="preserve">Manutenção de Veículos</t>
  </si>
  <si>
    <t xml:space="preserve">Manutenção de Bens (Equipamentos)</t>
  </si>
  <si>
    <t xml:space="preserve">Material de Limpeza / Uso e Consumo (Formulários)</t>
  </si>
  <si>
    <t xml:space="preserve">Material de Escritório</t>
  </si>
  <si>
    <t xml:space="preserve">Xerox / Correio / Cartório / Custas / Armazenamento de doc.</t>
  </si>
  <si>
    <t xml:space="preserve">Despesa com Gráficas</t>
  </si>
  <si>
    <t xml:space="preserve">Despesa com locação / Aluguel de Equipamentos</t>
  </si>
  <si>
    <t xml:space="preserve">Anúncios / Publicidade / Assessoria de Imprensa</t>
  </si>
  <si>
    <t xml:space="preserve">Assinaturas e Publicações</t>
  </si>
  <si>
    <t xml:space="preserve">Seguros (Estrutural / Responsabilidade)</t>
  </si>
  <si>
    <t xml:space="preserve">Honorários Advocatícios + Despesas Judiciais / Contabilidade</t>
  </si>
  <si>
    <t xml:space="preserve">Honorários Consultoria RH /Assessoria</t>
  </si>
  <si>
    <t xml:space="preserve">Eventos (Médicos) / Confraternizações / Feiras e Congressos / Brindes / Patrocinios</t>
  </si>
  <si>
    <t xml:space="preserve">Juros (Descontos de Títulos)</t>
  </si>
  <si>
    <t xml:space="preserve">Pagamento de Juros</t>
  </si>
  <si>
    <t xml:space="preserve">Multas de Trânsito / Outras Multas</t>
  </si>
  <si>
    <t xml:space="preserve">Despesa com Alarme / Monitoramento (Segurança)</t>
  </si>
  <si>
    <t xml:space="preserve">Informática (Fórmula Certa / Sólogica / OER / Inorpel)</t>
  </si>
  <si>
    <t xml:space="preserve">Consulta Serasa / Outros</t>
  </si>
  <si>
    <t xml:space="preserve">Despesas Financeiras / Tarifas / Devolução a cliente / cheque</t>
  </si>
  <si>
    <t xml:space="preserve">Contribuição Sindical / Entidades de Classe (Anfarmag) / Assistência Técnica(IDEF) / PPQ</t>
  </si>
  <si>
    <t xml:space="preserve">IPTU / IPVA / Outros Impostos</t>
  </si>
  <si>
    <t xml:space="preserve">Bens de Pequeno Valor (Vidraria / Utensílios) - Até R$ 2.000,00</t>
  </si>
  <si>
    <t xml:space="preserve">Despesas com Fundo Fixo / Despesas diversas</t>
  </si>
  <si>
    <t xml:space="preserve">Serviços de Terceiros (Lubclena / Lágua / Ativa / Dedetização)</t>
  </si>
  <si>
    <t xml:space="preserve">Material de Laboratório</t>
  </si>
  <si>
    <t xml:space="preserve">MOVIMENTAÇÃO EXTRA OPERACIONAL (Investimentos / Imobilizado / Extra Operacional)</t>
  </si>
  <si>
    <t xml:space="preserve">Amortização FCO</t>
  </si>
  <si>
    <t xml:space="preserve">Aquisição de Móveis e Utensílios / Equipamentos</t>
  </si>
  <si>
    <t xml:space="preserve">Amortização Empréstimo Capital de Giro</t>
  </si>
  <si>
    <t xml:space="preserve">Amortização Máquinas e Equipamentos</t>
  </si>
  <si>
    <t xml:space="preserve">Amortização / Aquisição de Imóveis</t>
  </si>
  <si>
    <t xml:space="preserve">Leasing de Veículos</t>
  </si>
  <si>
    <t xml:space="preserve">Pagamento de Empréstimos (principal)</t>
  </si>
  <si>
    <t xml:space="preserve">Distribuição Lucros</t>
  </si>
  <si>
    <t xml:space="preserve">Consórcios / Título Capitalização / Aplicações financeiras</t>
  </si>
  <si>
    <t xml:space="preserve">Investimentos (Outras empresas do Grupo)</t>
  </si>
  <si>
    <t xml:space="preserve">......</t>
  </si>
  <si>
    <t xml:space="preserve">SALDO FINAL (LANÇAMENTO MANUAL)</t>
  </si>
  <si>
    <t xml:space="preserve">Banco do Brasil</t>
  </si>
  <si>
    <t xml:space="preserve">Banco Bradesco</t>
  </si>
  <si>
    <t xml:space="preserve">Banco Itaú</t>
  </si>
  <si>
    <t xml:space="preserve">Banco Santander</t>
  </si>
  <si>
    <t xml:space="preserve">Caixa Interno</t>
  </si>
  <si>
    <t xml:space="preserve">Nubank</t>
  </si>
  <si>
    <t xml:space="preserve">Saldo Vale</t>
  </si>
  <si>
    <t xml:space="preserve">XP Investimentos</t>
  </si>
  <si>
    <t xml:space="preserve">.......</t>
  </si>
  <si>
    <t xml:space="preserve">SALDO FINAL - LANÇADO (BANCOS + CAIXA + APLICAÇÃO)</t>
  </si>
  <si>
    <t xml:space="preserve">Data Atualização</t>
  </si>
  <si>
    <t xml:space="preserve">Saldo Inicial</t>
  </si>
  <si>
    <t xml:space="preserve">                                              Jan</t>
  </si>
  <si>
    <t xml:space="preserve">Orçado</t>
  </si>
  <si>
    <t xml:space="preserve">Realizado</t>
  </si>
  <si>
    <t xml:space="preserve">                                              Fev</t>
  </si>
  <si>
    <t xml:space="preserve">CONTA</t>
  </si>
  <si>
    <t xml:space="preserve">                                              Mar</t>
  </si>
  <si>
    <t xml:space="preserve">                                              Abr</t>
  </si>
  <si>
    <t xml:space="preserve">                                              Mai</t>
  </si>
  <si>
    <t xml:space="preserve">                                              Jun</t>
  </si>
  <si>
    <t xml:space="preserve">                                              Jul</t>
  </si>
  <si>
    <t xml:space="preserve">                                              Ago</t>
  </si>
  <si>
    <t xml:space="preserve">                                              Set</t>
  </si>
  <si>
    <t xml:space="preserve">                                              Out</t>
  </si>
  <si>
    <t xml:space="preserve">                                              Nov</t>
  </si>
  <si>
    <t xml:space="preserve">                                              Dez</t>
  </si>
  <si>
    <t xml:space="preserve">                                              Total</t>
  </si>
  <si>
    <t xml:space="preserve">Cod</t>
  </si>
  <si>
    <t xml:space="preserve">Conta</t>
  </si>
  <si>
    <t xml:space="preserve">1.0</t>
  </si>
  <si>
    <t xml:space="preserve">Meses</t>
  </si>
  <si>
    <t xml:space="preserve">                                              Média</t>
  </si>
</sst>
</file>

<file path=xl/styles.xml><?xml version="1.0" encoding="utf-8"?>
<styleSheet xmlns="http://schemas.openxmlformats.org/spreadsheetml/2006/main">
  <numFmts count="14">
    <numFmt numFmtId="164" formatCode="General"/>
    <numFmt numFmtId="165" formatCode="_(&quot;R$ &quot;* #,##0.00_);_(&quot;R$ &quot;* \(#,##0.00\);_(&quot;R$ &quot;* \-??_);_(@_)"/>
    <numFmt numFmtId="166" formatCode="0%"/>
    <numFmt numFmtId="167" formatCode="_(* #,##0.00_);_(* \(#,##0.00\);_(* \-??_);_(@_)"/>
    <numFmt numFmtId="168" formatCode="_(&quot;R$ &quot;* #,##0_);_(&quot;R$ &quot;* \(#,##0\);_(&quot;R$ &quot;* \-_);_(@_)"/>
    <numFmt numFmtId="169" formatCode="_(&quot;R$ &quot;* #,##0_);_(&quot;R$ &quot;* \(#,##0\);_(&quot;R$ &quot;* \-??_);_(@_)"/>
    <numFmt numFmtId="170" formatCode="0.0%"/>
    <numFmt numFmtId="171" formatCode="_-[$R$-416]* #,##0.00_-;\-[$R$-416]* #,##0.00_-;_-[$R$-416]* \-??_-;_-@_-"/>
    <numFmt numFmtId="172" formatCode="0.00%"/>
    <numFmt numFmtId="173" formatCode="_(* #,##0_);_(* \(#,##0\);_(* \-??_);_(@_)"/>
    <numFmt numFmtId="174" formatCode="_-&quot;R$ &quot;* #,##0.00_-;&quot;-R$ &quot;* #,##0.00_-;_-&quot;R$ &quot;* \-??_-;_-@_-"/>
    <numFmt numFmtId="175" formatCode="#,##0"/>
    <numFmt numFmtId="176" formatCode="_-&quot;R$ &quot;* #,##0_-;&quot;-R$ &quot;* #,##0_-;_-&quot;R$ &quot;* \-??_-;_-@_-"/>
    <numFmt numFmtId="177" formatCode="General"/>
  </numFmts>
  <fonts count="4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0"/>
      <color rgb="FF0000FF"/>
      <name val="Arial"/>
      <family val="2"/>
      <charset val="1"/>
    </font>
    <font>
      <sz val="10"/>
      <name val="Arial"/>
      <family val="2"/>
      <charset val="1"/>
    </font>
    <font>
      <b val="true"/>
      <sz val="11"/>
      <color rgb="FFA6A6A6"/>
      <name val="Calibri"/>
      <family val="2"/>
      <charset val="1"/>
    </font>
    <font>
      <sz val="11"/>
      <color rgb="FF7C7C7C"/>
      <name val="Calibri"/>
      <family val="2"/>
      <charset val="1"/>
    </font>
    <font>
      <b val="true"/>
      <sz val="18"/>
      <color rgb="FFFFFFFF"/>
      <name val="Calibri"/>
      <family val="2"/>
      <charset val="1"/>
    </font>
    <font>
      <sz val="18"/>
      <color rgb="FF44546A"/>
      <name val="Calibri Light"/>
      <family val="2"/>
      <charset val="1"/>
    </font>
    <font>
      <b val="true"/>
      <sz val="11"/>
      <color rgb="FF5B9BD5"/>
      <name val="Calibri"/>
      <family val="2"/>
      <charset val="1"/>
    </font>
    <font>
      <sz val="15"/>
      <name val="Century Gothic"/>
      <family val="2"/>
      <charset val="1"/>
    </font>
    <font>
      <sz val="12"/>
      <name val="Century Gothic"/>
      <family val="2"/>
      <charset val="1"/>
    </font>
    <font>
      <sz val="22"/>
      <color rgb="FFFFFFFF"/>
      <name val="Century Gothic"/>
      <family val="2"/>
      <charset val="1"/>
    </font>
    <font>
      <b val="true"/>
      <sz val="9"/>
      <color rgb="FFFFFFFF"/>
      <name val="Century Gothic"/>
      <family val="2"/>
      <charset val="1"/>
    </font>
    <font>
      <b val="true"/>
      <sz val="10"/>
      <color rgb="FFFFFFFF"/>
      <name val="Century Gothic"/>
      <family val="2"/>
      <charset val="1"/>
    </font>
    <font>
      <sz val="15"/>
      <color rgb="FFF2F2F2"/>
      <name val="Century Gothic"/>
      <family val="2"/>
      <charset val="1"/>
    </font>
    <font>
      <sz val="10"/>
      <name val="Century Gothic"/>
      <family val="2"/>
      <charset val="1"/>
    </font>
    <font>
      <sz val="10"/>
      <color rgb="FF808080"/>
      <name val="Century Gothic"/>
      <family val="2"/>
      <charset val="1"/>
    </font>
    <font>
      <b val="true"/>
      <sz val="10"/>
      <color rgb="FF808080"/>
      <name val="Century Gothic"/>
      <family val="2"/>
      <charset val="1"/>
    </font>
    <font>
      <sz val="12"/>
      <color rgb="FFFFFFFF"/>
      <name val="Century Gothic"/>
      <family val="2"/>
      <charset val="1"/>
    </font>
    <font>
      <sz val="11"/>
      <name val="Century Gothic"/>
      <family val="2"/>
      <charset val="1"/>
    </font>
    <font>
      <sz val="12"/>
      <color rgb="FFA6A6A6"/>
      <name val="Century Gothic"/>
      <family val="2"/>
      <charset val="1"/>
    </font>
    <font>
      <sz val="18"/>
      <color rgb="FFFFFFFF"/>
      <name val="Century Gothic"/>
      <family val="2"/>
      <charset val="1"/>
    </font>
    <font>
      <sz val="18"/>
      <name val="Century Gothic"/>
      <family val="2"/>
      <charset val="1"/>
    </font>
    <font>
      <sz val="18"/>
      <color rgb="FFA6A6A6"/>
      <name val="Century Gothic"/>
      <family val="2"/>
      <charset val="1"/>
    </font>
    <font>
      <sz val="15"/>
      <color rgb="FFFFFFFF"/>
      <name val="Century Gothic"/>
      <family val="2"/>
      <charset val="1"/>
    </font>
    <font>
      <sz val="13"/>
      <color rgb="FFFFFFFF"/>
      <name val="Century Gothic"/>
      <family val="2"/>
      <charset val="1"/>
    </font>
    <font>
      <b val="true"/>
      <sz val="11"/>
      <color rgb="FF808080"/>
      <name val="Century Gothic"/>
      <family val="2"/>
    </font>
    <font>
      <sz val="10"/>
      <color rgb="FF808080"/>
      <name val="Century Gothic"/>
      <family val="2"/>
    </font>
    <font>
      <b val="true"/>
      <sz val="3"/>
      <color rgb="FFFFFFFF"/>
      <name val="Century Gothic"/>
      <family val="2"/>
    </font>
    <font>
      <b val="true"/>
      <sz val="11"/>
      <color rgb="FFFFFFFF"/>
      <name val="Century Gothic"/>
      <family val="2"/>
    </font>
    <font>
      <sz val="11"/>
      <name val="Calibri"/>
      <family val="2"/>
      <charset val="1"/>
    </font>
    <font>
      <sz val="11"/>
      <color rgb="FFA6A6A6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b val="true"/>
      <sz val="11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8"/>
      <color rgb="FF00B0F0"/>
      <name val="Euphemia"/>
      <family val="2"/>
    </font>
    <font>
      <sz val="8"/>
      <color rgb="FF00B0F0"/>
      <name val="Euphemia"/>
      <family val="2"/>
    </font>
    <font>
      <b val="true"/>
      <u val="single"/>
      <sz val="11"/>
      <color rgb="FFFFFFFF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i val="true"/>
      <sz val="12"/>
      <color rgb="FF333399"/>
      <name val="Calibri"/>
      <family val="2"/>
    </font>
    <font>
      <sz val="10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2F2F2"/>
      </patternFill>
    </fill>
    <fill>
      <patternFill patternType="solid">
        <fgColor rgb="FF9DC3E6"/>
        <bgColor rgb="FFA6A6A6"/>
      </patternFill>
    </fill>
    <fill>
      <patternFill patternType="solid">
        <fgColor rgb="FF5B9BD5"/>
        <bgColor rgb="FF4472C4"/>
      </patternFill>
    </fill>
    <fill>
      <patternFill patternType="solid">
        <fgColor rgb="FFF2F2F2"/>
        <bgColor rgb="FFFFFFFF"/>
      </patternFill>
    </fill>
    <fill>
      <patternFill patternType="solid">
        <fgColor rgb="FF4472C4"/>
        <bgColor rgb="FF5B9BD5"/>
      </patternFill>
    </fill>
    <fill>
      <patternFill patternType="solid">
        <fgColor rgb="FFFFE699"/>
        <bgColor rgb="FFFFCC99"/>
      </patternFill>
    </fill>
    <fill>
      <patternFill patternType="solid">
        <fgColor rgb="FF000000"/>
        <bgColor rgb="FF003300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thin">
        <color rgb="FFD9D9D9"/>
      </left>
      <right style="thin">
        <color rgb="FFD9D9D9"/>
      </right>
      <top style="thin">
        <color rgb="FFD9D9D9"/>
      </top>
      <bottom/>
      <diagonal/>
    </border>
    <border diagonalUp="false" diagonalDown="false">
      <left style="thin">
        <color rgb="FFD9D9D9"/>
      </left>
      <right style="thin">
        <color rgb="FFD9D9D9"/>
      </right>
      <top/>
      <bottom/>
      <diagonal/>
    </border>
    <border diagonalUp="false" diagonalDown="false"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 diagonalUp="false" diagonalDown="false">
      <left style="thin">
        <color rgb="FFD9D9D9"/>
      </left>
      <right/>
      <top/>
      <bottom/>
      <diagonal/>
    </border>
    <border diagonalUp="false" diagonalDown="false">
      <left/>
      <right style="thin">
        <color rgb="FFD9D9D9"/>
      </right>
      <top/>
      <bottom/>
      <diagonal/>
    </border>
    <border diagonalUp="false" diagonalDown="false">
      <left style="thin">
        <color rgb="FFD9D9D9"/>
      </left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thin">
        <color rgb="FFD9D9D9"/>
      </right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 diagonalUp="false" diagonalDown="false"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 diagonalUp="false" diagonalDown="false">
      <left style="thick"/>
      <right style="medium"/>
      <top style="thick"/>
      <bottom style="thin"/>
      <diagonal/>
    </border>
    <border diagonalUp="false" diagonalDown="false">
      <left style="medium"/>
      <right style="medium"/>
      <top style="thick"/>
      <bottom style="thin"/>
      <diagonal/>
    </border>
    <border diagonalUp="false" diagonalDown="false">
      <left style="medium"/>
      <right/>
      <top style="thick"/>
      <bottom style="thin"/>
      <diagonal/>
    </border>
    <border diagonalUp="false" diagonalDown="false">
      <left/>
      <right/>
      <top style="thick"/>
      <bottom style="thin"/>
      <diagonal/>
    </border>
    <border diagonalUp="false" diagonalDown="false">
      <left style="thick"/>
      <right style="thin"/>
      <top style="thick"/>
      <bottom style="thin"/>
      <diagonal/>
    </border>
    <border diagonalUp="false" diagonalDown="false">
      <left style="thin"/>
      <right style="thin"/>
      <top style="thick"/>
      <bottom style="thin"/>
      <diagonal/>
    </border>
    <border diagonalUp="false" diagonalDown="false">
      <left style="thin"/>
      <right style="thick"/>
      <top style="thick"/>
      <bottom style="thin"/>
      <diagonal/>
    </border>
    <border diagonalUp="false" diagonalDown="false">
      <left style="thick"/>
      <right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ck"/>
      <top style="thin"/>
      <bottom/>
      <diagonal/>
    </border>
    <border diagonalUp="false" diagonalDown="false">
      <left style="thick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ck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 style="thick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ck"/>
      <right style="thin"/>
      <top style="thick"/>
      <bottom style="thick"/>
      <diagonal/>
    </border>
    <border diagonalUp="false" diagonalDown="false">
      <left style="thin"/>
      <right style="medium"/>
      <top style="thick"/>
      <bottom style="thick"/>
      <diagonal/>
    </border>
    <border diagonalUp="false" diagonalDown="false">
      <left style="medium"/>
      <right/>
      <top style="thick"/>
      <bottom style="thick"/>
      <diagonal/>
    </border>
    <border diagonalUp="false" diagonalDown="false">
      <left style="thin"/>
      <right style="thin"/>
      <top style="thick"/>
      <bottom style="thick"/>
      <diagonal/>
    </border>
    <border diagonalUp="false" diagonalDown="false">
      <left style="thin"/>
      <right style="thick"/>
      <top style="thick"/>
      <bottom style="thick"/>
      <diagonal/>
    </border>
    <border diagonalUp="false" diagonalDown="false">
      <left style="thick"/>
      <right style="medium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/>
      <top/>
      <bottom style="thin"/>
      <diagonal/>
    </border>
    <border diagonalUp="false" diagonalDown="false">
      <left style="thin">
        <color rgb="FFA6A6A6"/>
      </left>
      <right style="thin">
        <color rgb="FFA6A6A6"/>
      </right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ck"/>
      <top/>
      <bottom style="thin"/>
      <diagonal/>
    </border>
    <border diagonalUp="false" diagonalDown="false">
      <left style="thick"/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ck"/>
      <top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thin"/>
      <right style="thick"/>
      <top style="thin"/>
      <bottom style="thick"/>
      <diagonal/>
    </border>
    <border diagonalUp="false" diagonalDown="false">
      <left style="thick"/>
      <right style="thin"/>
      <top style="thin"/>
      <bottom style="thick"/>
      <diagonal/>
    </border>
    <border diagonalUp="false" diagonalDown="false">
      <left style="thick"/>
      <right style="thin"/>
      <top/>
      <bottom style="thin"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thick"/>
      <right style="thin"/>
      <top/>
      <bottom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7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26" applyFont="true" applyBorder="true" applyAlignment="true" applyProtection="true">
      <alignment horizontal="left" vertical="center" textRotation="0" wrapText="false" indent="1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4" borderId="0" xfId="23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1" fillId="4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4" fillId="4" borderId="9" xfId="2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5" fillId="4" borderId="9" xfId="2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8" fontId="14" fillId="4" borderId="0" xfId="2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11" fillId="5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5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5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10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9" fillId="2" borderId="10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9" fillId="2" borderId="10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6" borderId="0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" fillId="5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2" borderId="0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5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10" xfId="2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9" fillId="2" borderId="10" xfId="2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18" fillId="2" borderId="10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18" fillId="2" borderId="10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23" fillId="6" borderId="0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5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25" fillId="2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25" fillId="2" borderId="0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26" fillId="6" borderId="0" xfId="23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6" fillId="6" borderId="0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18" fillId="2" borderId="10" xfId="2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19" fillId="2" borderId="10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0" fillId="2" borderId="0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7" fillId="2" borderId="0" xfId="23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27" fillId="2" borderId="0" xfId="24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3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2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34" fillId="4" borderId="1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4" fillId="4" borderId="1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33" fillId="2" borderId="1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3" fillId="0" borderId="1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6" fillId="0" borderId="1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0" borderId="1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4" fillId="4" borderId="1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6" fillId="0" borderId="11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36" fillId="4" borderId="1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6" fillId="0" borderId="11" xfId="22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6" fillId="0" borderId="1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33" fillId="0" borderId="1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74" fontId="33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6" fillId="7" borderId="0" xfId="17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5" fontId="6" fillId="7" borderId="0" xfId="17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5" fontId="6" fillId="7" borderId="0" xfId="17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4" fontId="33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4" fillId="4" borderId="11" xfId="17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5" fontId="34" fillId="4" borderId="11" xfId="17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4" fontId="6" fillId="2" borderId="11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3" fillId="0" borderId="11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6" fillId="2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74" fontId="6" fillId="2" borderId="11" xfId="17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74" fontId="6" fillId="0" borderId="11" xfId="17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70" fontId="6" fillId="0" borderId="11" xfId="19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4" fontId="6" fillId="0" borderId="11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6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74" fontId="33" fillId="2" borderId="11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4" fillId="4" borderId="11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3" fillId="0" borderId="11" xfId="17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76" fontId="33" fillId="0" borderId="11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0" fontId="33" fillId="0" borderId="11" xfId="19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6" fontId="33" fillId="0" borderId="11" xfId="17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32" fillId="2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32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74" fontId="32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2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4" fillId="8" borderId="0" xfId="17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5" fontId="34" fillId="8" borderId="0" xfId="17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9" fillId="8" borderId="1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4" fillId="8" borderId="13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74" fontId="34" fillId="8" borderId="13" xfId="17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4" fontId="34" fillId="8" borderId="14" xfId="17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4" fontId="34" fillId="8" borderId="15" xfId="17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5" fontId="34" fillId="8" borderId="16" xfId="17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5" fontId="34" fillId="8" borderId="17" xfId="17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5" fontId="34" fillId="8" borderId="18" xfId="17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40" fillId="2" borderId="1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2" fillId="0" borderId="2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74" fontId="34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2" fillId="0" borderId="21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2" fillId="0" borderId="22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2" fillId="0" borderId="23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2" fillId="0" borderId="24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2" fillId="0" borderId="25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41" fillId="0" borderId="2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7" fontId="35" fillId="0" borderId="2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74" fontId="35" fillId="2" borderId="26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5" fillId="0" borderId="27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0" fontId="32" fillId="0" borderId="25" xfId="19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4" fontId="35" fillId="0" borderId="23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5" fillId="0" borderId="24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5" fillId="0" borderId="25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40" fillId="0" borderId="1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2" fillId="0" borderId="2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74" fontId="32" fillId="2" borderId="21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2" fillId="0" borderId="28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2" fillId="0" borderId="29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4" fillId="8" borderId="3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7" fontId="34" fillId="8" borderId="3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74" fontId="34" fillId="8" borderId="32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4" fillId="8" borderId="18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4" fillId="8" borderId="16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4" fillId="8" borderId="33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4" fillId="8" borderId="34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5" fillId="2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77" fontId="35" fillId="0" borderId="3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7" fontId="35" fillId="0" borderId="36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74" fontId="35" fillId="0" borderId="37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0" fontId="6" fillId="0" borderId="38" xfId="19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4" fontId="35" fillId="0" borderId="39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5" fillId="0" borderId="40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5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32" fillId="0" borderId="3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4" fontId="32" fillId="0" borderId="37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2" fillId="0" borderId="39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2" fillId="0" borderId="40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4" fillId="8" borderId="25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4" fillId="8" borderId="23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4" fillId="0" borderId="4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4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74" fontId="34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4" fillId="0" borderId="25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4" fillId="0" borderId="23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4" fillId="0" borderId="42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4" fillId="0" borderId="43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6" fillId="8" borderId="3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7" fontId="35" fillId="0" borderId="4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0" fillId="0" borderId="2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0" fontId="35" fillId="0" borderId="25" xfId="19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40" fillId="0" borderId="2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2" fillId="0" borderId="4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70" fontId="32" fillId="0" borderId="45" xfId="19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4" fontId="32" fillId="0" borderId="46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4" fillId="8" borderId="30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5" fontId="34" fillId="8" borderId="0" xfId="17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7" fontId="41" fillId="0" borderId="47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4" fontId="35" fillId="0" borderId="48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5" fillId="0" borderId="47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40" fillId="0" borderId="47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4" fontId="32" fillId="0" borderId="48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2" fillId="0" borderId="47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4" fontId="34" fillId="0" borderId="49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4" fillId="2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2" fillId="2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77" fontId="36" fillId="2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34" fillId="2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Hiperlink 2" xfId="20"/>
    <cellStyle name="Moeda 2" xfId="21"/>
    <cellStyle name="Normal 2" xfId="22"/>
    <cellStyle name="Normal 6" xfId="23"/>
    <cellStyle name="Porcentagem 2" xfId="24"/>
    <cellStyle name="Vírgula 5" xfId="25"/>
    <cellStyle name="Excel Built-in Title" xfId="26"/>
  </cellStyles>
  <dxfs count="679">
    <dxf>
      <font>
        <color rgb="FF00B050"/>
      </font>
    </dxf>
    <dxf>
      <font>
        <color rgb="FFFFC000"/>
      </font>
    </dxf>
    <dxf>
      <font>
        <color rgb="FFC00000"/>
      </font>
    </dxf>
    <dxf>
      <font>
        <color rgb="FF00B050"/>
      </font>
    </dxf>
    <dxf>
      <font>
        <color rgb="FFFFC000"/>
      </font>
    </dxf>
    <dxf>
      <font>
        <color rgb="FFC00000"/>
      </font>
    </dxf>
    <dxf>
      <font>
        <color rgb="FF00B050"/>
      </font>
    </dxf>
    <dxf>
      <font>
        <color rgb="FFFFC000"/>
      </font>
    </dxf>
    <dxf>
      <font>
        <color rgb="FFC00000"/>
      </font>
    </dxf>
    <dxf>
      <font>
        <color rgb="FF00B050"/>
      </font>
    </dxf>
    <dxf>
      <font>
        <color rgb="FFFFC000"/>
      </font>
    </dxf>
    <dxf>
      <font>
        <color rgb="FFC00000"/>
      </font>
    </dxf>
    <dxf>
      <font>
        <color rgb="FF00B050"/>
      </font>
    </dxf>
    <dxf>
      <font>
        <color rgb="FFFFC000"/>
      </font>
    </dxf>
    <dxf>
      <font>
        <color rgb="FFC00000"/>
      </font>
    </dxf>
    <dxf>
      <font>
        <color rgb="FF00B050"/>
      </font>
    </dxf>
    <dxf>
      <font>
        <color rgb="FFFFC000"/>
      </font>
    </dxf>
    <dxf>
      <font>
        <color rgb="FFC0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00000"/>
      </font>
      <fill>
        <patternFill>
          <bgColor rgb="FFC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A9D18E"/>
      <rgbColor rgb="FF808080"/>
      <rgbColor rgb="FFA5A5A5"/>
      <rgbColor rgb="FF993366"/>
      <rgbColor rgb="FFF2F2F2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E699"/>
      <rgbColor rgb="FF9DC3E6"/>
      <rgbColor rgb="FFFF99CC"/>
      <rgbColor rgb="FFA6A6A6"/>
      <rgbColor rgb="FFFFCC99"/>
      <rgbColor rgb="FF4472C4"/>
      <rgbColor rgb="FF5B9BD5"/>
      <rgbColor rgb="FF99CC00"/>
      <rgbColor rgb="FFFFC000"/>
      <rgbColor rgb="FFFF9900"/>
      <rgbColor rgb="FFED7D31"/>
      <rgbColor rgb="FF7C7C7C"/>
      <rgbColor rgb="FF8B8B8B"/>
      <rgbColor rgb="FF002060"/>
      <rgbColor rgb="FF00B050"/>
      <rgbColor rgb="FF003300"/>
      <rgbColor rgb="FF333300"/>
      <rgbColor rgb="FF993300"/>
      <rgbColor rgb="FF993366"/>
      <rgbColor rgb="FF333399"/>
      <rgbColor rgb="FF44546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externalLink" Target="externalLinks/externalLink1.xml"/><Relationship Id="rId21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doughnutChart>
        <c:varyColors val="1"/>
        <c:ser>
          <c:idx val="0"/>
          <c:order val="0"/>
          <c:spPr>
            <a:solidFill>
              <a:srgbClr val="5b9bd5"/>
            </a:solidFill>
            <a:ln w="0">
              <a:noFill/>
            </a:ln>
          </c:spPr>
          <c:explosion val="0"/>
          <c:dPt>
            <c:idx val="0"/>
            <c:spPr>
              <a:solidFill>
                <a:srgbClr val="a9d18e"/>
              </a:solidFill>
              <a:ln w="19080">
                <a:solidFill>
                  <a:srgbClr val="ffffff"/>
                </a:solidFill>
                <a:round/>
              </a:ln>
            </c:spPr>
          </c:dPt>
          <c:dPt>
            <c:idx val="1"/>
            <c:spPr>
              <a:solidFill>
                <a:srgbClr val="a5a5a5"/>
              </a:solidFill>
              <a:ln w="19080">
                <a:solidFill>
                  <a:srgbClr val="ffffff"/>
                </a:solidFill>
                <a:round/>
              </a:ln>
            </c:spPr>
          </c:dPt>
          <c:dPt>
            <c:idx val="2"/>
            <c:spPr>
              <a:solidFill>
                <a:srgbClr val="4472c4"/>
              </a:solidFill>
              <a:ln w="19080">
                <a:solidFill>
                  <a:srgbClr val="ffffff"/>
                </a:solidFill>
                <a:round/>
              </a:ln>
            </c:spPr>
          </c:dPt>
          <c:dLbls>
            <c:numFmt formatCode="0.0%" sourceLinked="1"/>
            <c:dLbl>
              <c:idx val="0"/>
              <c:numFmt formatCode="0.0%" sourceLinked="1"/>
              <c:txPr>
                <a:bodyPr wrap="square"/>
                <a:lstStyle/>
                <a:p>
                  <a:pPr>
                    <a:defRPr b="1" sz="1100" spc="-1" strike="noStrike">
                      <a:solidFill>
                        <a:srgbClr val="808080"/>
                      </a:solidFill>
                      <a:latin typeface="Century Gothic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numFmt formatCode="0.0%" sourceLinked="1"/>
              <c:txPr>
                <a:bodyPr wrap="square"/>
                <a:lstStyle/>
                <a:p>
                  <a:pPr>
                    <a:defRPr b="1" sz="1100" spc="-1" strike="noStrike">
                      <a:solidFill>
                        <a:srgbClr val="808080"/>
                      </a:solidFill>
                      <a:latin typeface="Century Gothic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numFmt formatCode="0.0%" sourceLinked="1"/>
              <c:txPr>
                <a:bodyPr wrap="square"/>
                <a:lstStyle/>
                <a:p>
                  <a:pPr>
                    <a:defRPr b="1" sz="1100" spc="-1" strike="noStrike">
                      <a:solidFill>
                        <a:srgbClr val="808080"/>
                      </a:solidFill>
                      <a:latin typeface="Century Gothic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1" sz="1100" spc="-1" strike="noStrike">
                    <a:solidFill>
                      <a:srgbClr val="808080"/>
                    </a:solidFill>
                    <a:latin typeface="Century Gothic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; </c:separator>
            <c:showLeaderLines val="1"/>
          </c:dLbls>
          <c:cat>
            <c:strRef>
              <c:f>DASHBOARD!$AH$8:$AH$10</c:f>
              <c:strCache>
                <c:ptCount val="3"/>
                <c:pt idx="0">
                  <c:v> C. Variável </c:v>
                </c:pt>
                <c:pt idx="1">
                  <c:v> C. Fixo </c:v>
                </c:pt>
                <c:pt idx="2">
                  <c:v> MEO </c:v>
                </c:pt>
              </c:strCache>
            </c:strRef>
          </c:cat>
          <c:val>
            <c:numRef>
              <c:f>DASHBOARD!$AI$8:$AI$10</c:f>
              <c:numCache>
                <c:formatCode>General</c:formatCode>
                <c:ptCount val="3"/>
                <c:pt idx="0">
                  <c:v>0.578937895924135</c:v>
                </c:pt>
                <c:pt idx="1">
                  <c:v>0.314507902846183</c:v>
                </c:pt>
                <c:pt idx="2">
                  <c:v>0.0632326341183498</c:v>
                </c:pt>
              </c:numCache>
            </c:numRef>
          </c:val>
        </c:ser>
        <c:firstSliceAng val="0"/>
        <c:holeSize val="50"/>
      </c:doughnutChart>
      <c:spPr>
        <a:noFill/>
        <a:ln w="0">
          <a:noFill/>
        </a:ln>
      </c:spPr>
    </c:plotArea>
    <c:legend>
      <c:legendPos val="r"/>
      <c:layout>
        <c:manualLayout>
          <c:xMode val="edge"/>
          <c:yMode val="edge"/>
          <c:x val="0.572485197029552"/>
          <c:y val="0.0286839145106862"/>
          <c:w val="0.413848951474922"/>
          <c:h val="0.590983819330276"/>
        </c:manualLayout>
      </c:layout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solidFill>
                <a:srgbClr val="808080"/>
              </a:solidFill>
              <a:latin typeface="Century Gothic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ffffff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i="1" lang="pt-BR" sz="1200" spc="-1" strike="noStrike">
                <a:solidFill>
                  <a:srgbClr val="333399"/>
                </a:solidFill>
                <a:latin typeface="Calibri"/>
                <a:ea typeface="Calibri"/>
              </a:defRPr>
            </a:pPr>
            <a:r>
              <a:rPr b="1" i="1" lang="pt-BR" sz="1200" spc="-1" strike="noStrike">
                <a:solidFill>
                  <a:srgbClr val="333399"/>
                </a:solidFill>
                <a:latin typeface="Calibri"/>
                <a:ea typeface="Calibri"/>
              </a:rPr>
              <a:t>TOTAL DE RECEITAS - MÊS A MÊS</a:t>
            </a:r>
          </a:p>
        </c:rich>
      </c:tx>
      <c:layout>
        <c:manualLayout>
          <c:xMode val="edge"/>
          <c:yMode val="edge"/>
          <c:x val="0.184028484231943"/>
          <c:y val="0.0318374772589448"/>
        </c:manualLayout>
      </c:layout>
      <c:overlay val="0"/>
      <c:spPr>
        <a:noFill/>
        <a:ln w="25560"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spPr>
            <a:solidFill>
              <a:srgbClr val="a5a5a5"/>
            </a:solidFill>
            <a:ln cap="rnd"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GRÁFICOS!$M$4:$M$15</c:f>
              <c:numCache>
                <c:formatCode>General</c:formatCode>
                <c:ptCount val="12"/>
                <c:pt idx="0">
                  <c:v>95289.72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GRÁFICOS!$M$4:$M$15</c:f>
              <c:numCache>
                <c:formatCode>General</c:formatCode>
                <c:ptCount val="12"/>
                <c:pt idx="0">
                  <c:v>95289.72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GRÁFICOS!$M$4:$M$15</c:f>
              <c:numCache>
                <c:formatCode>General</c:formatCode>
                <c:ptCount val="12"/>
                <c:pt idx="0">
                  <c:v>95289.72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spPr>
            <a:solidFill>
              <a:srgbClr val="002060"/>
            </a:solidFill>
            <a:ln cap="rnd" w="28440">
              <a:solidFill>
                <a:srgbClr val="002060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GRÁFICOS!$M$4:$M$15</c:f>
              <c:numCache>
                <c:formatCode>General</c:formatCode>
                <c:ptCount val="12"/>
                <c:pt idx="0">
                  <c:v>95289.72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12178552"/>
        <c:axId val="64968903"/>
      </c:lineChart>
      <c:catAx>
        <c:axId val="12178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64968903"/>
        <c:auto val="1"/>
        <c:lblAlgn val="ctr"/>
        <c:lblOffset val="100"/>
        <c:noMultiLvlLbl val="0"/>
      </c:catAx>
      <c:valAx>
        <c:axId val="6496890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12178552"/>
        <c:crossBetween val="between"/>
      </c:valAx>
      <c:spPr>
        <a:noFill/>
        <a:ln w="25560">
          <a:noFill/>
        </a:ln>
      </c:spPr>
    </c:plotArea>
    <c:plotVisOnly val="1"/>
    <c:dispBlanksAs val="gap"/>
  </c:chart>
  <c:spPr>
    <a:noFill/>
    <a:ln w="6480"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i="1" lang="pt-BR" sz="1200" spc="-1" strike="noStrike">
                <a:solidFill>
                  <a:srgbClr val="333399"/>
                </a:solidFill>
                <a:latin typeface="Calibri"/>
                <a:ea typeface="Calibri"/>
              </a:defRPr>
            </a:pPr>
            <a:r>
              <a:rPr b="1" i="1" lang="pt-BR" sz="1200" spc="-1" strike="noStrike">
                <a:solidFill>
                  <a:srgbClr val="333399"/>
                </a:solidFill>
                <a:latin typeface="Calibri"/>
                <a:ea typeface="Calibri"/>
              </a:rPr>
              <a:t>CUSTO FIXO - MÊS A MÊS</a:t>
            </a:r>
          </a:p>
        </c:rich>
      </c:tx>
      <c:overlay val="0"/>
      <c:spPr>
        <a:noFill/>
        <a:ln w="25560"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spPr>
            <a:solidFill>
              <a:srgbClr val="002060"/>
            </a:solidFill>
            <a:ln cap="rnd" w="28440">
              <a:solidFill>
                <a:srgbClr val="002060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GRÁFICOS!$P$4:$P$15</c:f>
              <c:numCache>
                <c:formatCode>General</c:formatCode>
                <c:ptCount val="12"/>
                <c:pt idx="0">
                  <c:v>29969.37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94168998"/>
        <c:axId val="84099492"/>
      </c:lineChart>
      <c:catAx>
        <c:axId val="9416899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84099492"/>
        <c:auto val="1"/>
        <c:lblAlgn val="ctr"/>
        <c:lblOffset val="100"/>
        <c:noMultiLvlLbl val="0"/>
      </c:catAx>
      <c:valAx>
        <c:axId val="8409949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94168998"/>
        <c:crossBetween val="between"/>
      </c:valAx>
      <c:spPr>
        <a:noFill/>
        <a:ln w="25560">
          <a:noFill/>
        </a:ln>
      </c:spPr>
    </c:plotArea>
    <c:plotVisOnly val="1"/>
    <c:dispBlanksAs val="gap"/>
  </c:chart>
  <c:spPr>
    <a:noFill/>
    <a:ln w="6480"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i="1" lang="pt-BR" sz="1200" spc="-1" strike="noStrike">
                <a:solidFill>
                  <a:srgbClr val="333399"/>
                </a:solidFill>
                <a:latin typeface="Calibri"/>
                <a:ea typeface="Calibri"/>
              </a:defRPr>
            </a:pPr>
            <a:r>
              <a:rPr b="1" i="1" lang="pt-BR" sz="1200" spc="-1" strike="noStrike">
                <a:solidFill>
                  <a:srgbClr val="333399"/>
                </a:solidFill>
                <a:latin typeface="Calibri"/>
                <a:ea typeface="Calibri"/>
              </a:rPr>
              <a:t>TOTAL DE SAÍDAS - MÊS A MÊS</a:t>
            </a:r>
          </a:p>
        </c:rich>
      </c:tx>
      <c:overlay val="0"/>
      <c:spPr>
        <a:noFill/>
        <a:ln w="25560"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spPr>
            <a:solidFill>
              <a:srgbClr val="002060"/>
            </a:solidFill>
            <a:ln cap="rnd" w="28440">
              <a:solidFill>
                <a:srgbClr val="002060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GRÁFICOS!$N$4:$N$15</c:f>
              <c:numCache>
                <c:formatCode>General</c:formatCode>
                <c:ptCount val="12"/>
                <c:pt idx="0">
                  <c:v>91161.62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28636871"/>
        <c:axId val="64614559"/>
      </c:lineChart>
      <c:catAx>
        <c:axId val="286368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64614559"/>
        <c:auto val="1"/>
        <c:lblAlgn val="ctr"/>
        <c:lblOffset val="100"/>
        <c:noMultiLvlLbl val="0"/>
      </c:catAx>
      <c:valAx>
        <c:axId val="6461455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28636871"/>
        <c:crossBetween val="between"/>
      </c:valAx>
      <c:spPr>
        <a:noFill/>
        <a:ln w="25560">
          <a:noFill/>
        </a:ln>
      </c:spPr>
    </c:plotArea>
    <c:plotVisOnly val="1"/>
    <c:dispBlanksAs val="gap"/>
  </c:chart>
  <c:spPr>
    <a:noFill/>
    <a:ln w="6480"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i="1" lang="pt-BR" sz="1200" spc="-1" strike="noStrike">
                <a:solidFill>
                  <a:srgbClr val="333399"/>
                </a:solidFill>
                <a:latin typeface="Calibri"/>
                <a:ea typeface="Calibri"/>
              </a:defRPr>
            </a:pPr>
            <a:r>
              <a:rPr b="1" i="1" lang="pt-BR" sz="1200" spc="-1" strike="noStrike">
                <a:solidFill>
                  <a:srgbClr val="333399"/>
                </a:solidFill>
                <a:latin typeface="Calibri"/>
                <a:ea typeface="Calibri"/>
              </a:rPr>
              <a:t>CUSTO VARIÁVEL - MÊS A MÊS</a:t>
            </a:r>
          </a:p>
        </c:rich>
      </c:tx>
      <c:overlay val="0"/>
      <c:spPr>
        <a:noFill/>
        <a:ln w="2556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454960901797502"/>
          <c:y val="0.0643292682926829"/>
          <c:w val="0.916522798821976"/>
          <c:h val="0.764024390243902"/>
        </c:manualLayout>
      </c:layout>
      <c:lineChart>
        <c:grouping val="standard"/>
        <c:varyColors val="0"/>
        <c:ser>
          <c:idx val="0"/>
          <c:order val="0"/>
          <c:spPr>
            <a:solidFill>
              <a:srgbClr val="002060"/>
            </a:solidFill>
            <a:ln cap="rnd" w="28440">
              <a:solidFill>
                <a:srgbClr val="002060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GRÁFICOS!$O$4:$O$15</c:f>
              <c:numCache>
                <c:formatCode>General</c:formatCode>
                <c:ptCount val="12"/>
                <c:pt idx="0">
                  <c:v>55166.83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20189825"/>
        <c:axId val="46483367"/>
      </c:lineChart>
      <c:catAx>
        <c:axId val="2018982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46483367"/>
        <c:auto val="1"/>
        <c:lblAlgn val="ctr"/>
        <c:lblOffset val="100"/>
        <c:noMultiLvlLbl val="0"/>
      </c:catAx>
      <c:valAx>
        <c:axId val="4648336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20189825"/>
        <c:crossBetween val="between"/>
      </c:valAx>
      <c:spPr>
        <a:noFill/>
        <a:ln w="25560">
          <a:noFill/>
        </a:ln>
      </c:spPr>
    </c:plotArea>
    <c:plotVisOnly val="1"/>
    <c:dispBlanksAs val="gap"/>
  </c:chart>
  <c:spPr>
    <a:noFill/>
    <a:ln w="6480">
      <a:noFill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i="1" lang="pt-BR" sz="1200" spc="-1" strike="noStrike">
                <a:solidFill>
                  <a:srgbClr val="333399"/>
                </a:solidFill>
                <a:latin typeface="Calibri"/>
                <a:ea typeface="Calibri"/>
              </a:defRPr>
            </a:pPr>
            <a:r>
              <a:rPr b="1" i="1" lang="pt-BR" sz="1200" spc="-1" strike="noStrike">
                <a:solidFill>
                  <a:srgbClr val="333399"/>
                </a:solidFill>
                <a:latin typeface="Calibri"/>
                <a:ea typeface="Calibri"/>
              </a:rPr>
              <a:t>MEO - MÊS A MÊS</a:t>
            </a:r>
          </a:p>
        </c:rich>
      </c:tx>
      <c:overlay val="0"/>
      <c:spPr>
        <a:noFill/>
        <a:ln w="25560"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spPr>
            <a:solidFill>
              <a:srgbClr val="002060"/>
            </a:solidFill>
            <a:ln cap="rnd" w="28440">
              <a:solidFill>
                <a:srgbClr val="002060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GRÁFICOS!$Q$4:$Q$15</c:f>
              <c:numCache>
                <c:formatCode>General</c:formatCode>
                <c:ptCount val="12"/>
                <c:pt idx="0">
                  <c:v>6025.42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87602870"/>
        <c:axId val="5760141"/>
      </c:lineChart>
      <c:catAx>
        <c:axId val="8760287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5760141"/>
        <c:auto val="1"/>
        <c:lblAlgn val="ctr"/>
        <c:lblOffset val="100"/>
        <c:noMultiLvlLbl val="0"/>
      </c:catAx>
      <c:valAx>
        <c:axId val="576014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87602870"/>
        <c:crossBetween val="between"/>
      </c:valAx>
      <c:spPr>
        <a:noFill/>
        <a:ln w="25560">
          <a:noFill/>
        </a:ln>
      </c:spPr>
    </c:plotArea>
    <c:plotVisOnly val="1"/>
    <c:dispBlanksAs val="gap"/>
  </c:chart>
  <c:spPr>
    <a:noFill/>
    <a:ln w="6480">
      <a:noFill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i="1" lang="pt-BR" sz="1200" spc="-1" strike="noStrike">
                <a:solidFill>
                  <a:srgbClr val="333399"/>
                </a:solidFill>
                <a:latin typeface="Calibri"/>
                <a:ea typeface="Calibri"/>
              </a:defRPr>
            </a:pPr>
            <a:r>
              <a:rPr b="1" i="1" lang="pt-BR" sz="1200" spc="-1" strike="noStrike">
                <a:solidFill>
                  <a:srgbClr val="333399"/>
                </a:solidFill>
                <a:latin typeface="Calibri"/>
                <a:ea typeface="Calibri"/>
              </a:rPr>
              <a:t>SALDO FINAL - MÊS A MÊS</a:t>
            </a:r>
          </a:p>
        </c:rich>
      </c:tx>
      <c:overlay val="0"/>
      <c:spPr>
        <a:noFill/>
        <a:ln w="25560"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GRÁFICOS!$R$4:$R$15</c:f>
              <c:numCache>
                <c:formatCode>General</c:formatCode>
                <c:ptCount val="12"/>
                <c:pt idx="0">
                  <c:v>22761.98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42879733"/>
        <c:axId val="94606487"/>
      </c:lineChart>
      <c:catAx>
        <c:axId val="4287973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94606487"/>
        <c:auto val="1"/>
        <c:lblAlgn val="ctr"/>
        <c:lblOffset val="100"/>
        <c:noMultiLvlLbl val="0"/>
      </c:catAx>
      <c:valAx>
        <c:axId val="9460648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42879733"/>
        <c:crossBetween val="between"/>
      </c:valAx>
      <c:spPr>
        <a:noFill/>
        <a:ln w="25560">
          <a:noFill/>
        </a:ln>
      </c:spPr>
    </c:plotArea>
    <c:plotVisOnly val="1"/>
    <c:dispBlanksAs val="gap"/>
  </c:chart>
  <c:spPr>
    <a:noFill/>
    <a:ln w="648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hyperlink" Target="#&apos;FC - JAN&apos;!A1"/><Relationship Id="rId2" Type="http://schemas.openxmlformats.org/officeDocument/2006/relationships/image" Target="../media/image1.png"/><Relationship Id="rId3" Type="http://schemas.openxmlformats.org/officeDocument/2006/relationships/hyperlink" Target="#&apos;FC - FEV&apos;!A1"/><Relationship Id="rId4" Type="http://schemas.openxmlformats.org/officeDocument/2006/relationships/image" Target="../media/image2.png"/><Relationship Id="rId5" Type="http://schemas.openxmlformats.org/officeDocument/2006/relationships/hyperlink" Target="#&apos;FC - MAR&apos;!A1"/><Relationship Id="rId6" Type="http://schemas.openxmlformats.org/officeDocument/2006/relationships/image" Target="../media/image3.png"/><Relationship Id="rId7" Type="http://schemas.openxmlformats.org/officeDocument/2006/relationships/hyperlink" Target="#&apos;FC - ABR&apos;!A1"/><Relationship Id="rId8" Type="http://schemas.openxmlformats.org/officeDocument/2006/relationships/image" Target="../media/image4.png"/><Relationship Id="rId9" Type="http://schemas.openxmlformats.org/officeDocument/2006/relationships/hyperlink" Target="#&apos;FC - MAI&apos;!A1"/><Relationship Id="rId10" Type="http://schemas.openxmlformats.org/officeDocument/2006/relationships/image" Target="../media/image5.png"/><Relationship Id="rId11" Type="http://schemas.openxmlformats.org/officeDocument/2006/relationships/hyperlink" Target="#&apos;FC - JUN&apos;!A1"/><Relationship Id="rId12" Type="http://schemas.openxmlformats.org/officeDocument/2006/relationships/image" Target="../media/image6.png"/><Relationship Id="rId13" Type="http://schemas.openxmlformats.org/officeDocument/2006/relationships/hyperlink" Target="#&apos;FC - JUL&apos;!A1"/><Relationship Id="rId14" Type="http://schemas.openxmlformats.org/officeDocument/2006/relationships/image" Target="../media/image7.png"/><Relationship Id="rId15" Type="http://schemas.openxmlformats.org/officeDocument/2006/relationships/hyperlink" Target="#&apos;FC - AGO&apos;!A1"/><Relationship Id="rId16" Type="http://schemas.openxmlformats.org/officeDocument/2006/relationships/image" Target="../media/image8.png"/><Relationship Id="rId17" Type="http://schemas.openxmlformats.org/officeDocument/2006/relationships/hyperlink" Target="#&apos;FC - SET&apos;!A1"/><Relationship Id="rId18" Type="http://schemas.openxmlformats.org/officeDocument/2006/relationships/image" Target="../media/image9.png"/><Relationship Id="rId19" Type="http://schemas.openxmlformats.org/officeDocument/2006/relationships/hyperlink" Target="#&apos;FC - OUT&apos;!A1"/><Relationship Id="rId20" Type="http://schemas.openxmlformats.org/officeDocument/2006/relationships/image" Target="../media/image10.png"/><Relationship Id="rId21" Type="http://schemas.openxmlformats.org/officeDocument/2006/relationships/hyperlink" Target="#&apos;FC - NOV&apos;!A1"/><Relationship Id="rId22" Type="http://schemas.openxmlformats.org/officeDocument/2006/relationships/image" Target="../media/image11.png"/><Relationship Id="rId23" Type="http://schemas.openxmlformats.org/officeDocument/2006/relationships/hyperlink" Target="#&apos;FC - DEZ&apos;!A1"/><Relationship Id="rId24" Type="http://schemas.openxmlformats.org/officeDocument/2006/relationships/image" Target="../media/image12.png"/><Relationship Id="rId25" Type="http://schemas.openxmlformats.org/officeDocument/2006/relationships/hyperlink" Target="#TOTAL!A1"/><Relationship Id="rId26" Type="http://schemas.openxmlformats.org/officeDocument/2006/relationships/image" Target="../media/image13.png"/><Relationship Id="rId27" Type="http://schemas.openxmlformats.org/officeDocument/2006/relationships/hyperlink" Target="#M&#201;DIA!A1"/><Relationship Id="rId28" Type="http://schemas.openxmlformats.org/officeDocument/2006/relationships/image" Target="../media/image14.png"/><Relationship Id="rId29" Type="http://schemas.openxmlformats.org/officeDocument/2006/relationships/hyperlink" Target="#GR&#193;FICOS!A1"/><Relationship Id="rId30" Type="http://schemas.openxmlformats.org/officeDocument/2006/relationships/image" Target="../media/image15.png"/><Relationship Id="rId31" Type="http://schemas.openxmlformats.org/officeDocument/2006/relationships/hyperlink" Target="#&apos;Plano Contas&apos;!A1"/><Relationship Id="rId32" Type="http://schemas.openxmlformats.org/officeDocument/2006/relationships/image" Target="../media/image16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hyperlink" Target="#MENU!A1"/><Relationship Id="rId2" Type="http://schemas.openxmlformats.org/officeDocument/2006/relationships/image" Target="../media/image17.png"/><Relationship Id="rId3" Type="http://schemas.openxmlformats.org/officeDocument/2006/relationships/image" Target="../media/image18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hyperlink" Target="#MENU!A1"/><Relationship Id="rId2" Type="http://schemas.openxmlformats.org/officeDocument/2006/relationships/image" Target="../media/image19.png"/><Relationship Id="rId3" Type="http://schemas.openxmlformats.org/officeDocument/2006/relationships/image" Target="../media/image20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hyperlink" Target="#MENU!A1"/><Relationship Id="rId2" Type="http://schemas.openxmlformats.org/officeDocument/2006/relationships/image" Target="../media/image21.png"/><Relationship Id="rId3" Type="http://schemas.openxmlformats.org/officeDocument/2006/relationships/hyperlink" Target="#MENU!A1"/><Relationship Id="rId4" Type="http://schemas.openxmlformats.org/officeDocument/2006/relationships/image" Target="../media/image22.png"/><Relationship Id="rId5" Type="http://schemas.openxmlformats.org/officeDocument/2006/relationships/image" Target="../media/image23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hyperlink" Target="#MENU!A1"/><Relationship Id="rId2" Type="http://schemas.openxmlformats.org/officeDocument/2006/relationships/image" Target="../media/image24.png"/><Relationship Id="rId3" Type="http://schemas.openxmlformats.org/officeDocument/2006/relationships/hyperlink" Target="#MENU!A1"/><Relationship Id="rId4" Type="http://schemas.openxmlformats.org/officeDocument/2006/relationships/image" Target="../media/image25.png"/><Relationship Id="rId5" Type="http://schemas.openxmlformats.org/officeDocument/2006/relationships/hyperlink" Target="#MENU!A1"/><Relationship Id="rId6" Type="http://schemas.openxmlformats.org/officeDocument/2006/relationships/image" Target="../media/image26.png"/><Relationship Id="rId7" Type="http://schemas.openxmlformats.org/officeDocument/2006/relationships/image" Target="../media/image27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hyperlink" Target="#MENU!A1"/><Relationship Id="rId2" Type="http://schemas.openxmlformats.org/officeDocument/2006/relationships/image" Target="../media/image28.png"/><Relationship Id="rId3" Type="http://schemas.openxmlformats.org/officeDocument/2006/relationships/hyperlink" Target="#MENU!A1"/><Relationship Id="rId4" Type="http://schemas.openxmlformats.org/officeDocument/2006/relationships/image" Target="../media/image29.png"/><Relationship Id="rId5" Type="http://schemas.openxmlformats.org/officeDocument/2006/relationships/hyperlink" Target="#MENU!A1"/><Relationship Id="rId6" Type="http://schemas.openxmlformats.org/officeDocument/2006/relationships/image" Target="../media/image30.png"/><Relationship Id="rId7" Type="http://schemas.openxmlformats.org/officeDocument/2006/relationships/hyperlink" Target="#MENU!A1"/><Relationship Id="rId8" Type="http://schemas.openxmlformats.org/officeDocument/2006/relationships/image" Target="../media/image31.png"/><Relationship Id="rId9" Type="http://schemas.openxmlformats.org/officeDocument/2006/relationships/image" Target="../media/image32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hyperlink" Target="#MENU!A1"/><Relationship Id="rId2" Type="http://schemas.openxmlformats.org/officeDocument/2006/relationships/image" Target="../media/image33.png"/><Relationship Id="rId3" Type="http://schemas.openxmlformats.org/officeDocument/2006/relationships/hyperlink" Target="#MENU!A1"/><Relationship Id="rId4" Type="http://schemas.openxmlformats.org/officeDocument/2006/relationships/image" Target="../media/image34.png"/><Relationship Id="rId5" Type="http://schemas.openxmlformats.org/officeDocument/2006/relationships/hyperlink" Target="#MENU!A1"/><Relationship Id="rId6" Type="http://schemas.openxmlformats.org/officeDocument/2006/relationships/image" Target="../media/image35.png"/><Relationship Id="rId7" Type="http://schemas.openxmlformats.org/officeDocument/2006/relationships/hyperlink" Target="#MENU!A1"/><Relationship Id="rId8" Type="http://schemas.openxmlformats.org/officeDocument/2006/relationships/image" Target="../media/image36.png"/><Relationship Id="rId9" Type="http://schemas.openxmlformats.org/officeDocument/2006/relationships/hyperlink" Target="#MENU!A1"/><Relationship Id="rId10" Type="http://schemas.openxmlformats.org/officeDocument/2006/relationships/image" Target="../media/image37.png"/><Relationship Id="rId11" Type="http://schemas.openxmlformats.org/officeDocument/2006/relationships/image" Target="../media/image38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hyperlink" Target="#MENU!A1"/><Relationship Id="rId2" Type="http://schemas.openxmlformats.org/officeDocument/2006/relationships/image" Target="../media/image39.png"/><Relationship Id="rId3" Type="http://schemas.openxmlformats.org/officeDocument/2006/relationships/hyperlink" Target="#MENU!A1"/><Relationship Id="rId4" Type="http://schemas.openxmlformats.org/officeDocument/2006/relationships/image" Target="../media/image40.png"/><Relationship Id="rId5" Type="http://schemas.openxmlformats.org/officeDocument/2006/relationships/hyperlink" Target="#MENU!A1"/><Relationship Id="rId6" Type="http://schemas.openxmlformats.org/officeDocument/2006/relationships/image" Target="../media/image41.png"/><Relationship Id="rId7" Type="http://schemas.openxmlformats.org/officeDocument/2006/relationships/hyperlink" Target="#MENU!A1"/><Relationship Id="rId8" Type="http://schemas.openxmlformats.org/officeDocument/2006/relationships/image" Target="../media/image42.png"/><Relationship Id="rId9" Type="http://schemas.openxmlformats.org/officeDocument/2006/relationships/hyperlink" Target="#MENU!A1"/><Relationship Id="rId10" Type="http://schemas.openxmlformats.org/officeDocument/2006/relationships/image" Target="../media/image43.png"/><Relationship Id="rId11" Type="http://schemas.openxmlformats.org/officeDocument/2006/relationships/hyperlink" Target="#MENU!A1"/><Relationship Id="rId12" Type="http://schemas.openxmlformats.org/officeDocument/2006/relationships/image" Target="../media/image44.png"/><Relationship Id="rId13" Type="http://schemas.openxmlformats.org/officeDocument/2006/relationships/image" Target="../media/image4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hyperlink" Target="#MENU!A1"/><Relationship Id="rId2" Type="http://schemas.openxmlformats.org/officeDocument/2006/relationships/image" Target="../media/image46.png"/><Relationship Id="rId3" Type="http://schemas.openxmlformats.org/officeDocument/2006/relationships/hyperlink" Target="#MENU!A1"/><Relationship Id="rId4" Type="http://schemas.openxmlformats.org/officeDocument/2006/relationships/image" Target="../media/image47.png"/><Relationship Id="rId5" Type="http://schemas.openxmlformats.org/officeDocument/2006/relationships/hyperlink" Target="#MENU!A1"/><Relationship Id="rId6" Type="http://schemas.openxmlformats.org/officeDocument/2006/relationships/image" Target="../media/image48.png"/><Relationship Id="rId7" Type="http://schemas.openxmlformats.org/officeDocument/2006/relationships/hyperlink" Target="#MENU!A1"/><Relationship Id="rId8" Type="http://schemas.openxmlformats.org/officeDocument/2006/relationships/image" Target="../media/image49.png"/><Relationship Id="rId9" Type="http://schemas.openxmlformats.org/officeDocument/2006/relationships/hyperlink" Target="#MENU!A1"/><Relationship Id="rId10" Type="http://schemas.openxmlformats.org/officeDocument/2006/relationships/image" Target="../media/image50.png"/><Relationship Id="rId11" Type="http://schemas.openxmlformats.org/officeDocument/2006/relationships/hyperlink" Target="#MENU!A1"/><Relationship Id="rId12" Type="http://schemas.openxmlformats.org/officeDocument/2006/relationships/image" Target="../media/image51.png"/><Relationship Id="rId13" Type="http://schemas.openxmlformats.org/officeDocument/2006/relationships/hyperlink" Target="#MENU!A1"/><Relationship Id="rId14" Type="http://schemas.openxmlformats.org/officeDocument/2006/relationships/image" Target="../media/image52.png"/><Relationship Id="rId15" Type="http://schemas.openxmlformats.org/officeDocument/2006/relationships/image" Target="../media/image53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hyperlink" Target="#MENU!A1"/><Relationship Id="rId2" Type="http://schemas.openxmlformats.org/officeDocument/2006/relationships/image" Target="../media/image54.png"/><Relationship Id="rId3" Type="http://schemas.openxmlformats.org/officeDocument/2006/relationships/hyperlink" Target="#MENU!A1"/><Relationship Id="rId4" Type="http://schemas.openxmlformats.org/officeDocument/2006/relationships/image" Target="../media/image55.png"/><Relationship Id="rId5" Type="http://schemas.openxmlformats.org/officeDocument/2006/relationships/hyperlink" Target="#MENU!A1"/><Relationship Id="rId6" Type="http://schemas.openxmlformats.org/officeDocument/2006/relationships/image" Target="../media/image56.png"/><Relationship Id="rId7" Type="http://schemas.openxmlformats.org/officeDocument/2006/relationships/hyperlink" Target="#MENU!A1"/><Relationship Id="rId8" Type="http://schemas.openxmlformats.org/officeDocument/2006/relationships/image" Target="../media/image57.png"/><Relationship Id="rId9" Type="http://schemas.openxmlformats.org/officeDocument/2006/relationships/hyperlink" Target="#MENU!A1"/><Relationship Id="rId10" Type="http://schemas.openxmlformats.org/officeDocument/2006/relationships/image" Target="../media/image58.png"/><Relationship Id="rId11" Type="http://schemas.openxmlformats.org/officeDocument/2006/relationships/hyperlink" Target="#MENU!A1"/><Relationship Id="rId12" Type="http://schemas.openxmlformats.org/officeDocument/2006/relationships/image" Target="../media/image59.png"/><Relationship Id="rId13" Type="http://schemas.openxmlformats.org/officeDocument/2006/relationships/hyperlink" Target="#MENU!A1"/><Relationship Id="rId14" Type="http://schemas.openxmlformats.org/officeDocument/2006/relationships/image" Target="../media/image60.png"/><Relationship Id="rId15" Type="http://schemas.openxmlformats.org/officeDocument/2006/relationships/hyperlink" Target="#MENU!A1"/><Relationship Id="rId16" Type="http://schemas.openxmlformats.org/officeDocument/2006/relationships/image" Target="../media/image61.png"/><Relationship Id="rId17" Type="http://schemas.openxmlformats.org/officeDocument/2006/relationships/image" Target="../media/image62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hyperlink" Target="#MENU!A1"/><Relationship Id="rId2" Type="http://schemas.openxmlformats.org/officeDocument/2006/relationships/image" Target="../media/image63.png"/><Relationship Id="rId3" Type="http://schemas.openxmlformats.org/officeDocument/2006/relationships/hyperlink" Target="#MENU!A1"/><Relationship Id="rId4" Type="http://schemas.openxmlformats.org/officeDocument/2006/relationships/image" Target="../media/image64.png"/><Relationship Id="rId5" Type="http://schemas.openxmlformats.org/officeDocument/2006/relationships/hyperlink" Target="#MENU!A1"/><Relationship Id="rId6" Type="http://schemas.openxmlformats.org/officeDocument/2006/relationships/image" Target="../media/image65.png"/><Relationship Id="rId7" Type="http://schemas.openxmlformats.org/officeDocument/2006/relationships/hyperlink" Target="#MENU!A1"/><Relationship Id="rId8" Type="http://schemas.openxmlformats.org/officeDocument/2006/relationships/image" Target="../media/image66.png"/><Relationship Id="rId9" Type="http://schemas.openxmlformats.org/officeDocument/2006/relationships/hyperlink" Target="#MENU!A1"/><Relationship Id="rId10" Type="http://schemas.openxmlformats.org/officeDocument/2006/relationships/image" Target="../media/image67.png"/><Relationship Id="rId11" Type="http://schemas.openxmlformats.org/officeDocument/2006/relationships/hyperlink" Target="#MENU!A1"/><Relationship Id="rId12" Type="http://schemas.openxmlformats.org/officeDocument/2006/relationships/image" Target="../media/image68.png"/><Relationship Id="rId13" Type="http://schemas.openxmlformats.org/officeDocument/2006/relationships/hyperlink" Target="#MENU!A1"/><Relationship Id="rId14" Type="http://schemas.openxmlformats.org/officeDocument/2006/relationships/image" Target="../media/image69.png"/><Relationship Id="rId15" Type="http://schemas.openxmlformats.org/officeDocument/2006/relationships/hyperlink" Target="#MENU!A1"/><Relationship Id="rId16" Type="http://schemas.openxmlformats.org/officeDocument/2006/relationships/image" Target="../media/image70.png"/><Relationship Id="rId17" Type="http://schemas.openxmlformats.org/officeDocument/2006/relationships/hyperlink" Target="#MENU!A1"/><Relationship Id="rId18" Type="http://schemas.openxmlformats.org/officeDocument/2006/relationships/image" Target="../media/image71.png"/><Relationship Id="rId19" Type="http://schemas.openxmlformats.org/officeDocument/2006/relationships/image" Target="../media/image72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hyperlink" Target="#MENU!A1"/><Relationship Id="rId2" Type="http://schemas.openxmlformats.org/officeDocument/2006/relationships/image" Target="../media/image73.png"/><Relationship Id="rId3" Type="http://schemas.openxmlformats.org/officeDocument/2006/relationships/hyperlink" Target="#MENU!A1"/><Relationship Id="rId4" Type="http://schemas.openxmlformats.org/officeDocument/2006/relationships/image" Target="../media/image74.png"/><Relationship Id="rId5" Type="http://schemas.openxmlformats.org/officeDocument/2006/relationships/hyperlink" Target="#MENU!A1"/><Relationship Id="rId6" Type="http://schemas.openxmlformats.org/officeDocument/2006/relationships/image" Target="../media/image75.png"/><Relationship Id="rId7" Type="http://schemas.openxmlformats.org/officeDocument/2006/relationships/hyperlink" Target="#MENU!A1"/><Relationship Id="rId8" Type="http://schemas.openxmlformats.org/officeDocument/2006/relationships/image" Target="../media/image76.png"/><Relationship Id="rId9" Type="http://schemas.openxmlformats.org/officeDocument/2006/relationships/hyperlink" Target="#MENU!A1"/><Relationship Id="rId10" Type="http://schemas.openxmlformats.org/officeDocument/2006/relationships/image" Target="../media/image77.png"/><Relationship Id="rId11" Type="http://schemas.openxmlformats.org/officeDocument/2006/relationships/hyperlink" Target="#MENU!A1"/><Relationship Id="rId12" Type="http://schemas.openxmlformats.org/officeDocument/2006/relationships/image" Target="../media/image78.png"/><Relationship Id="rId13" Type="http://schemas.openxmlformats.org/officeDocument/2006/relationships/hyperlink" Target="#MENU!A1"/><Relationship Id="rId14" Type="http://schemas.openxmlformats.org/officeDocument/2006/relationships/image" Target="../media/image79.png"/><Relationship Id="rId15" Type="http://schemas.openxmlformats.org/officeDocument/2006/relationships/hyperlink" Target="#MENU!A1"/><Relationship Id="rId16" Type="http://schemas.openxmlformats.org/officeDocument/2006/relationships/image" Target="../media/image80.png"/><Relationship Id="rId17" Type="http://schemas.openxmlformats.org/officeDocument/2006/relationships/hyperlink" Target="#MENU!A1"/><Relationship Id="rId18" Type="http://schemas.openxmlformats.org/officeDocument/2006/relationships/image" Target="../media/image81.png"/><Relationship Id="rId19" Type="http://schemas.openxmlformats.org/officeDocument/2006/relationships/hyperlink" Target="#MENU!A1"/><Relationship Id="rId20" Type="http://schemas.openxmlformats.org/officeDocument/2006/relationships/image" Target="../media/image82.png"/><Relationship Id="rId21" Type="http://schemas.openxmlformats.org/officeDocument/2006/relationships/image" Target="../media/image83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hyperlink" Target="#MENU!A1"/><Relationship Id="rId2" Type="http://schemas.openxmlformats.org/officeDocument/2006/relationships/image" Target="../media/image84.png"/><Relationship Id="rId3" Type="http://schemas.openxmlformats.org/officeDocument/2006/relationships/hyperlink" Target="#MENU!A1"/><Relationship Id="rId4" Type="http://schemas.openxmlformats.org/officeDocument/2006/relationships/image" Target="../media/image85.png"/><Relationship Id="rId5" Type="http://schemas.openxmlformats.org/officeDocument/2006/relationships/hyperlink" Target="#MENU!A1"/><Relationship Id="rId6" Type="http://schemas.openxmlformats.org/officeDocument/2006/relationships/image" Target="../media/image86.png"/><Relationship Id="rId7" Type="http://schemas.openxmlformats.org/officeDocument/2006/relationships/hyperlink" Target="#MENU!A1"/><Relationship Id="rId8" Type="http://schemas.openxmlformats.org/officeDocument/2006/relationships/image" Target="../media/image87.png"/><Relationship Id="rId9" Type="http://schemas.openxmlformats.org/officeDocument/2006/relationships/hyperlink" Target="#MENU!A1"/><Relationship Id="rId10" Type="http://schemas.openxmlformats.org/officeDocument/2006/relationships/image" Target="../media/image88.png"/><Relationship Id="rId11" Type="http://schemas.openxmlformats.org/officeDocument/2006/relationships/hyperlink" Target="#MENU!A1"/><Relationship Id="rId12" Type="http://schemas.openxmlformats.org/officeDocument/2006/relationships/image" Target="../media/image89.png"/><Relationship Id="rId13" Type="http://schemas.openxmlformats.org/officeDocument/2006/relationships/hyperlink" Target="#MENU!A1"/><Relationship Id="rId14" Type="http://schemas.openxmlformats.org/officeDocument/2006/relationships/image" Target="../media/image90.png"/><Relationship Id="rId15" Type="http://schemas.openxmlformats.org/officeDocument/2006/relationships/hyperlink" Target="#MENU!A1"/><Relationship Id="rId16" Type="http://schemas.openxmlformats.org/officeDocument/2006/relationships/image" Target="../media/image91.png"/><Relationship Id="rId17" Type="http://schemas.openxmlformats.org/officeDocument/2006/relationships/hyperlink" Target="#MENU!A1"/><Relationship Id="rId18" Type="http://schemas.openxmlformats.org/officeDocument/2006/relationships/image" Target="../media/image92.png"/><Relationship Id="rId19" Type="http://schemas.openxmlformats.org/officeDocument/2006/relationships/hyperlink" Target="#MENU!A1"/><Relationship Id="rId20" Type="http://schemas.openxmlformats.org/officeDocument/2006/relationships/image" Target="../media/image93.png"/><Relationship Id="rId21" Type="http://schemas.openxmlformats.org/officeDocument/2006/relationships/hyperlink" Target="#MENU!A1"/><Relationship Id="rId22" Type="http://schemas.openxmlformats.org/officeDocument/2006/relationships/image" Target="../media/image94.png"/><Relationship Id="rId23" Type="http://schemas.openxmlformats.org/officeDocument/2006/relationships/image" Target="../media/image95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hyperlink" Target="#MENU!A1"/><Relationship Id="rId2" Type="http://schemas.openxmlformats.org/officeDocument/2006/relationships/image" Target="../media/image96.png"/><Relationship Id="rId3" Type="http://schemas.openxmlformats.org/officeDocument/2006/relationships/hyperlink" Target="#MENU!A1"/><Relationship Id="rId4" Type="http://schemas.openxmlformats.org/officeDocument/2006/relationships/image" Target="../media/image97.png"/><Relationship Id="rId5" Type="http://schemas.openxmlformats.org/officeDocument/2006/relationships/hyperlink" Target="#MENU!A1"/><Relationship Id="rId6" Type="http://schemas.openxmlformats.org/officeDocument/2006/relationships/image" Target="../media/image98.png"/><Relationship Id="rId7" Type="http://schemas.openxmlformats.org/officeDocument/2006/relationships/hyperlink" Target="#MENU!A1"/><Relationship Id="rId8" Type="http://schemas.openxmlformats.org/officeDocument/2006/relationships/image" Target="../media/image99.png"/><Relationship Id="rId9" Type="http://schemas.openxmlformats.org/officeDocument/2006/relationships/hyperlink" Target="#MENU!A1"/><Relationship Id="rId10" Type="http://schemas.openxmlformats.org/officeDocument/2006/relationships/image" Target="../media/image100.png"/><Relationship Id="rId11" Type="http://schemas.openxmlformats.org/officeDocument/2006/relationships/hyperlink" Target="#MENU!A1"/><Relationship Id="rId12" Type="http://schemas.openxmlformats.org/officeDocument/2006/relationships/image" Target="../media/image101.png"/><Relationship Id="rId13" Type="http://schemas.openxmlformats.org/officeDocument/2006/relationships/hyperlink" Target="#MENU!A1"/><Relationship Id="rId14" Type="http://schemas.openxmlformats.org/officeDocument/2006/relationships/image" Target="../media/image102.png"/><Relationship Id="rId15" Type="http://schemas.openxmlformats.org/officeDocument/2006/relationships/hyperlink" Target="#MENU!A1"/><Relationship Id="rId16" Type="http://schemas.openxmlformats.org/officeDocument/2006/relationships/image" Target="../media/image103.png"/><Relationship Id="rId17" Type="http://schemas.openxmlformats.org/officeDocument/2006/relationships/hyperlink" Target="#MENU!A1"/><Relationship Id="rId18" Type="http://schemas.openxmlformats.org/officeDocument/2006/relationships/image" Target="../media/image104.png"/><Relationship Id="rId19" Type="http://schemas.openxmlformats.org/officeDocument/2006/relationships/hyperlink" Target="#MENU!A1"/><Relationship Id="rId20" Type="http://schemas.openxmlformats.org/officeDocument/2006/relationships/image" Target="../media/image105.png"/><Relationship Id="rId21" Type="http://schemas.openxmlformats.org/officeDocument/2006/relationships/hyperlink" Target="#MENU!A1"/><Relationship Id="rId22" Type="http://schemas.openxmlformats.org/officeDocument/2006/relationships/image" Target="../media/image106.png"/><Relationship Id="rId23" Type="http://schemas.openxmlformats.org/officeDocument/2006/relationships/hyperlink" Target="#MENU!A1"/><Relationship Id="rId24" Type="http://schemas.openxmlformats.org/officeDocument/2006/relationships/image" Target="../media/image107.png"/><Relationship Id="rId25" Type="http://schemas.openxmlformats.org/officeDocument/2006/relationships/image" Target="../media/image108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hyperlink" Target="#MENU!A1"/><Relationship Id="rId2" Type="http://schemas.openxmlformats.org/officeDocument/2006/relationships/image" Target="../media/image109.png"/><Relationship Id="rId3" Type="http://schemas.openxmlformats.org/officeDocument/2006/relationships/hyperlink" Target="#MENU!A1"/><Relationship Id="rId4" Type="http://schemas.openxmlformats.org/officeDocument/2006/relationships/image" Target="../media/image110.png"/><Relationship Id="rId5" Type="http://schemas.openxmlformats.org/officeDocument/2006/relationships/hyperlink" Target="#MENU!A1"/><Relationship Id="rId6" Type="http://schemas.openxmlformats.org/officeDocument/2006/relationships/image" Target="../media/image111.png"/><Relationship Id="rId7" Type="http://schemas.openxmlformats.org/officeDocument/2006/relationships/hyperlink" Target="#MENU!A1"/><Relationship Id="rId8" Type="http://schemas.openxmlformats.org/officeDocument/2006/relationships/image" Target="../media/image112.png"/><Relationship Id="rId9" Type="http://schemas.openxmlformats.org/officeDocument/2006/relationships/hyperlink" Target="#MENU!A1"/><Relationship Id="rId10" Type="http://schemas.openxmlformats.org/officeDocument/2006/relationships/image" Target="../media/image113.png"/><Relationship Id="rId11" Type="http://schemas.openxmlformats.org/officeDocument/2006/relationships/hyperlink" Target="#MENU!A1"/><Relationship Id="rId12" Type="http://schemas.openxmlformats.org/officeDocument/2006/relationships/image" Target="../media/image114.png"/><Relationship Id="rId13" Type="http://schemas.openxmlformats.org/officeDocument/2006/relationships/hyperlink" Target="#MENU!A1"/><Relationship Id="rId14" Type="http://schemas.openxmlformats.org/officeDocument/2006/relationships/image" Target="../media/image115.png"/><Relationship Id="rId15" Type="http://schemas.openxmlformats.org/officeDocument/2006/relationships/hyperlink" Target="#MENU!A1"/><Relationship Id="rId16" Type="http://schemas.openxmlformats.org/officeDocument/2006/relationships/image" Target="../media/image116.png"/><Relationship Id="rId17" Type="http://schemas.openxmlformats.org/officeDocument/2006/relationships/hyperlink" Target="#MENU!A1"/><Relationship Id="rId18" Type="http://schemas.openxmlformats.org/officeDocument/2006/relationships/image" Target="../media/image117.png"/><Relationship Id="rId19" Type="http://schemas.openxmlformats.org/officeDocument/2006/relationships/hyperlink" Target="#MENU!A1"/><Relationship Id="rId20" Type="http://schemas.openxmlformats.org/officeDocument/2006/relationships/image" Target="../media/image118.png"/><Relationship Id="rId21" Type="http://schemas.openxmlformats.org/officeDocument/2006/relationships/hyperlink" Target="#MENU!A1"/><Relationship Id="rId22" Type="http://schemas.openxmlformats.org/officeDocument/2006/relationships/image" Target="../media/image119.png"/><Relationship Id="rId23" Type="http://schemas.openxmlformats.org/officeDocument/2006/relationships/hyperlink" Target="#MENU!A1"/><Relationship Id="rId24" Type="http://schemas.openxmlformats.org/officeDocument/2006/relationships/image" Target="../media/image120.png"/><Relationship Id="rId25" Type="http://schemas.openxmlformats.org/officeDocument/2006/relationships/hyperlink" Target="#MENU!A1"/><Relationship Id="rId26" Type="http://schemas.openxmlformats.org/officeDocument/2006/relationships/image" Target="../media/image121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hyperlink" Target="#MENU!A1"/><Relationship Id="rId2" Type="http://schemas.openxmlformats.org/officeDocument/2006/relationships/image" Target="../media/image122.png"/><Relationship Id="rId3" Type="http://schemas.openxmlformats.org/officeDocument/2006/relationships/hyperlink" Target="#MENU!A1"/><Relationship Id="rId4" Type="http://schemas.openxmlformats.org/officeDocument/2006/relationships/image" Target="../media/image123.png"/><Relationship Id="rId5" Type="http://schemas.openxmlformats.org/officeDocument/2006/relationships/hyperlink" Target="#MENU!A1"/><Relationship Id="rId6" Type="http://schemas.openxmlformats.org/officeDocument/2006/relationships/image" Target="../media/image124.png"/><Relationship Id="rId7" Type="http://schemas.openxmlformats.org/officeDocument/2006/relationships/hyperlink" Target="#MENU!A1"/><Relationship Id="rId8" Type="http://schemas.openxmlformats.org/officeDocument/2006/relationships/image" Target="../media/image125.png"/><Relationship Id="rId9" Type="http://schemas.openxmlformats.org/officeDocument/2006/relationships/hyperlink" Target="#MENU!A1"/><Relationship Id="rId10" Type="http://schemas.openxmlformats.org/officeDocument/2006/relationships/image" Target="../media/image126.png"/><Relationship Id="rId11" Type="http://schemas.openxmlformats.org/officeDocument/2006/relationships/hyperlink" Target="#MENU!A1"/><Relationship Id="rId12" Type="http://schemas.openxmlformats.org/officeDocument/2006/relationships/image" Target="../media/image127.png"/><Relationship Id="rId13" Type="http://schemas.openxmlformats.org/officeDocument/2006/relationships/hyperlink" Target="#MENU!A1"/><Relationship Id="rId14" Type="http://schemas.openxmlformats.org/officeDocument/2006/relationships/image" Target="../media/image128.png"/><Relationship Id="rId15" Type="http://schemas.openxmlformats.org/officeDocument/2006/relationships/hyperlink" Target="#MENU!A1"/><Relationship Id="rId16" Type="http://schemas.openxmlformats.org/officeDocument/2006/relationships/image" Target="../media/image129.png"/><Relationship Id="rId17" Type="http://schemas.openxmlformats.org/officeDocument/2006/relationships/hyperlink" Target="#MENU!A1"/><Relationship Id="rId18" Type="http://schemas.openxmlformats.org/officeDocument/2006/relationships/image" Target="../media/image130.png"/><Relationship Id="rId19" Type="http://schemas.openxmlformats.org/officeDocument/2006/relationships/hyperlink" Target="#MENU!A1"/><Relationship Id="rId20" Type="http://schemas.openxmlformats.org/officeDocument/2006/relationships/image" Target="../media/image131.png"/><Relationship Id="rId21" Type="http://schemas.openxmlformats.org/officeDocument/2006/relationships/hyperlink" Target="#MENU!A1"/><Relationship Id="rId22" Type="http://schemas.openxmlformats.org/officeDocument/2006/relationships/image" Target="../media/image132.png"/><Relationship Id="rId23" Type="http://schemas.openxmlformats.org/officeDocument/2006/relationships/hyperlink" Target="#MENU!A1"/><Relationship Id="rId24" Type="http://schemas.openxmlformats.org/officeDocument/2006/relationships/image" Target="../media/image133.png"/><Relationship Id="rId25" Type="http://schemas.openxmlformats.org/officeDocument/2006/relationships/hyperlink" Target="#MENU!A1"/><Relationship Id="rId26" Type="http://schemas.openxmlformats.org/officeDocument/2006/relationships/image" Target="../media/image134.png"/><Relationship Id="rId27" Type="http://schemas.openxmlformats.org/officeDocument/2006/relationships/hyperlink" Target="#MENU!A1"/><Relationship Id="rId28" Type="http://schemas.openxmlformats.org/officeDocument/2006/relationships/image" Target="../media/image135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6" Type="http://schemas.openxmlformats.org/officeDocument/2006/relationships/chart" Target="../charts/chart7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127080</xdr:colOff>
      <xdr:row>2</xdr:row>
      <xdr:rowOff>108000</xdr:rowOff>
    </xdr:from>
    <xdr:to>
      <xdr:col>1</xdr:col>
      <xdr:colOff>786960</xdr:colOff>
      <xdr:row>5</xdr:row>
      <xdr:rowOff>164880</xdr:rowOff>
    </xdr:to>
    <xdr:pic>
      <xdr:nvPicPr>
        <xdr:cNvPr id="0" name="Imagem 27" descr="">
          <a:hlinkClick r:id="rId1"/>
        </xdr:cNvPr>
        <xdr:cNvPicPr/>
      </xdr:nvPicPr>
      <xdr:blipFill>
        <a:blip r:embed="rId2"/>
        <a:stretch/>
      </xdr:blipFill>
      <xdr:spPr>
        <a:xfrm>
          <a:off x="173880" y="976680"/>
          <a:ext cx="659880" cy="605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127080</xdr:colOff>
      <xdr:row>7</xdr:row>
      <xdr:rowOff>114480</xdr:rowOff>
    </xdr:from>
    <xdr:to>
      <xdr:col>1</xdr:col>
      <xdr:colOff>786960</xdr:colOff>
      <xdr:row>10</xdr:row>
      <xdr:rowOff>158400</xdr:rowOff>
    </xdr:to>
    <xdr:pic>
      <xdr:nvPicPr>
        <xdr:cNvPr id="1" name="Imagem 51" descr="">
          <a:hlinkClick r:id="rId3"/>
        </xdr:cNvPr>
        <xdr:cNvPicPr/>
      </xdr:nvPicPr>
      <xdr:blipFill>
        <a:blip r:embed="rId4"/>
        <a:stretch/>
      </xdr:blipFill>
      <xdr:spPr>
        <a:xfrm>
          <a:off x="173880" y="1897560"/>
          <a:ext cx="659880" cy="61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127080</xdr:colOff>
      <xdr:row>12</xdr:row>
      <xdr:rowOff>108000</xdr:rowOff>
    </xdr:from>
    <xdr:to>
      <xdr:col>1</xdr:col>
      <xdr:colOff>786960</xdr:colOff>
      <xdr:row>15</xdr:row>
      <xdr:rowOff>164880</xdr:rowOff>
    </xdr:to>
    <xdr:pic>
      <xdr:nvPicPr>
        <xdr:cNvPr id="2" name="Imagem 52" descr="">
          <a:hlinkClick r:id="rId5"/>
        </xdr:cNvPr>
        <xdr:cNvPicPr/>
      </xdr:nvPicPr>
      <xdr:blipFill>
        <a:blip r:embed="rId6"/>
        <a:stretch/>
      </xdr:blipFill>
      <xdr:spPr>
        <a:xfrm>
          <a:off x="173880" y="2829960"/>
          <a:ext cx="659880" cy="605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127080</xdr:colOff>
      <xdr:row>17</xdr:row>
      <xdr:rowOff>108000</xdr:rowOff>
    </xdr:from>
    <xdr:to>
      <xdr:col>1</xdr:col>
      <xdr:colOff>786960</xdr:colOff>
      <xdr:row>20</xdr:row>
      <xdr:rowOff>164880</xdr:rowOff>
    </xdr:to>
    <xdr:pic>
      <xdr:nvPicPr>
        <xdr:cNvPr id="3" name="Imagem 55" descr="">
          <a:hlinkClick r:id="rId7"/>
        </xdr:cNvPr>
        <xdr:cNvPicPr/>
      </xdr:nvPicPr>
      <xdr:blipFill>
        <a:blip r:embed="rId8"/>
        <a:stretch/>
      </xdr:blipFill>
      <xdr:spPr>
        <a:xfrm>
          <a:off x="173880" y="3744360"/>
          <a:ext cx="659880" cy="605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127080</xdr:colOff>
      <xdr:row>2</xdr:row>
      <xdr:rowOff>108000</xdr:rowOff>
    </xdr:from>
    <xdr:to>
      <xdr:col>4</xdr:col>
      <xdr:colOff>786960</xdr:colOff>
      <xdr:row>5</xdr:row>
      <xdr:rowOff>164880</xdr:rowOff>
    </xdr:to>
    <xdr:pic>
      <xdr:nvPicPr>
        <xdr:cNvPr id="4" name="Imagem 64" descr="">
          <a:hlinkClick r:id="rId9"/>
        </xdr:cNvPr>
        <xdr:cNvPicPr/>
      </xdr:nvPicPr>
      <xdr:blipFill>
        <a:blip r:embed="rId10"/>
        <a:stretch/>
      </xdr:blipFill>
      <xdr:spPr>
        <a:xfrm>
          <a:off x="1797480" y="976680"/>
          <a:ext cx="659880" cy="605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127080</xdr:colOff>
      <xdr:row>7</xdr:row>
      <xdr:rowOff>114480</xdr:rowOff>
    </xdr:from>
    <xdr:to>
      <xdr:col>4</xdr:col>
      <xdr:colOff>786960</xdr:colOff>
      <xdr:row>10</xdr:row>
      <xdr:rowOff>158400</xdr:rowOff>
    </xdr:to>
    <xdr:pic>
      <xdr:nvPicPr>
        <xdr:cNvPr id="5" name="Imagem 65" descr="">
          <a:hlinkClick r:id="rId11"/>
        </xdr:cNvPr>
        <xdr:cNvPicPr/>
      </xdr:nvPicPr>
      <xdr:blipFill>
        <a:blip r:embed="rId12"/>
        <a:stretch/>
      </xdr:blipFill>
      <xdr:spPr>
        <a:xfrm>
          <a:off x="1797480" y="1897560"/>
          <a:ext cx="659880" cy="61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127080</xdr:colOff>
      <xdr:row>12</xdr:row>
      <xdr:rowOff>108000</xdr:rowOff>
    </xdr:from>
    <xdr:to>
      <xdr:col>4</xdr:col>
      <xdr:colOff>786960</xdr:colOff>
      <xdr:row>15</xdr:row>
      <xdr:rowOff>164880</xdr:rowOff>
    </xdr:to>
    <xdr:pic>
      <xdr:nvPicPr>
        <xdr:cNvPr id="6" name="Imagem 66" descr="">
          <a:hlinkClick r:id="rId13"/>
        </xdr:cNvPr>
        <xdr:cNvPicPr/>
      </xdr:nvPicPr>
      <xdr:blipFill>
        <a:blip r:embed="rId14"/>
        <a:stretch/>
      </xdr:blipFill>
      <xdr:spPr>
        <a:xfrm>
          <a:off x="1797480" y="2829960"/>
          <a:ext cx="659880" cy="605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127080</xdr:colOff>
      <xdr:row>17</xdr:row>
      <xdr:rowOff>108000</xdr:rowOff>
    </xdr:from>
    <xdr:to>
      <xdr:col>4</xdr:col>
      <xdr:colOff>786960</xdr:colOff>
      <xdr:row>20</xdr:row>
      <xdr:rowOff>164880</xdr:rowOff>
    </xdr:to>
    <xdr:pic>
      <xdr:nvPicPr>
        <xdr:cNvPr id="7" name="Imagem 67" descr="">
          <a:hlinkClick r:id="rId15"/>
        </xdr:cNvPr>
        <xdr:cNvPicPr/>
      </xdr:nvPicPr>
      <xdr:blipFill>
        <a:blip r:embed="rId16"/>
        <a:stretch/>
      </xdr:blipFill>
      <xdr:spPr>
        <a:xfrm>
          <a:off x="1797480" y="3744360"/>
          <a:ext cx="659880" cy="605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127080</xdr:colOff>
      <xdr:row>2</xdr:row>
      <xdr:rowOff>108000</xdr:rowOff>
    </xdr:from>
    <xdr:to>
      <xdr:col>7</xdr:col>
      <xdr:colOff>786960</xdr:colOff>
      <xdr:row>5</xdr:row>
      <xdr:rowOff>164880</xdr:rowOff>
    </xdr:to>
    <xdr:pic>
      <xdr:nvPicPr>
        <xdr:cNvPr id="8" name="Imagem 68" descr="">
          <a:hlinkClick r:id="rId17"/>
        </xdr:cNvPr>
        <xdr:cNvPicPr/>
      </xdr:nvPicPr>
      <xdr:blipFill>
        <a:blip r:embed="rId18"/>
        <a:stretch/>
      </xdr:blipFill>
      <xdr:spPr>
        <a:xfrm>
          <a:off x="3421440" y="976680"/>
          <a:ext cx="659880" cy="605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127080</xdr:colOff>
      <xdr:row>7</xdr:row>
      <xdr:rowOff>114480</xdr:rowOff>
    </xdr:from>
    <xdr:to>
      <xdr:col>7</xdr:col>
      <xdr:colOff>786960</xdr:colOff>
      <xdr:row>10</xdr:row>
      <xdr:rowOff>158400</xdr:rowOff>
    </xdr:to>
    <xdr:pic>
      <xdr:nvPicPr>
        <xdr:cNvPr id="9" name="Imagem 69" descr="">
          <a:hlinkClick r:id="rId19"/>
        </xdr:cNvPr>
        <xdr:cNvPicPr/>
      </xdr:nvPicPr>
      <xdr:blipFill>
        <a:blip r:embed="rId20"/>
        <a:stretch/>
      </xdr:blipFill>
      <xdr:spPr>
        <a:xfrm>
          <a:off x="3421440" y="1897560"/>
          <a:ext cx="659880" cy="61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127080</xdr:colOff>
      <xdr:row>12</xdr:row>
      <xdr:rowOff>108000</xdr:rowOff>
    </xdr:from>
    <xdr:to>
      <xdr:col>7</xdr:col>
      <xdr:colOff>786960</xdr:colOff>
      <xdr:row>15</xdr:row>
      <xdr:rowOff>164880</xdr:rowOff>
    </xdr:to>
    <xdr:pic>
      <xdr:nvPicPr>
        <xdr:cNvPr id="10" name="Imagem 70" descr="">
          <a:hlinkClick r:id="rId21"/>
        </xdr:cNvPr>
        <xdr:cNvPicPr/>
      </xdr:nvPicPr>
      <xdr:blipFill>
        <a:blip r:embed="rId22"/>
        <a:stretch/>
      </xdr:blipFill>
      <xdr:spPr>
        <a:xfrm>
          <a:off x="3421440" y="2829960"/>
          <a:ext cx="659880" cy="605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127080</xdr:colOff>
      <xdr:row>17</xdr:row>
      <xdr:rowOff>108000</xdr:rowOff>
    </xdr:from>
    <xdr:to>
      <xdr:col>7</xdr:col>
      <xdr:colOff>786960</xdr:colOff>
      <xdr:row>20</xdr:row>
      <xdr:rowOff>164880</xdr:rowOff>
    </xdr:to>
    <xdr:pic>
      <xdr:nvPicPr>
        <xdr:cNvPr id="11" name="Imagem 71" descr="">
          <a:hlinkClick r:id="rId23"/>
        </xdr:cNvPr>
        <xdr:cNvPicPr/>
      </xdr:nvPicPr>
      <xdr:blipFill>
        <a:blip r:embed="rId24"/>
        <a:stretch/>
      </xdr:blipFill>
      <xdr:spPr>
        <a:xfrm>
          <a:off x="3421440" y="3744360"/>
          <a:ext cx="659880" cy="605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127080</xdr:colOff>
      <xdr:row>3</xdr:row>
      <xdr:rowOff>158760</xdr:rowOff>
    </xdr:from>
    <xdr:to>
      <xdr:col>10</xdr:col>
      <xdr:colOff>806040</xdr:colOff>
      <xdr:row>7</xdr:row>
      <xdr:rowOff>61920</xdr:rowOff>
    </xdr:to>
    <xdr:pic>
      <xdr:nvPicPr>
        <xdr:cNvPr id="12" name="Imagem 80" descr="">
          <a:hlinkClick r:id="rId25"/>
        </xdr:cNvPr>
        <xdr:cNvPicPr/>
      </xdr:nvPicPr>
      <xdr:blipFill>
        <a:blip r:embed="rId26"/>
        <a:stretch/>
      </xdr:blipFill>
      <xdr:spPr>
        <a:xfrm>
          <a:off x="5137560" y="1210320"/>
          <a:ext cx="678960" cy="634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139680</xdr:colOff>
      <xdr:row>8</xdr:row>
      <xdr:rowOff>165240</xdr:rowOff>
    </xdr:from>
    <xdr:to>
      <xdr:col>10</xdr:col>
      <xdr:colOff>767880</xdr:colOff>
      <xdr:row>11</xdr:row>
      <xdr:rowOff>177120</xdr:rowOff>
    </xdr:to>
    <xdr:pic>
      <xdr:nvPicPr>
        <xdr:cNvPr id="13" name="Imagem 79" descr="">
          <a:hlinkClick r:id="rId27"/>
        </xdr:cNvPr>
        <xdr:cNvPicPr/>
      </xdr:nvPicPr>
      <xdr:blipFill>
        <a:blip r:embed="rId28"/>
        <a:stretch/>
      </xdr:blipFill>
      <xdr:spPr>
        <a:xfrm>
          <a:off x="5150160" y="2138760"/>
          <a:ext cx="628200" cy="57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120600</xdr:colOff>
      <xdr:row>13</xdr:row>
      <xdr:rowOff>127080</xdr:rowOff>
    </xdr:from>
    <xdr:to>
      <xdr:col>10</xdr:col>
      <xdr:colOff>780480</xdr:colOff>
      <xdr:row>17</xdr:row>
      <xdr:rowOff>4680</xdr:rowOff>
    </xdr:to>
    <xdr:pic>
      <xdr:nvPicPr>
        <xdr:cNvPr id="14" name="Imagem 81" descr="">
          <a:hlinkClick r:id="rId29"/>
        </xdr:cNvPr>
        <xdr:cNvPicPr/>
      </xdr:nvPicPr>
      <xdr:blipFill>
        <a:blip r:embed="rId30"/>
        <a:stretch/>
      </xdr:blipFill>
      <xdr:spPr>
        <a:xfrm>
          <a:off x="5131080" y="3031920"/>
          <a:ext cx="659880" cy="60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512280</xdr:colOff>
      <xdr:row>10</xdr:row>
      <xdr:rowOff>172080</xdr:rowOff>
    </xdr:from>
    <xdr:to>
      <xdr:col>14</xdr:col>
      <xdr:colOff>114480</xdr:colOff>
      <xdr:row>15</xdr:row>
      <xdr:rowOff>96480</xdr:rowOff>
    </xdr:to>
    <xdr:pic>
      <xdr:nvPicPr>
        <xdr:cNvPr id="15" name="Imagem 83" descr="">
          <a:hlinkClick r:id="rId31"/>
        </xdr:cNvPr>
        <xdr:cNvPicPr/>
      </xdr:nvPicPr>
      <xdr:blipFill>
        <a:blip r:embed="rId32"/>
        <a:stretch/>
      </xdr:blipFill>
      <xdr:spPr>
        <a:xfrm>
          <a:off x="7098840" y="2528280"/>
          <a:ext cx="919440" cy="8388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41400</xdr:colOff>
      <xdr:row>15</xdr:row>
      <xdr:rowOff>6480</xdr:rowOff>
    </xdr:from>
    <xdr:to>
      <xdr:col>2</xdr:col>
      <xdr:colOff>1365120</xdr:colOff>
      <xdr:row>21</xdr:row>
      <xdr:rowOff>234720</xdr:rowOff>
    </xdr:to>
    <xdr:graphicFrame>
      <xdr:nvGraphicFramePr>
        <xdr:cNvPr id="16" name="Gráfico 1"/>
        <xdr:cNvGraphicFramePr/>
      </xdr:nvGraphicFramePr>
      <xdr:xfrm>
        <a:off x="41400" y="2616120"/>
        <a:ext cx="2757960" cy="1714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twoCell">
    <xdr:from>
      <xdr:col>10</xdr:col>
      <xdr:colOff>101520</xdr:colOff>
      <xdr:row>0</xdr:row>
      <xdr:rowOff>25560</xdr:rowOff>
    </xdr:from>
    <xdr:to>
      <xdr:col>10</xdr:col>
      <xdr:colOff>1285560</xdr:colOff>
      <xdr:row>2</xdr:row>
      <xdr:rowOff>107640</xdr:rowOff>
    </xdr:to>
    <xdr:sp>
      <xdr:nvSpPr>
        <xdr:cNvPr id="17" name="Retângulo 2"/>
        <xdr:cNvSpPr/>
      </xdr:nvSpPr>
      <xdr:spPr>
        <a:xfrm>
          <a:off x="10333080" y="25560"/>
          <a:ext cx="1184040" cy="348480"/>
        </a:xfrm>
        <a:prstGeom prst="rect">
          <a:avLst/>
        </a:prstGeom>
        <a:solidFill>
          <a:schemeClr val="accent2"/>
        </a:solidFill>
        <a:ln>
          <a:solidFill>
            <a:srgbClr val="ed7d3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>
          <a:noAutofit/>
        </a:bodyPr>
        <a:p>
          <a:pPr>
            <a:lnSpc>
              <a:spcPct val="100000"/>
            </a:lnSpc>
          </a:pPr>
          <a:endParaRPr b="0" lang="pt-BR" sz="1200" spc="-1" strike="noStrike">
            <a:latin typeface="Times New Roman"/>
          </a:endParaRPr>
        </a:p>
        <a:p>
          <a:pPr algn="ctr">
            <a:lnSpc>
              <a:spcPct val="100000"/>
            </a:lnSpc>
          </a:pPr>
          <a:r>
            <a:rPr b="1" lang="pt-BR" sz="1100" spc="-1" strike="noStrike">
              <a:solidFill>
                <a:srgbClr val="ffffff"/>
              </a:solidFill>
              <a:latin typeface="Century Gothic"/>
            </a:rPr>
            <a:t>SELECT DADOS</a:t>
          </a:r>
          <a:endParaRPr b="0" lang="pt-BR" sz="1100" spc="-1" strike="noStrike"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5092560</xdr:colOff>
      <xdr:row>0</xdr:row>
      <xdr:rowOff>44280</xdr:rowOff>
    </xdr:from>
    <xdr:to>
      <xdr:col>2</xdr:col>
      <xdr:colOff>5542920</xdr:colOff>
      <xdr:row>2</xdr:row>
      <xdr:rowOff>94680</xdr:rowOff>
    </xdr:to>
    <xdr:pic>
      <xdr:nvPicPr>
        <xdr:cNvPr id="18" name="Imagem 5" descr="">
          <a:hlinkClick r:id="rId1"/>
        </xdr:cNvPr>
        <xdr:cNvPicPr/>
      </xdr:nvPicPr>
      <xdr:blipFill>
        <a:blip r:embed="rId2"/>
        <a:stretch/>
      </xdr:blipFill>
      <xdr:spPr>
        <a:xfrm>
          <a:off x="5844960" y="44280"/>
          <a:ext cx="450360" cy="41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66600</xdr:colOff>
      <xdr:row>0</xdr:row>
      <xdr:rowOff>47520</xdr:rowOff>
    </xdr:from>
    <xdr:to>
      <xdr:col>2</xdr:col>
      <xdr:colOff>700920</xdr:colOff>
      <xdr:row>2</xdr:row>
      <xdr:rowOff>85320</xdr:rowOff>
    </xdr:to>
    <xdr:pic>
      <xdr:nvPicPr>
        <xdr:cNvPr id="19" name="Imagem 2" descr=""/>
        <xdr:cNvPicPr/>
      </xdr:nvPicPr>
      <xdr:blipFill>
        <a:blip r:embed="rId3"/>
        <a:stretch/>
      </xdr:blipFill>
      <xdr:spPr>
        <a:xfrm>
          <a:off x="66600" y="47520"/>
          <a:ext cx="1386720" cy="403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50400</xdr:rowOff>
    </xdr:to>
    <xdr:pic>
      <xdr:nvPicPr>
        <xdr:cNvPr id="20" name="Imagem 5" descr="">
          <a:hlinkClick r:id="rId1"/>
        </xdr:cNvPr>
        <xdr:cNvPicPr/>
      </xdr:nvPicPr>
      <xdr:blipFill>
        <a:blip r:embed="rId2"/>
        <a:stretch/>
      </xdr:blipFill>
      <xdr:spPr>
        <a:xfrm>
          <a:off x="3176280" y="0"/>
          <a:ext cx="444240" cy="416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1009800</xdr:colOff>
      <xdr:row>0</xdr:row>
      <xdr:rowOff>0</xdr:rowOff>
    </xdr:from>
    <xdr:to>
      <xdr:col>9</xdr:col>
      <xdr:colOff>406080</xdr:colOff>
      <xdr:row>4</xdr:row>
      <xdr:rowOff>95040</xdr:rowOff>
    </xdr:to>
    <xdr:sp>
      <xdr:nvSpPr>
        <xdr:cNvPr id="21" name="Forma livre 6"/>
        <xdr:cNvSpPr/>
      </xdr:nvSpPr>
      <xdr:spPr>
        <a:xfrm>
          <a:off x="8787240" y="0"/>
          <a:ext cx="2783160" cy="546480"/>
        </a:xfrm>
        <a:custGeom>
          <a:avLst/>
          <a:gdLst/>
          <a:ahLst/>
          <a:rect l="l" t="t" r="r" b="b"/>
          <a:pathLst>
            <a:path w="3378" h="1358">
              <a:moveTo>
                <a:pt x="88" y="88"/>
              </a:moveTo>
              <a:lnTo>
                <a:pt x="88" y="1129"/>
              </a:lnTo>
              <a:lnTo>
                <a:pt x="301" y="1129"/>
              </a:lnTo>
              <a:lnTo>
                <a:pt x="301" y="1232"/>
              </a:lnTo>
              <a:lnTo>
                <a:pt x="580" y="1129"/>
              </a:lnTo>
              <a:lnTo>
                <a:pt x="3290" y="1129"/>
              </a:lnTo>
              <a:lnTo>
                <a:pt x="3290" y="88"/>
              </a:lnTo>
              <a:lnTo>
                <a:pt x="88" y="88"/>
              </a:lnTo>
              <a:close/>
              <a:moveTo>
                <a:pt x="0" y="0"/>
              </a:moveTo>
              <a:lnTo>
                <a:pt x="3378" y="0"/>
              </a:lnTo>
              <a:lnTo>
                <a:pt x="3378" y="1217"/>
              </a:lnTo>
              <a:lnTo>
                <a:pt x="596" y="1217"/>
              </a:lnTo>
              <a:lnTo>
                <a:pt x="213" y="1358"/>
              </a:lnTo>
              <a:lnTo>
                <a:pt x="213" y="1217"/>
              </a:lnTo>
              <a:lnTo>
                <a:pt x="0" y="1217"/>
              </a:lnTo>
              <a:lnTo>
                <a:pt x="0" y="0"/>
              </a:lnTo>
              <a:close/>
            </a:path>
          </a:pathLst>
        </a:custGeom>
        <a:solidFill>
          <a:srgbClr val="595959"/>
        </a:solidFill>
        <a:ln w="0">
          <a:solidFill>
            <a:srgbClr val="595959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</xdr:col>
      <xdr:colOff>1060920</xdr:colOff>
      <xdr:row>0</xdr:row>
      <xdr:rowOff>38160</xdr:rowOff>
    </xdr:from>
    <xdr:to>
      <xdr:col>9</xdr:col>
      <xdr:colOff>354600</xdr:colOff>
      <xdr:row>3</xdr:row>
      <xdr:rowOff>18720</xdr:rowOff>
    </xdr:to>
    <xdr:sp>
      <xdr:nvSpPr>
        <xdr:cNvPr id="22" name="Retângulo 8"/>
        <xdr:cNvSpPr/>
      </xdr:nvSpPr>
      <xdr:spPr>
        <a:xfrm>
          <a:off x="8838360" y="38160"/>
          <a:ext cx="2680560" cy="4129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>
          <a:noAutofit/>
        </a:bodyPr>
        <a:p>
          <a:pPr>
            <a:lnSpc>
              <a:spcPct val="100000"/>
            </a:lnSpc>
          </a:pPr>
          <a:r>
            <a:rPr b="1" lang="en-US" sz="800" spc="-1" strike="noStrike">
              <a:solidFill>
                <a:srgbClr val="00b0f0"/>
              </a:solidFill>
              <a:latin typeface="Euphemia"/>
            </a:rPr>
            <a:t>DICA:</a:t>
          </a:r>
          <a:endParaRPr b="0" lang="pt-BR" sz="8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800" spc="-1" strike="noStrike">
              <a:solidFill>
                <a:srgbClr val="00b0f0"/>
              </a:solidFill>
              <a:latin typeface="Euphemia"/>
            </a:rPr>
            <a:t>Não esqueçer de preencher o Saldo Incial "G7"</a:t>
          </a:r>
          <a:endParaRPr b="0" lang="pt-BR" sz="800" spc="-1" strike="noStrike">
            <a:latin typeface="Times New Roman"/>
          </a:endParaRPr>
        </a:p>
      </xdr:txBody>
    </xdr:sp>
    <xdr:clientData/>
  </xdr:twoCellAnchor>
  <xdr:twoCellAnchor editAs="oneCell">
    <xdr:from>
      <xdr:col>1</xdr:col>
      <xdr:colOff>19080</xdr:colOff>
      <xdr:row>0</xdr:row>
      <xdr:rowOff>47520</xdr:rowOff>
    </xdr:from>
    <xdr:to>
      <xdr:col>2</xdr:col>
      <xdr:colOff>590400</xdr:colOff>
      <xdr:row>2</xdr:row>
      <xdr:rowOff>41040</xdr:rowOff>
    </xdr:to>
    <xdr:pic>
      <xdr:nvPicPr>
        <xdr:cNvPr id="23" name="Imagem 5" descr=""/>
        <xdr:cNvPicPr/>
      </xdr:nvPicPr>
      <xdr:blipFill>
        <a:blip r:embed="rId3"/>
        <a:stretch/>
      </xdr:blipFill>
      <xdr:spPr>
        <a:xfrm>
          <a:off x="136440" y="47520"/>
          <a:ext cx="1229760" cy="3592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24" name="Imagem 5" descr="">
          <a:hlinkClick r:id="rId1"/>
        </xdr:cNvPr>
        <xdr:cNvPicPr/>
      </xdr:nvPicPr>
      <xdr:blipFill>
        <a:blip r:embed="rId2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0</xdr:colOff>
      <xdr:row>0</xdr:row>
      <xdr:rowOff>0</xdr:rowOff>
    </xdr:from>
    <xdr:to>
      <xdr:col>9</xdr:col>
      <xdr:colOff>520200</xdr:colOff>
      <xdr:row>4</xdr:row>
      <xdr:rowOff>95040</xdr:rowOff>
    </xdr:to>
    <xdr:sp>
      <xdr:nvSpPr>
        <xdr:cNvPr id="25" name="Forma livre 6"/>
        <xdr:cNvSpPr/>
      </xdr:nvSpPr>
      <xdr:spPr>
        <a:xfrm>
          <a:off x="8043480" y="0"/>
          <a:ext cx="2778120" cy="546480"/>
        </a:xfrm>
        <a:custGeom>
          <a:avLst/>
          <a:gdLst/>
          <a:ahLst/>
          <a:rect l="l" t="t" r="r" b="b"/>
          <a:pathLst>
            <a:path w="3378" h="1358">
              <a:moveTo>
                <a:pt x="88" y="88"/>
              </a:moveTo>
              <a:lnTo>
                <a:pt x="88" y="1129"/>
              </a:lnTo>
              <a:lnTo>
                <a:pt x="301" y="1129"/>
              </a:lnTo>
              <a:lnTo>
                <a:pt x="301" y="1232"/>
              </a:lnTo>
              <a:lnTo>
                <a:pt x="580" y="1129"/>
              </a:lnTo>
              <a:lnTo>
                <a:pt x="3290" y="1129"/>
              </a:lnTo>
              <a:lnTo>
                <a:pt x="3290" y="88"/>
              </a:lnTo>
              <a:lnTo>
                <a:pt x="88" y="88"/>
              </a:lnTo>
              <a:close/>
              <a:moveTo>
                <a:pt x="0" y="0"/>
              </a:moveTo>
              <a:lnTo>
                <a:pt x="3378" y="0"/>
              </a:lnTo>
              <a:lnTo>
                <a:pt x="3378" y="1217"/>
              </a:lnTo>
              <a:lnTo>
                <a:pt x="596" y="1217"/>
              </a:lnTo>
              <a:lnTo>
                <a:pt x="213" y="1358"/>
              </a:lnTo>
              <a:lnTo>
                <a:pt x="213" y="1217"/>
              </a:lnTo>
              <a:lnTo>
                <a:pt x="0" y="1217"/>
              </a:lnTo>
              <a:lnTo>
                <a:pt x="0" y="0"/>
              </a:lnTo>
              <a:close/>
            </a:path>
          </a:pathLst>
        </a:custGeom>
        <a:solidFill>
          <a:srgbClr val="595959"/>
        </a:solidFill>
        <a:ln w="0">
          <a:solidFill>
            <a:srgbClr val="595959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51120</xdr:colOff>
      <xdr:row>0</xdr:row>
      <xdr:rowOff>38160</xdr:rowOff>
    </xdr:from>
    <xdr:to>
      <xdr:col>9</xdr:col>
      <xdr:colOff>469080</xdr:colOff>
      <xdr:row>3</xdr:row>
      <xdr:rowOff>18720</xdr:rowOff>
    </xdr:to>
    <xdr:sp>
      <xdr:nvSpPr>
        <xdr:cNvPr id="26" name="Retângulo 5"/>
        <xdr:cNvSpPr/>
      </xdr:nvSpPr>
      <xdr:spPr>
        <a:xfrm>
          <a:off x="8094600" y="38160"/>
          <a:ext cx="2675880" cy="4129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>
          <a:noAutofit/>
        </a:bodyPr>
        <a:p>
          <a:pPr>
            <a:lnSpc>
              <a:spcPct val="100000"/>
            </a:lnSpc>
          </a:pPr>
          <a:r>
            <a:rPr b="1" lang="en-US" sz="800" spc="-1" strike="noStrike">
              <a:solidFill>
                <a:srgbClr val="00b0f0"/>
              </a:solidFill>
              <a:latin typeface="Euphemia"/>
            </a:rPr>
            <a:t>DICA:</a:t>
          </a:r>
          <a:endParaRPr b="0" lang="pt-BR" sz="8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800" spc="-1" strike="noStrike">
              <a:solidFill>
                <a:srgbClr val="00b0f0"/>
              </a:solidFill>
              <a:latin typeface="Euphemia"/>
            </a:rPr>
            <a:t>Não esqueçer de preencher o Saldo Incial "G7"</a:t>
          </a:r>
          <a:endParaRPr b="0" lang="pt-BR" sz="800" spc="-1" strike="noStrike">
            <a:latin typeface="Times New Roman"/>
          </a:endParaRPr>
        </a:p>
      </xdr:txBody>
    </xdr:sp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50400</xdr:rowOff>
    </xdr:to>
    <xdr:pic>
      <xdr:nvPicPr>
        <xdr:cNvPr id="27" name="Imagem 5" descr="">
          <a:hlinkClick r:id="rId3"/>
        </xdr:cNvPr>
        <xdr:cNvPicPr/>
      </xdr:nvPicPr>
      <xdr:blipFill>
        <a:blip r:embed="rId4"/>
        <a:stretch/>
      </xdr:blipFill>
      <xdr:spPr>
        <a:xfrm>
          <a:off x="3176280" y="0"/>
          <a:ext cx="444240" cy="41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19080</xdr:colOff>
      <xdr:row>0</xdr:row>
      <xdr:rowOff>47520</xdr:rowOff>
    </xdr:from>
    <xdr:to>
      <xdr:col>2</xdr:col>
      <xdr:colOff>590400</xdr:colOff>
      <xdr:row>2</xdr:row>
      <xdr:rowOff>41040</xdr:rowOff>
    </xdr:to>
    <xdr:pic>
      <xdr:nvPicPr>
        <xdr:cNvPr id="28" name="Imagem 6" descr=""/>
        <xdr:cNvPicPr/>
      </xdr:nvPicPr>
      <xdr:blipFill>
        <a:blip r:embed="rId5"/>
        <a:stretch/>
      </xdr:blipFill>
      <xdr:spPr>
        <a:xfrm>
          <a:off x="136440" y="47520"/>
          <a:ext cx="1229760" cy="3592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29" name="Imagem 5" descr="">
          <a:hlinkClick r:id="rId1"/>
        </xdr:cNvPr>
        <xdr:cNvPicPr/>
      </xdr:nvPicPr>
      <xdr:blipFill>
        <a:blip r:embed="rId2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0</xdr:colOff>
      <xdr:row>0</xdr:row>
      <xdr:rowOff>0</xdr:rowOff>
    </xdr:from>
    <xdr:to>
      <xdr:col>9</xdr:col>
      <xdr:colOff>520200</xdr:colOff>
      <xdr:row>4</xdr:row>
      <xdr:rowOff>95040</xdr:rowOff>
    </xdr:to>
    <xdr:sp>
      <xdr:nvSpPr>
        <xdr:cNvPr id="30" name="Forma livre 6"/>
        <xdr:cNvSpPr/>
      </xdr:nvSpPr>
      <xdr:spPr>
        <a:xfrm>
          <a:off x="8043480" y="0"/>
          <a:ext cx="2778120" cy="546480"/>
        </a:xfrm>
        <a:custGeom>
          <a:avLst/>
          <a:gdLst/>
          <a:ahLst/>
          <a:rect l="l" t="t" r="r" b="b"/>
          <a:pathLst>
            <a:path w="3378" h="1358">
              <a:moveTo>
                <a:pt x="88" y="88"/>
              </a:moveTo>
              <a:lnTo>
                <a:pt x="88" y="1129"/>
              </a:lnTo>
              <a:lnTo>
                <a:pt x="301" y="1129"/>
              </a:lnTo>
              <a:lnTo>
                <a:pt x="301" y="1232"/>
              </a:lnTo>
              <a:lnTo>
                <a:pt x="580" y="1129"/>
              </a:lnTo>
              <a:lnTo>
                <a:pt x="3290" y="1129"/>
              </a:lnTo>
              <a:lnTo>
                <a:pt x="3290" y="88"/>
              </a:lnTo>
              <a:lnTo>
                <a:pt x="88" y="88"/>
              </a:lnTo>
              <a:close/>
              <a:moveTo>
                <a:pt x="0" y="0"/>
              </a:moveTo>
              <a:lnTo>
                <a:pt x="3378" y="0"/>
              </a:lnTo>
              <a:lnTo>
                <a:pt x="3378" y="1217"/>
              </a:lnTo>
              <a:lnTo>
                <a:pt x="596" y="1217"/>
              </a:lnTo>
              <a:lnTo>
                <a:pt x="213" y="1358"/>
              </a:lnTo>
              <a:lnTo>
                <a:pt x="213" y="1217"/>
              </a:lnTo>
              <a:lnTo>
                <a:pt x="0" y="1217"/>
              </a:lnTo>
              <a:lnTo>
                <a:pt x="0" y="0"/>
              </a:lnTo>
              <a:close/>
            </a:path>
          </a:pathLst>
        </a:custGeom>
        <a:solidFill>
          <a:srgbClr val="595959"/>
        </a:solidFill>
        <a:ln w="0">
          <a:solidFill>
            <a:srgbClr val="595959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51120</xdr:colOff>
      <xdr:row>0</xdr:row>
      <xdr:rowOff>38160</xdr:rowOff>
    </xdr:from>
    <xdr:to>
      <xdr:col>9</xdr:col>
      <xdr:colOff>469080</xdr:colOff>
      <xdr:row>3</xdr:row>
      <xdr:rowOff>18720</xdr:rowOff>
    </xdr:to>
    <xdr:sp>
      <xdr:nvSpPr>
        <xdr:cNvPr id="31" name="Retângulo 5"/>
        <xdr:cNvSpPr/>
      </xdr:nvSpPr>
      <xdr:spPr>
        <a:xfrm>
          <a:off x="8094600" y="38160"/>
          <a:ext cx="2675880" cy="4129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>
          <a:noAutofit/>
        </a:bodyPr>
        <a:p>
          <a:pPr>
            <a:lnSpc>
              <a:spcPct val="100000"/>
            </a:lnSpc>
          </a:pPr>
          <a:r>
            <a:rPr b="1" lang="en-US" sz="800" spc="-1" strike="noStrike">
              <a:solidFill>
                <a:srgbClr val="00b0f0"/>
              </a:solidFill>
              <a:latin typeface="Euphemia"/>
            </a:rPr>
            <a:t>DICA:</a:t>
          </a:r>
          <a:endParaRPr b="0" lang="pt-BR" sz="8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800" spc="-1" strike="noStrike">
              <a:solidFill>
                <a:srgbClr val="00b0f0"/>
              </a:solidFill>
              <a:latin typeface="Euphemia"/>
            </a:rPr>
            <a:t>Não esqueçer de preencher o Saldo Incial "G7"</a:t>
          </a:r>
          <a:endParaRPr b="0" lang="pt-BR" sz="800" spc="-1" strike="noStrike">
            <a:latin typeface="Times New Roman"/>
          </a:endParaRPr>
        </a:p>
      </xdr:txBody>
    </xdr:sp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32" name="Imagem 5" descr="">
          <a:hlinkClick r:id="rId3"/>
        </xdr:cNvPr>
        <xdr:cNvPicPr/>
      </xdr:nvPicPr>
      <xdr:blipFill>
        <a:blip r:embed="rId4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50400</xdr:rowOff>
    </xdr:to>
    <xdr:pic>
      <xdr:nvPicPr>
        <xdr:cNvPr id="33" name="Imagem 5" descr="">
          <a:hlinkClick r:id="rId5"/>
        </xdr:cNvPr>
        <xdr:cNvPicPr/>
      </xdr:nvPicPr>
      <xdr:blipFill>
        <a:blip r:embed="rId6"/>
        <a:stretch/>
      </xdr:blipFill>
      <xdr:spPr>
        <a:xfrm>
          <a:off x="3176280" y="0"/>
          <a:ext cx="444240" cy="41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19080</xdr:colOff>
      <xdr:row>0</xdr:row>
      <xdr:rowOff>47520</xdr:rowOff>
    </xdr:from>
    <xdr:to>
      <xdr:col>2</xdr:col>
      <xdr:colOff>590400</xdr:colOff>
      <xdr:row>2</xdr:row>
      <xdr:rowOff>41040</xdr:rowOff>
    </xdr:to>
    <xdr:pic>
      <xdr:nvPicPr>
        <xdr:cNvPr id="34" name="Imagem 8" descr=""/>
        <xdr:cNvPicPr/>
      </xdr:nvPicPr>
      <xdr:blipFill>
        <a:blip r:embed="rId7"/>
        <a:stretch/>
      </xdr:blipFill>
      <xdr:spPr>
        <a:xfrm>
          <a:off x="136440" y="47520"/>
          <a:ext cx="1229760" cy="3592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35" name="Imagem 5" descr="">
          <a:hlinkClick r:id="rId1"/>
        </xdr:cNvPr>
        <xdr:cNvPicPr/>
      </xdr:nvPicPr>
      <xdr:blipFill>
        <a:blip r:embed="rId2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0</xdr:colOff>
      <xdr:row>0</xdr:row>
      <xdr:rowOff>0</xdr:rowOff>
    </xdr:from>
    <xdr:to>
      <xdr:col>9</xdr:col>
      <xdr:colOff>520200</xdr:colOff>
      <xdr:row>4</xdr:row>
      <xdr:rowOff>95040</xdr:rowOff>
    </xdr:to>
    <xdr:sp>
      <xdr:nvSpPr>
        <xdr:cNvPr id="36" name="Forma livre 6"/>
        <xdr:cNvSpPr/>
      </xdr:nvSpPr>
      <xdr:spPr>
        <a:xfrm>
          <a:off x="8043480" y="0"/>
          <a:ext cx="2778120" cy="546480"/>
        </a:xfrm>
        <a:custGeom>
          <a:avLst/>
          <a:gdLst/>
          <a:ahLst/>
          <a:rect l="l" t="t" r="r" b="b"/>
          <a:pathLst>
            <a:path w="3378" h="1358">
              <a:moveTo>
                <a:pt x="88" y="88"/>
              </a:moveTo>
              <a:lnTo>
                <a:pt x="88" y="1129"/>
              </a:lnTo>
              <a:lnTo>
                <a:pt x="301" y="1129"/>
              </a:lnTo>
              <a:lnTo>
                <a:pt x="301" y="1232"/>
              </a:lnTo>
              <a:lnTo>
                <a:pt x="580" y="1129"/>
              </a:lnTo>
              <a:lnTo>
                <a:pt x="3290" y="1129"/>
              </a:lnTo>
              <a:lnTo>
                <a:pt x="3290" y="88"/>
              </a:lnTo>
              <a:lnTo>
                <a:pt x="88" y="88"/>
              </a:lnTo>
              <a:close/>
              <a:moveTo>
                <a:pt x="0" y="0"/>
              </a:moveTo>
              <a:lnTo>
                <a:pt x="3378" y="0"/>
              </a:lnTo>
              <a:lnTo>
                <a:pt x="3378" y="1217"/>
              </a:lnTo>
              <a:lnTo>
                <a:pt x="596" y="1217"/>
              </a:lnTo>
              <a:lnTo>
                <a:pt x="213" y="1358"/>
              </a:lnTo>
              <a:lnTo>
                <a:pt x="213" y="1217"/>
              </a:lnTo>
              <a:lnTo>
                <a:pt x="0" y="1217"/>
              </a:lnTo>
              <a:lnTo>
                <a:pt x="0" y="0"/>
              </a:lnTo>
              <a:close/>
            </a:path>
          </a:pathLst>
        </a:custGeom>
        <a:solidFill>
          <a:srgbClr val="595959"/>
        </a:solidFill>
        <a:ln w="0">
          <a:solidFill>
            <a:srgbClr val="595959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51120</xdr:colOff>
      <xdr:row>0</xdr:row>
      <xdr:rowOff>38160</xdr:rowOff>
    </xdr:from>
    <xdr:to>
      <xdr:col>9</xdr:col>
      <xdr:colOff>469080</xdr:colOff>
      <xdr:row>3</xdr:row>
      <xdr:rowOff>18720</xdr:rowOff>
    </xdr:to>
    <xdr:sp>
      <xdr:nvSpPr>
        <xdr:cNvPr id="37" name="Retângulo 6"/>
        <xdr:cNvSpPr/>
      </xdr:nvSpPr>
      <xdr:spPr>
        <a:xfrm>
          <a:off x="8094600" y="38160"/>
          <a:ext cx="2675880" cy="4129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>
          <a:noAutofit/>
        </a:bodyPr>
        <a:p>
          <a:pPr>
            <a:lnSpc>
              <a:spcPct val="100000"/>
            </a:lnSpc>
          </a:pPr>
          <a:r>
            <a:rPr b="1" lang="en-US" sz="800" spc="-1" strike="noStrike">
              <a:solidFill>
                <a:srgbClr val="00b0f0"/>
              </a:solidFill>
              <a:latin typeface="Euphemia"/>
            </a:rPr>
            <a:t>DICA:</a:t>
          </a:r>
          <a:endParaRPr b="0" lang="pt-BR" sz="8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800" spc="-1" strike="noStrike">
              <a:solidFill>
                <a:srgbClr val="00b0f0"/>
              </a:solidFill>
              <a:latin typeface="Euphemia"/>
            </a:rPr>
            <a:t>Não esqueçer de preencher o Saldo Incial "G7"</a:t>
          </a:r>
          <a:endParaRPr b="0" lang="pt-BR" sz="800" spc="-1" strike="noStrike">
            <a:latin typeface="Times New Roman"/>
          </a:endParaRPr>
        </a:p>
      </xdr:txBody>
    </xdr:sp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38" name="Imagem 5" descr="">
          <a:hlinkClick r:id="rId3"/>
        </xdr:cNvPr>
        <xdr:cNvPicPr/>
      </xdr:nvPicPr>
      <xdr:blipFill>
        <a:blip r:embed="rId4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39" name="Imagem 5" descr="">
          <a:hlinkClick r:id="rId5"/>
        </xdr:cNvPr>
        <xdr:cNvPicPr/>
      </xdr:nvPicPr>
      <xdr:blipFill>
        <a:blip r:embed="rId6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50400</xdr:rowOff>
    </xdr:to>
    <xdr:pic>
      <xdr:nvPicPr>
        <xdr:cNvPr id="40" name="Imagem 5" descr="">
          <a:hlinkClick r:id="rId7"/>
        </xdr:cNvPr>
        <xdr:cNvPicPr/>
      </xdr:nvPicPr>
      <xdr:blipFill>
        <a:blip r:embed="rId8"/>
        <a:stretch/>
      </xdr:blipFill>
      <xdr:spPr>
        <a:xfrm>
          <a:off x="3176280" y="0"/>
          <a:ext cx="444240" cy="41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19080</xdr:colOff>
      <xdr:row>0</xdr:row>
      <xdr:rowOff>47520</xdr:rowOff>
    </xdr:from>
    <xdr:to>
      <xdr:col>2</xdr:col>
      <xdr:colOff>590400</xdr:colOff>
      <xdr:row>2</xdr:row>
      <xdr:rowOff>41040</xdr:rowOff>
    </xdr:to>
    <xdr:pic>
      <xdr:nvPicPr>
        <xdr:cNvPr id="41" name="Imagem 9" descr=""/>
        <xdr:cNvPicPr/>
      </xdr:nvPicPr>
      <xdr:blipFill>
        <a:blip r:embed="rId9"/>
        <a:stretch/>
      </xdr:blipFill>
      <xdr:spPr>
        <a:xfrm>
          <a:off x="136440" y="47520"/>
          <a:ext cx="1229760" cy="3592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42" name="Imagem 5" descr="">
          <a:hlinkClick r:id="rId1"/>
        </xdr:cNvPr>
        <xdr:cNvPicPr/>
      </xdr:nvPicPr>
      <xdr:blipFill>
        <a:blip r:embed="rId2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0</xdr:colOff>
      <xdr:row>0</xdr:row>
      <xdr:rowOff>0</xdr:rowOff>
    </xdr:from>
    <xdr:to>
      <xdr:col>9</xdr:col>
      <xdr:colOff>520200</xdr:colOff>
      <xdr:row>4</xdr:row>
      <xdr:rowOff>95040</xdr:rowOff>
    </xdr:to>
    <xdr:sp>
      <xdr:nvSpPr>
        <xdr:cNvPr id="43" name="Forma livre 6"/>
        <xdr:cNvSpPr/>
      </xdr:nvSpPr>
      <xdr:spPr>
        <a:xfrm>
          <a:off x="8043480" y="0"/>
          <a:ext cx="2778120" cy="546480"/>
        </a:xfrm>
        <a:custGeom>
          <a:avLst/>
          <a:gdLst/>
          <a:ahLst/>
          <a:rect l="l" t="t" r="r" b="b"/>
          <a:pathLst>
            <a:path w="3378" h="1358">
              <a:moveTo>
                <a:pt x="88" y="88"/>
              </a:moveTo>
              <a:lnTo>
                <a:pt x="88" y="1129"/>
              </a:lnTo>
              <a:lnTo>
                <a:pt x="301" y="1129"/>
              </a:lnTo>
              <a:lnTo>
                <a:pt x="301" y="1232"/>
              </a:lnTo>
              <a:lnTo>
                <a:pt x="580" y="1129"/>
              </a:lnTo>
              <a:lnTo>
                <a:pt x="3290" y="1129"/>
              </a:lnTo>
              <a:lnTo>
                <a:pt x="3290" y="88"/>
              </a:lnTo>
              <a:lnTo>
                <a:pt x="88" y="88"/>
              </a:lnTo>
              <a:close/>
              <a:moveTo>
                <a:pt x="0" y="0"/>
              </a:moveTo>
              <a:lnTo>
                <a:pt x="3378" y="0"/>
              </a:lnTo>
              <a:lnTo>
                <a:pt x="3378" y="1217"/>
              </a:lnTo>
              <a:lnTo>
                <a:pt x="596" y="1217"/>
              </a:lnTo>
              <a:lnTo>
                <a:pt x="213" y="1358"/>
              </a:lnTo>
              <a:lnTo>
                <a:pt x="213" y="1217"/>
              </a:lnTo>
              <a:lnTo>
                <a:pt x="0" y="1217"/>
              </a:lnTo>
              <a:lnTo>
                <a:pt x="0" y="0"/>
              </a:lnTo>
              <a:close/>
            </a:path>
          </a:pathLst>
        </a:custGeom>
        <a:solidFill>
          <a:srgbClr val="595959"/>
        </a:solidFill>
        <a:ln w="0">
          <a:solidFill>
            <a:srgbClr val="595959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51120</xdr:colOff>
      <xdr:row>0</xdr:row>
      <xdr:rowOff>38160</xdr:rowOff>
    </xdr:from>
    <xdr:to>
      <xdr:col>9</xdr:col>
      <xdr:colOff>469080</xdr:colOff>
      <xdr:row>3</xdr:row>
      <xdr:rowOff>18720</xdr:rowOff>
    </xdr:to>
    <xdr:sp>
      <xdr:nvSpPr>
        <xdr:cNvPr id="44" name="Retângulo 7"/>
        <xdr:cNvSpPr/>
      </xdr:nvSpPr>
      <xdr:spPr>
        <a:xfrm>
          <a:off x="8094600" y="38160"/>
          <a:ext cx="2675880" cy="4129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>
          <a:noAutofit/>
        </a:bodyPr>
        <a:p>
          <a:pPr>
            <a:lnSpc>
              <a:spcPct val="100000"/>
            </a:lnSpc>
          </a:pPr>
          <a:r>
            <a:rPr b="1" lang="en-US" sz="800" spc="-1" strike="noStrike">
              <a:solidFill>
                <a:srgbClr val="00b0f0"/>
              </a:solidFill>
              <a:latin typeface="Euphemia"/>
            </a:rPr>
            <a:t>DICA:</a:t>
          </a:r>
          <a:endParaRPr b="0" lang="pt-BR" sz="8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800" spc="-1" strike="noStrike">
              <a:solidFill>
                <a:srgbClr val="00b0f0"/>
              </a:solidFill>
              <a:latin typeface="Euphemia"/>
            </a:rPr>
            <a:t>Não esqueçer de preencher o Saldo Incial "G7"</a:t>
          </a:r>
          <a:endParaRPr b="0" lang="pt-BR" sz="800" spc="-1" strike="noStrike">
            <a:latin typeface="Times New Roman"/>
          </a:endParaRPr>
        </a:p>
      </xdr:txBody>
    </xdr:sp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45" name="Imagem 5" descr="">
          <a:hlinkClick r:id="rId3"/>
        </xdr:cNvPr>
        <xdr:cNvPicPr/>
      </xdr:nvPicPr>
      <xdr:blipFill>
        <a:blip r:embed="rId4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46" name="Imagem 5" descr="">
          <a:hlinkClick r:id="rId5"/>
        </xdr:cNvPr>
        <xdr:cNvPicPr/>
      </xdr:nvPicPr>
      <xdr:blipFill>
        <a:blip r:embed="rId6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47" name="Imagem 5" descr="">
          <a:hlinkClick r:id="rId7"/>
        </xdr:cNvPr>
        <xdr:cNvPicPr/>
      </xdr:nvPicPr>
      <xdr:blipFill>
        <a:blip r:embed="rId8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50400</xdr:rowOff>
    </xdr:to>
    <xdr:pic>
      <xdr:nvPicPr>
        <xdr:cNvPr id="48" name="Imagem 5" descr="">
          <a:hlinkClick r:id="rId9"/>
        </xdr:cNvPr>
        <xdr:cNvPicPr/>
      </xdr:nvPicPr>
      <xdr:blipFill>
        <a:blip r:embed="rId10"/>
        <a:stretch/>
      </xdr:blipFill>
      <xdr:spPr>
        <a:xfrm>
          <a:off x="3176280" y="0"/>
          <a:ext cx="444240" cy="41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19080</xdr:colOff>
      <xdr:row>0</xdr:row>
      <xdr:rowOff>47520</xdr:rowOff>
    </xdr:from>
    <xdr:to>
      <xdr:col>2</xdr:col>
      <xdr:colOff>590400</xdr:colOff>
      <xdr:row>2</xdr:row>
      <xdr:rowOff>41040</xdr:rowOff>
    </xdr:to>
    <xdr:pic>
      <xdr:nvPicPr>
        <xdr:cNvPr id="49" name="Imagem 9" descr=""/>
        <xdr:cNvPicPr/>
      </xdr:nvPicPr>
      <xdr:blipFill>
        <a:blip r:embed="rId11"/>
        <a:stretch/>
      </xdr:blipFill>
      <xdr:spPr>
        <a:xfrm>
          <a:off x="136440" y="47520"/>
          <a:ext cx="1229760" cy="3592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50" name="Imagem 5" descr="">
          <a:hlinkClick r:id="rId1"/>
        </xdr:cNvPr>
        <xdr:cNvPicPr/>
      </xdr:nvPicPr>
      <xdr:blipFill>
        <a:blip r:embed="rId2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0</xdr:colOff>
      <xdr:row>0</xdr:row>
      <xdr:rowOff>0</xdr:rowOff>
    </xdr:from>
    <xdr:to>
      <xdr:col>9</xdr:col>
      <xdr:colOff>520200</xdr:colOff>
      <xdr:row>4</xdr:row>
      <xdr:rowOff>95040</xdr:rowOff>
    </xdr:to>
    <xdr:sp>
      <xdr:nvSpPr>
        <xdr:cNvPr id="51" name="Forma livre 6"/>
        <xdr:cNvSpPr/>
      </xdr:nvSpPr>
      <xdr:spPr>
        <a:xfrm>
          <a:off x="8043480" y="0"/>
          <a:ext cx="2778120" cy="546480"/>
        </a:xfrm>
        <a:custGeom>
          <a:avLst/>
          <a:gdLst/>
          <a:ahLst/>
          <a:rect l="l" t="t" r="r" b="b"/>
          <a:pathLst>
            <a:path w="3378" h="1358">
              <a:moveTo>
                <a:pt x="88" y="88"/>
              </a:moveTo>
              <a:lnTo>
                <a:pt x="88" y="1129"/>
              </a:lnTo>
              <a:lnTo>
                <a:pt x="301" y="1129"/>
              </a:lnTo>
              <a:lnTo>
                <a:pt x="301" y="1232"/>
              </a:lnTo>
              <a:lnTo>
                <a:pt x="580" y="1129"/>
              </a:lnTo>
              <a:lnTo>
                <a:pt x="3290" y="1129"/>
              </a:lnTo>
              <a:lnTo>
                <a:pt x="3290" y="88"/>
              </a:lnTo>
              <a:lnTo>
                <a:pt x="88" y="88"/>
              </a:lnTo>
              <a:close/>
              <a:moveTo>
                <a:pt x="0" y="0"/>
              </a:moveTo>
              <a:lnTo>
                <a:pt x="3378" y="0"/>
              </a:lnTo>
              <a:lnTo>
                <a:pt x="3378" y="1217"/>
              </a:lnTo>
              <a:lnTo>
                <a:pt x="596" y="1217"/>
              </a:lnTo>
              <a:lnTo>
                <a:pt x="213" y="1358"/>
              </a:lnTo>
              <a:lnTo>
                <a:pt x="213" y="1217"/>
              </a:lnTo>
              <a:lnTo>
                <a:pt x="0" y="1217"/>
              </a:lnTo>
              <a:lnTo>
                <a:pt x="0" y="0"/>
              </a:lnTo>
              <a:close/>
            </a:path>
          </a:pathLst>
        </a:custGeom>
        <a:solidFill>
          <a:srgbClr val="595959"/>
        </a:solidFill>
        <a:ln w="0">
          <a:solidFill>
            <a:srgbClr val="595959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51120</xdr:colOff>
      <xdr:row>0</xdr:row>
      <xdr:rowOff>38160</xdr:rowOff>
    </xdr:from>
    <xdr:to>
      <xdr:col>9</xdr:col>
      <xdr:colOff>469080</xdr:colOff>
      <xdr:row>3</xdr:row>
      <xdr:rowOff>18720</xdr:rowOff>
    </xdr:to>
    <xdr:sp>
      <xdr:nvSpPr>
        <xdr:cNvPr id="52" name="Retângulo 7"/>
        <xdr:cNvSpPr/>
      </xdr:nvSpPr>
      <xdr:spPr>
        <a:xfrm>
          <a:off x="8094600" y="38160"/>
          <a:ext cx="2675880" cy="4129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>
          <a:noAutofit/>
        </a:bodyPr>
        <a:p>
          <a:pPr>
            <a:lnSpc>
              <a:spcPct val="100000"/>
            </a:lnSpc>
          </a:pPr>
          <a:r>
            <a:rPr b="1" lang="en-US" sz="800" spc="-1" strike="noStrike">
              <a:solidFill>
                <a:srgbClr val="00b0f0"/>
              </a:solidFill>
              <a:latin typeface="Euphemia"/>
            </a:rPr>
            <a:t>DICA:</a:t>
          </a:r>
          <a:endParaRPr b="0" lang="pt-BR" sz="8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800" spc="-1" strike="noStrike">
              <a:solidFill>
                <a:srgbClr val="00b0f0"/>
              </a:solidFill>
              <a:latin typeface="Euphemia"/>
            </a:rPr>
            <a:t>Não esqueçer de preencher o Saldo Incial "G7"</a:t>
          </a:r>
          <a:endParaRPr b="0" lang="pt-BR" sz="800" spc="-1" strike="noStrike">
            <a:latin typeface="Times New Roman"/>
          </a:endParaRPr>
        </a:p>
      </xdr:txBody>
    </xdr:sp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53" name="Imagem 5" descr="">
          <a:hlinkClick r:id="rId3"/>
        </xdr:cNvPr>
        <xdr:cNvPicPr/>
      </xdr:nvPicPr>
      <xdr:blipFill>
        <a:blip r:embed="rId4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54" name="Imagem 5" descr="">
          <a:hlinkClick r:id="rId5"/>
        </xdr:cNvPr>
        <xdr:cNvPicPr/>
      </xdr:nvPicPr>
      <xdr:blipFill>
        <a:blip r:embed="rId6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55" name="Imagem 5" descr="">
          <a:hlinkClick r:id="rId7"/>
        </xdr:cNvPr>
        <xdr:cNvPicPr/>
      </xdr:nvPicPr>
      <xdr:blipFill>
        <a:blip r:embed="rId8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56" name="Imagem 5" descr="">
          <a:hlinkClick r:id="rId9"/>
        </xdr:cNvPr>
        <xdr:cNvPicPr/>
      </xdr:nvPicPr>
      <xdr:blipFill>
        <a:blip r:embed="rId10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50400</xdr:rowOff>
    </xdr:to>
    <xdr:pic>
      <xdr:nvPicPr>
        <xdr:cNvPr id="57" name="Imagem 5" descr="">
          <a:hlinkClick r:id="rId11"/>
        </xdr:cNvPr>
        <xdr:cNvPicPr/>
      </xdr:nvPicPr>
      <xdr:blipFill>
        <a:blip r:embed="rId12"/>
        <a:stretch/>
      </xdr:blipFill>
      <xdr:spPr>
        <a:xfrm>
          <a:off x="3176280" y="0"/>
          <a:ext cx="444240" cy="41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19080</xdr:colOff>
      <xdr:row>0</xdr:row>
      <xdr:rowOff>47520</xdr:rowOff>
    </xdr:from>
    <xdr:to>
      <xdr:col>2</xdr:col>
      <xdr:colOff>590400</xdr:colOff>
      <xdr:row>2</xdr:row>
      <xdr:rowOff>41040</xdr:rowOff>
    </xdr:to>
    <xdr:pic>
      <xdr:nvPicPr>
        <xdr:cNvPr id="58" name="Imagem 10" descr=""/>
        <xdr:cNvPicPr/>
      </xdr:nvPicPr>
      <xdr:blipFill>
        <a:blip r:embed="rId13"/>
        <a:stretch/>
      </xdr:blipFill>
      <xdr:spPr>
        <a:xfrm>
          <a:off x="136440" y="47520"/>
          <a:ext cx="1229760" cy="3592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59" name="Imagem 6" descr="">
          <a:hlinkClick r:id="rId1"/>
        </xdr:cNvPr>
        <xdr:cNvPicPr/>
      </xdr:nvPicPr>
      <xdr:blipFill>
        <a:blip r:embed="rId2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0</xdr:colOff>
      <xdr:row>0</xdr:row>
      <xdr:rowOff>0</xdr:rowOff>
    </xdr:from>
    <xdr:to>
      <xdr:col>9</xdr:col>
      <xdr:colOff>520200</xdr:colOff>
      <xdr:row>4</xdr:row>
      <xdr:rowOff>95040</xdr:rowOff>
    </xdr:to>
    <xdr:sp>
      <xdr:nvSpPr>
        <xdr:cNvPr id="60" name="Forma livre 6"/>
        <xdr:cNvSpPr/>
      </xdr:nvSpPr>
      <xdr:spPr>
        <a:xfrm>
          <a:off x="8043480" y="0"/>
          <a:ext cx="2778120" cy="546480"/>
        </a:xfrm>
        <a:custGeom>
          <a:avLst/>
          <a:gdLst/>
          <a:ahLst/>
          <a:rect l="l" t="t" r="r" b="b"/>
          <a:pathLst>
            <a:path w="3378" h="1358">
              <a:moveTo>
                <a:pt x="88" y="88"/>
              </a:moveTo>
              <a:lnTo>
                <a:pt x="88" y="1129"/>
              </a:lnTo>
              <a:lnTo>
                <a:pt x="301" y="1129"/>
              </a:lnTo>
              <a:lnTo>
                <a:pt x="301" y="1232"/>
              </a:lnTo>
              <a:lnTo>
                <a:pt x="580" y="1129"/>
              </a:lnTo>
              <a:lnTo>
                <a:pt x="3290" y="1129"/>
              </a:lnTo>
              <a:lnTo>
                <a:pt x="3290" y="88"/>
              </a:lnTo>
              <a:lnTo>
                <a:pt x="88" y="88"/>
              </a:lnTo>
              <a:close/>
              <a:moveTo>
                <a:pt x="0" y="0"/>
              </a:moveTo>
              <a:lnTo>
                <a:pt x="3378" y="0"/>
              </a:lnTo>
              <a:lnTo>
                <a:pt x="3378" y="1217"/>
              </a:lnTo>
              <a:lnTo>
                <a:pt x="596" y="1217"/>
              </a:lnTo>
              <a:lnTo>
                <a:pt x="213" y="1358"/>
              </a:lnTo>
              <a:lnTo>
                <a:pt x="213" y="1217"/>
              </a:lnTo>
              <a:lnTo>
                <a:pt x="0" y="1217"/>
              </a:lnTo>
              <a:lnTo>
                <a:pt x="0" y="0"/>
              </a:lnTo>
              <a:close/>
            </a:path>
          </a:pathLst>
        </a:custGeom>
        <a:solidFill>
          <a:srgbClr val="595959"/>
        </a:solidFill>
        <a:ln w="0">
          <a:solidFill>
            <a:srgbClr val="595959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51120</xdr:colOff>
      <xdr:row>0</xdr:row>
      <xdr:rowOff>38160</xdr:rowOff>
    </xdr:from>
    <xdr:to>
      <xdr:col>9</xdr:col>
      <xdr:colOff>469080</xdr:colOff>
      <xdr:row>3</xdr:row>
      <xdr:rowOff>18720</xdr:rowOff>
    </xdr:to>
    <xdr:sp>
      <xdr:nvSpPr>
        <xdr:cNvPr id="61" name="Retângulo 8"/>
        <xdr:cNvSpPr/>
      </xdr:nvSpPr>
      <xdr:spPr>
        <a:xfrm>
          <a:off x="8094600" y="38160"/>
          <a:ext cx="2675880" cy="4129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>
          <a:noAutofit/>
        </a:bodyPr>
        <a:p>
          <a:pPr>
            <a:lnSpc>
              <a:spcPct val="100000"/>
            </a:lnSpc>
          </a:pPr>
          <a:r>
            <a:rPr b="1" lang="en-US" sz="800" spc="-1" strike="noStrike">
              <a:solidFill>
                <a:srgbClr val="00b0f0"/>
              </a:solidFill>
              <a:latin typeface="Euphemia"/>
            </a:rPr>
            <a:t>DICA:</a:t>
          </a:r>
          <a:endParaRPr b="0" lang="pt-BR" sz="8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800" spc="-1" strike="noStrike">
              <a:solidFill>
                <a:srgbClr val="00b0f0"/>
              </a:solidFill>
              <a:latin typeface="Euphemia"/>
            </a:rPr>
            <a:t>Não esqueçer de preencher o Saldo Incial "G7"</a:t>
          </a:r>
          <a:endParaRPr b="0" lang="pt-BR" sz="800" spc="-1" strike="noStrike">
            <a:latin typeface="Times New Roman"/>
          </a:endParaRPr>
        </a:p>
      </xdr:txBody>
    </xdr:sp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62" name="Imagem 5" descr="">
          <a:hlinkClick r:id="rId3"/>
        </xdr:cNvPr>
        <xdr:cNvPicPr/>
      </xdr:nvPicPr>
      <xdr:blipFill>
        <a:blip r:embed="rId4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63" name="Imagem 5" descr="">
          <a:hlinkClick r:id="rId5"/>
        </xdr:cNvPr>
        <xdr:cNvPicPr/>
      </xdr:nvPicPr>
      <xdr:blipFill>
        <a:blip r:embed="rId6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64" name="Imagem 5" descr="">
          <a:hlinkClick r:id="rId7"/>
        </xdr:cNvPr>
        <xdr:cNvPicPr/>
      </xdr:nvPicPr>
      <xdr:blipFill>
        <a:blip r:embed="rId8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65" name="Imagem 5" descr="">
          <a:hlinkClick r:id="rId9"/>
        </xdr:cNvPr>
        <xdr:cNvPicPr/>
      </xdr:nvPicPr>
      <xdr:blipFill>
        <a:blip r:embed="rId10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66" name="Imagem 5" descr="">
          <a:hlinkClick r:id="rId11"/>
        </xdr:cNvPr>
        <xdr:cNvPicPr/>
      </xdr:nvPicPr>
      <xdr:blipFill>
        <a:blip r:embed="rId12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50400</xdr:rowOff>
    </xdr:to>
    <xdr:pic>
      <xdr:nvPicPr>
        <xdr:cNvPr id="67" name="Imagem 5" descr="">
          <a:hlinkClick r:id="rId13"/>
        </xdr:cNvPr>
        <xdr:cNvPicPr/>
      </xdr:nvPicPr>
      <xdr:blipFill>
        <a:blip r:embed="rId14"/>
        <a:stretch/>
      </xdr:blipFill>
      <xdr:spPr>
        <a:xfrm>
          <a:off x="3176280" y="0"/>
          <a:ext cx="444240" cy="41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19080</xdr:colOff>
      <xdr:row>0</xdr:row>
      <xdr:rowOff>47520</xdr:rowOff>
    </xdr:from>
    <xdr:to>
      <xdr:col>2</xdr:col>
      <xdr:colOff>590400</xdr:colOff>
      <xdr:row>2</xdr:row>
      <xdr:rowOff>41040</xdr:rowOff>
    </xdr:to>
    <xdr:pic>
      <xdr:nvPicPr>
        <xdr:cNvPr id="68" name="Imagem 11" descr=""/>
        <xdr:cNvPicPr/>
      </xdr:nvPicPr>
      <xdr:blipFill>
        <a:blip r:embed="rId15"/>
        <a:stretch/>
      </xdr:blipFill>
      <xdr:spPr>
        <a:xfrm>
          <a:off x="136440" y="47520"/>
          <a:ext cx="1229760" cy="3592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69" name="Imagem 7" descr="">
          <a:hlinkClick r:id="rId1"/>
        </xdr:cNvPr>
        <xdr:cNvPicPr/>
      </xdr:nvPicPr>
      <xdr:blipFill>
        <a:blip r:embed="rId2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0</xdr:colOff>
      <xdr:row>0</xdr:row>
      <xdr:rowOff>0</xdr:rowOff>
    </xdr:from>
    <xdr:to>
      <xdr:col>9</xdr:col>
      <xdr:colOff>520200</xdr:colOff>
      <xdr:row>4</xdr:row>
      <xdr:rowOff>95040</xdr:rowOff>
    </xdr:to>
    <xdr:sp>
      <xdr:nvSpPr>
        <xdr:cNvPr id="70" name="Forma livre 6"/>
        <xdr:cNvSpPr/>
      </xdr:nvSpPr>
      <xdr:spPr>
        <a:xfrm>
          <a:off x="8043480" y="0"/>
          <a:ext cx="2778120" cy="546480"/>
        </a:xfrm>
        <a:custGeom>
          <a:avLst/>
          <a:gdLst/>
          <a:ahLst/>
          <a:rect l="l" t="t" r="r" b="b"/>
          <a:pathLst>
            <a:path w="3378" h="1358">
              <a:moveTo>
                <a:pt x="88" y="88"/>
              </a:moveTo>
              <a:lnTo>
                <a:pt x="88" y="1129"/>
              </a:lnTo>
              <a:lnTo>
                <a:pt x="301" y="1129"/>
              </a:lnTo>
              <a:lnTo>
                <a:pt x="301" y="1232"/>
              </a:lnTo>
              <a:lnTo>
                <a:pt x="580" y="1129"/>
              </a:lnTo>
              <a:lnTo>
                <a:pt x="3290" y="1129"/>
              </a:lnTo>
              <a:lnTo>
                <a:pt x="3290" y="88"/>
              </a:lnTo>
              <a:lnTo>
                <a:pt x="88" y="88"/>
              </a:lnTo>
              <a:close/>
              <a:moveTo>
                <a:pt x="0" y="0"/>
              </a:moveTo>
              <a:lnTo>
                <a:pt x="3378" y="0"/>
              </a:lnTo>
              <a:lnTo>
                <a:pt x="3378" y="1217"/>
              </a:lnTo>
              <a:lnTo>
                <a:pt x="596" y="1217"/>
              </a:lnTo>
              <a:lnTo>
                <a:pt x="213" y="1358"/>
              </a:lnTo>
              <a:lnTo>
                <a:pt x="213" y="1217"/>
              </a:lnTo>
              <a:lnTo>
                <a:pt x="0" y="1217"/>
              </a:lnTo>
              <a:lnTo>
                <a:pt x="0" y="0"/>
              </a:lnTo>
              <a:close/>
            </a:path>
          </a:pathLst>
        </a:custGeom>
        <a:solidFill>
          <a:srgbClr val="595959"/>
        </a:solidFill>
        <a:ln w="0">
          <a:solidFill>
            <a:srgbClr val="595959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51120</xdr:colOff>
      <xdr:row>0</xdr:row>
      <xdr:rowOff>38160</xdr:rowOff>
    </xdr:from>
    <xdr:to>
      <xdr:col>9</xdr:col>
      <xdr:colOff>469080</xdr:colOff>
      <xdr:row>3</xdr:row>
      <xdr:rowOff>18720</xdr:rowOff>
    </xdr:to>
    <xdr:sp>
      <xdr:nvSpPr>
        <xdr:cNvPr id="71" name="Retângulo 9"/>
        <xdr:cNvSpPr/>
      </xdr:nvSpPr>
      <xdr:spPr>
        <a:xfrm>
          <a:off x="8094600" y="38160"/>
          <a:ext cx="2675880" cy="4129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>
          <a:noAutofit/>
        </a:bodyPr>
        <a:p>
          <a:pPr>
            <a:lnSpc>
              <a:spcPct val="100000"/>
            </a:lnSpc>
          </a:pPr>
          <a:r>
            <a:rPr b="1" lang="en-US" sz="800" spc="-1" strike="noStrike">
              <a:solidFill>
                <a:srgbClr val="00b0f0"/>
              </a:solidFill>
              <a:latin typeface="Euphemia"/>
            </a:rPr>
            <a:t>DICA:</a:t>
          </a:r>
          <a:endParaRPr b="0" lang="pt-BR" sz="8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800" spc="-1" strike="noStrike">
              <a:solidFill>
                <a:srgbClr val="00b0f0"/>
              </a:solidFill>
              <a:latin typeface="Euphemia"/>
            </a:rPr>
            <a:t>Não esqueçer de preencher o Saldo Incial "G7"</a:t>
          </a:r>
          <a:endParaRPr b="0" lang="pt-BR" sz="800" spc="-1" strike="noStrike">
            <a:latin typeface="Times New Roman"/>
          </a:endParaRPr>
        </a:p>
      </xdr:txBody>
    </xdr:sp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72" name="Imagem 6" descr="">
          <a:hlinkClick r:id="rId3"/>
        </xdr:cNvPr>
        <xdr:cNvPicPr/>
      </xdr:nvPicPr>
      <xdr:blipFill>
        <a:blip r:embed="rId4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73" name="Imagem 5" descr="">
          <a:hlinkClick r:id="rId5"/>
        </xdr:cNvPr>
        <xdr:cNvPicPr/>
      </xdr:nvPicPr>
      <xdr:blipFill>
        <a:blip r:embed="rId6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74" name="Imagem 5" descr="">
          <a:hlinkClick r:id="rId7"/>
        </xdr:cNvPr>
        <xdr:cNvPicPr/>
      </xdr:nvPicPr>
      <xdr:blipFill>
        <a:blip r:embed="rId8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75" name="Imagem 5" descr="">
          <a:hlinkClick r:id="rId9"/>
        </xdr:cNvPr>
        <xdr:cNvPicPr/>
      </xdr:nvPicPr>
      <xdr:blipFill>
        <a:blip r:embed="rId10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76" name="Imagem 5" descr="">
          <a:hlinkClick r:id="rId11"/>
        </xdr:cNvPr>
        <xdr:cNvPicPr/>
      </xdr:nvPicPr>
      <xdr:blipFill>
        <a:blip r:embed="rId12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77" name="Imagem 5" descr="">
          <a:hlinkClick r:id="rId13"/>
        </xdr:cNvPr>
        <xdr:cNvPicPr/>
      </xdr:nvPicPr>
      <xdr:blipFill>
        <a:blip r:embed="rId14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50400</xdr:rowOff>
    </xdr:to>
    <xdr:pic>
      <xdr:nvPicPr>
        <xdr:cNvPr id="78" name="Imagem 5" descr="">
          <a:hlinkClick r:id="rId15"/>
        </xdr:cNvPr>
        <xdr:cNvPicPr/>
      </xdr:nvPicPr>
      <xdr:blipFill>
        <a:blip r:embed="rId16"/>
        <a:stretch/>
      </xdr:blipFill>
      <xdr:spPr>
        <a:xfrm>
          <a:off x="3176280" y="0"/>
          <a:ext cx="444240" cy="41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19080</xdr:colOff>
      <xdr:row>0</xdr:row>
      <xdr:rowOff>47520</xdr:rowOff>
    </xdr:from>
    <xdr:to>
      <xdr:col>2</xdr:col>
      <xdr:colOff>590400</xdr:colOff>
      <xdr:row>2</xdr:row>
      <xdr:rowOff>41040</xdr:rowOff>
    </xdr:to>
    <xdr:pic>
      <xdr:nvPicPr>
        <xdr:cNvPr id="79" name="Imagem 12" descr=""/>
        <xdr:cNvPicPr/>
      </xdr:nvPicPr>
      <xdr:blipFill>
        <a:blip r:embed="rId17"/>
        <a:stretch/>
      </xdr:blipFill>
      <xdr:spPr>
        <a:xfrm>
          <a:off x="136440" y="47520"/>
          <a:ext cx="1229760" cy="3592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80" name="Imagem 7" descr="">
          <a:hlinkClick r:id="rId1"/>
        </xdr:cNvPr>
        <xdr:cNvPicPr/>
      </xdr:nvPicPr>
      <xdr:blipFill>
        <a:blip r:embed="rId2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0</xdr:colOff>
      <xdr:row>0</xdr:row>
      <xdr:rowOff>0</xdr:rowOff>
    </xdr:from>
    <xdr:to>
      <xdr:col>9</xdr:col>
      <xdr:colOff>520200</xdr:colOff>
      <xdr:row>4</xdr:row>
      <xdr:rowOff>95040</xdr:rowOff>
    </xdr:to>
    <xdr:sp>
      <xdr:nvSpPr>
        <xdr:cNvPr id="81" name="Forma livre 6"/>
        <xdr:cNvSpPr/>
      </xdr:nvSpPr>
      <xdr:spPr>
        <a:xfrm>
          <a:off x="8043480" y="0"/>
          <a:ext cx="2778120" cy="546480"/>
        </a:xfrm>
        <a:custGeom>
          <a:avLst/>
          <a:gdLst/>
          <a:ahLst/>
          <a:rect l="l" t="t" r="r" b="b"/>
          <a:pathLst>
            <a:path w="3378" h="1358">
              <a:moveTo>
                <a:pt x="88" y="88"/>
              </a:moveTo>
              <a:lnTo>
                <a:pt x="88" y="1129"/>
              </a:lnTo>
              <a:lnTo>
                <a:pt x="301" y="1129"/>
              </a:lnTo>
              <a:lnTo>
                <a:pt x="301" y="1232"/>
              </a:lnTo>
              <a:lnTo>
                <a:pt x="580" y="1129"/>
              </a:lnTo>
              <a:lnTo>
                <a:pt x="3290" y="1129"/>
              </a:lnTo>
              <a:lnTo>
                <a:pt x="3290" y="88"/>
              </a:lnTo>
              <a:lnTo>
                <a:pt x="88" y="88"/>
              </a:lnTo>
              <a:close/>
              <a:moveTo>
                <a:pt x="0" y="0"/>
              </a:moveTo>
              <a:lnTo>
                <a:pt x="3378" y="0"/>
              </a:lnTo>
              <a:lnTo>
                <a:pt x="3378" y="1217"/>
              </a:lnTo>
              <a:lnTo>
                <a:pt x="596" y="1217"/>
              </a:lnTo>
              <a:lnTo>
                <a:pt x="213" y="1358"/>
              </a:lnTo>
              <a:lnTo>
                <a:pt x="213" y="1217"/>
              </a:lnTo>
              <a:lnTo>
                <a:pt x="0" y="1217"/>
              </a:lnTo>
              <a:lnTo>
                <a:pt x="0" y="0"/>
              </a:lnTo>
              <a:close/>
            </a:path>
          </a:pathLst>
        </a:custGeom>
        <a:solidFill>
          <a:srgbClr val="595959"/>
        </a:solidFill>
        <a:ln w="0">
          <a:solidFill>
            <a:srgbClr val="595959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51120</xdr:colOff>
      <xdr:row>0</xdr:row>
      <xdr:rowOff>38160</xdr:rowOff>
    </xdr:from>
    <xdr:to>
      <xdr:col>9</xdr:col>
      <xdr:colOff>469080</xdr:colOff>
      <xdr:row>3</xdr:row>
      <xdr:rowOff>18720</xdr:rowOff>
    </xdr:to>
    <xdr:sp>
      <xdr:nvSpPr>
        <xdr:cNvPr id="82" name="Retângulo 9"/>
        <xdr:cNvSpPr/>
      </xdr:nvSpPr>
      <xdr:spPr>
        <a:xfrm>
          <a:off x="8094600" y="38160"/>
          <a:ext cx="2675880" cy="4129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>
          <a:noAutofit/>
        </a:bodyPr>
        <a:p>
          <a:pPr>
            <a:lnSpc>
              <a:spcPct val="100000"/>
            </a:lnSpc>
          </a:pPr>
          <a:r>
            <a:rPr b="1" lang="en-US" sz="800" spc="-1" strike="noStrike">
              <a:solidFill>
                <a:srgbClr val="00b0f0"/>
              </a:solidFill>
              <a:latin typeface="Euphemia"/>
            </a:rPr>
            <a:t>DICA:</a:t>
          </a:r>
          <a:endParaRPr b="0" lang="pt-BR" sz="8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800" spc="-1" strike="noStrike">
              <a:solidFill>
                <a:srgbClr val="00b0f0"/>
              </a:solidFill>
              <a:latin typeface="Euphemia"/>
            </a:rPr>
            <a:t>Não esqueçer de preencher o Saldo Incial "G7"</a:t>
          </a:r>
          <a:endParaRPr b="0" lang="pt-BR" sz="800" spc="-1" strike="noStrike">
            <a:latin typeface="Times New Roman"/>
          </a:endParaRPr>
        </a:p>
      </xdr:txBody>
    </xdr:sp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83" name="Imagem 7" descr="">
          <a:hlinkClick r:id="rId3"/>
        </xdr:cNvPr>
        <xdr:cNvPicPr/>
      </xdr:nvPicPr>
      <xdr:blipFill>
        <a:blip r:embed="rId4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84" name="Imagem 6" descr="">
          <a:hlinkClick r:id="rId5"/>
        </xdr:cNvPr>
        <xdr:cNvPicPr/>
      </xdr:nvPicPr>
      <xdr:blipFill>
        <a:blip r:embed="rId6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85" name="Imagem 5" descr="">
          <a:hlinkClick r:id="rId7"/>
        </xdr:cNvPr>
        <xdr:cNvPicPr/>
      </xdr:nvPicPr>
      <xdr:blipFill>
        <a:blip r:embed="rId8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86" name="Imagem 5" descr="">
          <a:hlinkClick r:id="rId9"/>
        </xdr:cNvPr>
        <xdr:cNvPicPr/>
      </xdr:nvPicPr>
      <xdr:blipFill>
        <a:blip r:embed="rId10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87" name="Imagem 5" descr="">
          <a:hlinkClick r:id="rId11"/>
        </xdr:cNvPr>
        <xdr:cNvPicPr/>
      </xdr:nvPicPr>
      <xdr:blipFill>
        <a:blip r:embed="rId12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88" name="Imagem 5" descr="">
          <a:hlinkClick r:id="rId13"/>
        </xdr:cNvPr>
        <xdr:cNvPicPr/>
      </xdr:nvPicPr>
      <xdr:blipFill>
        <a:blip r:embed="rId14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89" name="Imagem 5" descr="">
          <a:hlinkClick r:id="rId15"/>
        </xdr:cNvPr>
        <xdr:cNvPicPr/>
      </xdr:nvPicPr>
      <xdr:blipFill>
        <a:blip r:embed="rId16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50400</xdr:rowOff>
    </xdr:to>
    <xdr:pic>
      <xdr:nvPicPr>
        <xdr:cNvPr id="90" name="Imagem 5" descr="">
          <a:hlinkClick r:id="rId17"/>
        </xdr:cNvPr>
        <xdr:cNvPicPr/>
      </xdr:nvPicPr>
      <xdr:blipFill>
        <a:blip r:embed="rId18"/>
        <a:stretch/>
      </xdr:blipFill>
      <xdr:spPr>
        <a:xfrm>
          <a:off x="3176280" y="0"/>
          <a:ext cx="444240" cy="41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19080</xdr:colOff>
      <xdr:row>0</xdr:row>
      <xdr:rowOff>47520</xdr:rowOff>
    </xdr:from>
    <xdr:to>
      <xdr:col>2</xdr:col>
      <xdr:colOff>590400</xdr:colOff>
      <xdr:row>2</xdr:row>
      <xdr:rowOff>41040</xdr:rowOff>
    </xdr:to>
    <xdr:pic>
      <xdr:nvPicPr>
        <xdr:cNvPr id="91" name="Imagem 13" descr=""/>
        <xdr:cNvPicPr/>
      </xdr:nvPicPr>
      <xdr:blipFill>
        <a:blip r:embed="rId19"/>
        <a:stretch/>
      </xdr:blipFill>
      <xdr:spPr>
        <a:xfrm>
          <a:off x="136440" y="47520"/>
          <a:ext cx="1229760" cy="3592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92" name="Imagem 7" descr="">
          <a:hlinkClick r:id="rId1"/>
        </xdr:cNvPr>
        <xdr:cNvPicPr/>
      </xdr:nvPicPr>
      <xdr:blipFill>
        <a:blip r:embed="rId2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0</xdr:colOff>
      <xdr:row>0</xdr:row>
      <xdr:rowOff>0</xdr:rowOff>
    </xdr:from>
    <xdr:to>
      <xdr:col>9</xdr:col>
      <xdr:colOff>520200</xdr:colOff>
      <xdr:row>4</xdr:row>
      <xdr:rowOff>95040</xdr:rowOff>
    </xdr:to>
    <xdr:sp>
      <xdr:nvSpPr>
        <xdr:cNvPr id="93" name="Forma livre 6"/>
        <xdr:cNvSpPr/>
      </xdr:nvSpPr>
      <xdr:spPr>
        <a:xfrm>
          <a:off x="8043480" y="0"/>
          <a:ext cx="2778120" cy="546480"/>
        </a:xfrm>
        <a:custGeom>
          <a:avLst/>
          <a:gdLst/>
          <a:ahLst/>
          <a:rect l="l" t="t" r="r" b="b"/>
          <a:pathLst>
            <a:path w="3378" h="1358">
              <a:moveTo>
                <a:pt x="88" y="88"/>
              </a:moveTo>
              <a:lnTo>
                <a:pt x="88" y="1129"/>
              </a:lnTo>
              <a:lnTo>
                <a:pt x="301" y="1129"/>
              </a:lnTo>
              <a:lnTo>
                <a:pt x="301" y="1232"/>
              </a:lnTo>
              <a:lnTo>
                <a:pt x="580" y="1129"/>
              </a:lnTo>
              <a:lnTo>
                <a:pt x="3290" y="1129"/>
              </a:lnTo>
              <a:lnTo>
                <a:pt x="3290" y="88"/>
              </a:lnTo>
              <a:lnTo>
                <a:pt x="88" y="88"/>
              </a:lnTo>
              <a:close/>
              <a:moveTo>
                <a:pt x="0" y="0"/>
              </a:moveTo>
              <a:lnTo>
                <a:pt x="3378" y="0"/>
              </a:lnTo>
              <a:lnTo>
                <a:pt x="3378" y="1217"/>
              </a:lnTo>
              <a:lnTo>
                <a:pt x="596" y="1217"/>
              </a:lnTo>
              <a:lnTo>
                <a:pt x="213" y="1358"/>
              </a:lnTo>
              <a:lnTo>
                <a:pt x="213" y="1217"/>
              </a:lnTo>
              <a:lnTo>
                <a:pt x="0" y="1217"/>
              </a:lnTo>
              <a:lnTo>
                <a:pt x="0" y="0"/>
              </a:lnTo>
              <a:close/>
            </a:path>
          </a:pathLst>
        </a:custGeom>
        <a:solidFill>
          <a:srgbClr val="595959"/>
        </a:solidFill>
        <a:ln w="0">
          <a:solidFill>
            <a:srgbClr val="595959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51120</xdr:colOff>
      <xdr:row>0</xdr:row>
      <xdr:rowOff>38160</xdr:rowOff>
    </xdr:from>
    <xdr:to>
      <xdr:col>9</xdr:col>
      <xdr:colOff>469080</xdr:colOff>
      <xdr:row>3</xdr:row>
      <xdr:rowOff>18720</xdr:rowOff>
    </xdr:to>
    <xdr:sp>
      <xdr:nvSpPr>
        <xdr:cNvPr id="94" name="Retângulo 9"/>
        <xdr:cNvSpPr/>
      </xdr:nvSpPr>
      <xdr:spPr>
        <a:xfrm>
          <a:off x="8094600" y="38160"/>
          <a:ext cx="2675880" cy="4129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>
          <a:noAutofit/>
        </a:bodyPr>
        <a:p>
          <a:pPr>
            <a:lnSpc>
              <a:spcPct val="100000"/>
            </a:lnSpc>
          </a:pPr>
          <a:r>
            <a:rPr b="1" lang="en-US" sz="800" spc="-1" strike="noStrike">
              <a:solidFill>
                <a:srgbClr val="00b0f0"/>
              </a:solidFill>
              <a:latin typeface="Euphemia"/>
            </a:rPr>
            <a:t>DICA:</a:t>
          </a:r>
          <a:endParaRPr b="0" lang="pt-BR" sz="8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800" spc="-1" strike="noStrike">
              <a:solidFill>
                <a:srgbClr val="00b0f0"/>
              </a:solidFill>
              <a:latin typeface="Euphemia"/>
            </a:rPr>
            <a:t>Não esqueçer de preencher o Saldo Incial "G7"</a:t>
          </a:r>
          <a:endParaRPr b="0" lang="pt-BR" sz="800" spc="-1" strike="noStrike">
            <a:latin typeface="Times New Roman"/>
          </a:endParaRPr>
        </a:p>
      </xdr:txBody>
    </xdr:sp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95" name="Imagem 7" descr="">
          <a:hlinkClick r:id="rId3"/>
        </xdr:cNvPr>
        <xdr:cNvPicPr/>
      </xdr:nvPicPr>
      <xdr:blipFill>
        <a:blip r:embed="rId4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96" name="Imagem 7" descr="">
          <a:hlinkClick r:id="rId5"/>
        </xdr:cNvPr>
        <xdr:cNvPicPr/>
      </xdr:nvPicPr>
      <xdr:blipFill>
        <a:blip r:embed="rId6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97" name="Imagem 6" descr="">
          <a:hlinkClick r:id="rId7"/>
        </xdr:cNvPr>
        <xdr:cNvPicPr/>
      </xdr:nvPicPr>
      <xdr:blipFill>
        <a:blip r:embed="rId8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98" name="Imagem 5" descr="">
          <a:hlinkClick r:id="rId9"/>
        </xdr:cNvPr>
        <xdr:cNvPicPr/>
      </xdr:nvPicPr>
      <xdr:blipFill>
        <a:blip r:embed="rId10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99" name="Imagem 5" descr="">
          <a:hlinkClick r:id="rId11"/>
        </xdr:cNvPr>
        <xdr:cNvPicPr/>
      </xdr:nvPicPr>
      <xdr:blipFill>
        <a:blip r:embed="rId12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00" name="Imagem 5" descr="">
          <a:hlinkClick r:id="rId13"/>
        </xdr:cNvPr>
        <xdr:cNvPicPr/>
      </xdr:nvPicPr>
      <xdr:blipFill>
        <a:blip r:embed="rId14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01" name="Imagem 5" descr="">
          <a:hlinkClick r:id="rId15"/>
        </xdr:cNvPr>
        <xdr:cNvPicPr/>
      </xdr:nvPicPr>
      <xdr:blipFill>
        <a:blip r:embed="rId16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02" name="Imagem 5" descr="">
          <a:hlinkClick r:id="rId17"/>
        </xdr:cNvPr>
        <xdr:cNvPicPr/>
      </xdr:nvPicPr>
      <xdr:blipFill>
        <a:blip r:embed="rId18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50400</xdr:rowOff>
    </xdr:to>
    <xdr:pic>
      <xdr:nvPicPr>
        <xdr:cNvPr id="103" name="Imagem 5" descr="">
          <a:hlinkClick r:id="rId19"/>
        </xdr:cNvPr>
        <xdr:cNvPicPr/>
      </xdr:nvPicPr>
      <xdr:blipFill>
        <a:blip r:embed="rId20"/>
        <a:stretch/>
      </xdr:blipFill>
      <xdr:spPr>
        <a:xfrm>
          <a:off x="3176280" y="0"/>
          <a:ext cx="444240" cy="41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19080</xdr:colOff>
      <xdr:row>0</xdr:row>
      <xdr:rowOff>47520</xdr:rowOff>
    </xdr:from>
    <xdr:to>
      <xdr:col>2</xdr:col>
      <xdr:colOff>590400</xdr:colOff>
      <xdr:row>2</xdr:row>
      <xdr:rowOff>41040</xdr:rowOff>
    </xdr:to>
    <xdr:pic>
      <xdr:nvPicPr>
        <xdr:cNvPr id="104" name="Imagem 14" descr=""/>
        <xdr:cNvPicPr/>
      </xdr:nvPicPr>
      <xdr:blipFill>
        <a:blip r:embed="rId21"/>
        <a:stretch/>
      </xdr:blipFill>
      <xdr:spPr>
        <a:xfrm>
          <a:off x="136440" y="47520"/>
          <a:ext cx="1229760" cy="3592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05" name="Imagem 7" descr="">
          <a:hlinkClick r:id="rId1"/>
        </xdr:cNvPr>
        <xdr:cNvPicPr/>
      </xdr:nvPicPr>
      <xdr:blipFill>
        <a:blip r:embed="rId2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0</xdr:colOff>
      <xdr:row>0</xdr:row>
      <xdr:rowOff>0</xdr:rowOff>
    </xdr:from>
    <xdr:to>
      <xdr:col>9</xdr:col>
      <xdr:colOff>520200</xdr:colOff>
      <xdr:row>4</xdr:row>
      <xdr:rowOff>95040</xdr:rowOff>
    </xdr:to>
    <xdr:sp>
      <xdr:nvSpPr>
        <xdr:cNvPr id="106" name="Forma livre 6"/>
        <xdr:cNvSpPr/>
      </xdr:nvSpPr>
      <xdr:spPr>
        <a:xfrm>
          <a:off x="8043480" y="0"/>
          <a:ext cx="2778120" cy="546480"/>
        </a:xfrm>
        <a:custGeom>
          <a:avLst/>
          <a:gdLst/>
          <a:ahLst/>
          <a:rect l="l" t="t" r="r" b="b"/>
          <a:pathLst>
            <a:path w="3378" h="1358">
              <a:moveTo>
                <a:pt x="88" y="88"/>
              </a:moveTo>
              <a:lnTo>
                <a:pt x="88" y="1129"/>
              </a:lnTo>
              <a:lnTo>
                <a:pt x="301" y="1129"/>
              </a:lnTo>
              <a:lnTo>
                <a:pt x="301" y="1232"/>
              </a:lnTo>
              <a:lnTo>
                <a:pt x="580" y="1129"/>
              </a:lnTo>
              <a:lnTo>
                <a:pt x="3290" y="1129"/>
              </a:lnTo>
              <a:lnTo>
                <a:pt x="3290" y="88"/>
              </a:lnTo>
              <a:lnTo>
                <a:pt x="88" y="88"/>
              </a:lnTo>
              <a:close/>
              <a:moveTo>
                <a:pt x="0" y="0"/>
              </a:moveTo>
              <a:lnTo>
                <a:pt x="3378" y="0"/>
              </a:lnTo>
              <a:lnTo>
                <a:pt x="3378" y="1217"/>
              </a:lnTo>
              <a:lnTo>
                <a:pt x="596" y="1217"/>
              </a:lnTo>
              <a:lnTo>
                <a:pt x="213" y="1358"/>
              </a:lnTo>
              <a:lnTo>
                <a:pt x="213" y="1217"/>
              </a:lnTo>
              <a:lnTo>
                <a:pt x="0" y="1217"/>
              </a:lnTo>
              <a:lnTo>
                <a:pt x="0" y="0"/>
              </a:lnTo>
              <a:close/>
            </a:path>
          </a:pathLst>
        </a:custGeom>
        <a:solidFill>
          <a:srgbClr val="595959"/>
        </a:solidFill>
        <a:ln w="0">
          <a:solidFill>
            <a:srgbClr val="595959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51120</xdr:colOff>
      <xdr:row>0</xdr:row>
      <xdr:rowOff>38160</xdr:rowOff>
    </xdr:from>
    <xdr:to>
      <xdr:col>9</xdr:col>
      <xdr:colOff>469080</xdr:colOff>
      <xdr:row>3</xdr:row>
      <xdr:rowOff>18720</xdr:rowOff>
    </xdr:to>
    <xdr:sp>
      <xdr:nvSpPr>
        <xdr:cNvPr id="107" name="Retângulo 9"/>
        <xdr:cNvSpPr/>
      </xdr:nvSpPr>
      <xdr:spPr>
        <a:xfrm>
          <a:off x="8094600" y="38160"/>
          <a:ext cx="2675880" cy="4129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>
          <a:noAutofit/>
        </a:bodyPr>
        <a:p>
          <a:pPr>
            <a:lnSpc>
              <a:spcPct val="100000"/>
            </a:lnSpc>
          </a:pPr>
          <a:r>
            <a:rPr b="1" lang="en-US" sz="800" spc="-1" strike="noStrike">
              <a:solidFill>
                <a:srgbClr val="00b0f0"/>
              </a:solidFill>
              <a:latin typeface="Euphemia"/>
            </a:rPr>
            <a:t>DICA:</a:t>
          </a:r>
          <a:endParaRPr b="0" lang="pt-BR" sz="8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800" spc="-1" strike="noStrike">
              <a:solidFill>
                <a:srgbClr val="00b0f0"/>
              </a:solidFill>
              <a:latin typeface="Euphemia"/>
            </a:rPr>
            <a:t>Não esqueçer de preencher o Saldo Incial "G7"</a:t>
          </a:r>
          <a:endParaRPr b="0" lang="pt-BR" sz="800" spc="-1" strike="noStrike">
            <a:latin typeface="Times New Roman"/>
          </a:endParaRPr>
        </a:p>
      </xdr:txBody>
    </xdr:sp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08" name="Imagem 7" descr="">
          <a:hlinkClick r:id="rId3"/>
        </xdr:cNvPr>
        <xdr:cNvPicPr/>
      </xdr:nvPicPr>
      <xdr:blipFill>
        <a:blip r:embed="rId4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09" name="Imagem 7" descr="">
          <a:hlinkClick r:id="rId5"/>
        </xdr:cNvPr>
        <xdr:cNvPicPr/>
      </xdr:nvPicPr>
      <xdr:blipFill>
        <a:blip r:embed="rId6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10" name="Imagem 7" descr="">
          <a:hlinkClick r:id="rId7"/>
        </xdr:cNvPr>
        <xdr:cNvPicPr/>
      </xdr:nvPicPr>
      <xdr:blipFill>
        <a:blip r:embed="rId8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11" name="Imagem 6" descr="">
          <a:hlinkClick r:id="rId9"/>
        </xdr:cNvPr>
        <xdr:cNvPicPr/>
      </xdr:nvPicPr>
      <xdr:blipFill>
        <a:blip r:embed="rId10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12" name="Imagem 5" descr="">
          <a:hlinkClick r:id="rId11"/>
        </xdr:cNvPr>
        <xdr:cNvPicPr/>
      </xdr:nvPicPr>
      <xdr:blipFill>
        <a:blip r:embed="rId12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13" name="Imagem 5" descr="">
          <a:hlinkClick r:id="rId13"/>
        </xdr:cNvPr>
        <xdr:cNvPicPr/>
      </xdr:nvPicPr>
      <xdr:blipFill>
        <a:blip r:embed="rId14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14" name="Imagem 5" descr="">
          <a:hlinkClick r:id="rId15"/>
        </xdr:cNvPr>
        <xdr:cNvPicPr/>
      </xdr:nvPicPr>
      <xdr:blipFill>
        <a:blip r:embed="rId16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15" name="Imagem 5" descr="">
          <a:hlinkClick r:id="rId17"/>
        </xdr:cNvPr>
        <xdr:cNvPicPr/>
      </xdr:nvPicPr>
      <xdr:blipFill>
        <a:blip r:embed="rId18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16" name="Imagem 5" descr="">
          <a:hlinkClick r:id="rId19"/>
        </xdr:cNvPr>
        <xdr:cNvPicPr/>
      </xdr:nvPicPr>
      <xdr:blipFill>
        <a:blip r:embed="rId20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50400</xdr:rowOff>
    </xdr:to>
    <xdr:pic>
      <xdr:nvPicPr>
        <xdr:cNvPr id="117" name="Imagem 5" descr="">
          <a:hlinkClick r:id="rId21"/>
        </xdr:cNvPr>
        <xdr:cNvPicPr/>
      </xdr:nvPicPr>
      <xdr:blipFill>
        <a:blip r:embed="rId22"/>
        <a:stretch/>
      </xdr:blipFill>
      <xdr:spPr>
        <a:xfrm>
          <a:off x="3176280" y="0"/>
          <a:ext cx="444240" cy="41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19080</xdr:colOff>
      <xdr:row>0</xdr:row>
      <xdr:rowOff>47520</xdr:rowOff>
    </xdr:from>
    <xdr:to>
      <xdr:col>2</xdr:col>
      <xdr:colOff>590400</xdr:colOff>
      <xdr:row>2</xdr:row>
      <xdr:rowOff>41040</xdr:rowOff>
    </xdr:to>
    <xdr:pic>
      <xdr:nvPicPr>
        <xdr:cNvPr id="118" name="Imagem 16" descr=""/>
        <xdr:cNvPicPr/>
      </xdr:nvPicPr>
      <xdr:blipFill>
        <a:blip r:embed="rId23"/>
        <a:stretch/>
      </xdr:blipFill>
      <xdr:spPr>
        <a:xfrm>
          <a:off x="136440" y="47520"/>
          <a:ext cx="1229760" cy="3592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19" name="Imagem 8" descr="">
          <a:hlinkClick r:id="rId1"/>
        </xdr:cNvPr>
        <xdr:cNvPicPr/>
      </xdr:nvPicPr>
      <xdr:blipFill>
        <a:blip r:embed="rId2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0</xdr:colOff>
      <xdr:row>0</xdr:row>
      <xdr:rowOff>0</xdr:rowOff>
    </xdr:from>
    <xdr:to>
      <xdr:col>9</xdr:col>
      <xdr:colOff>520200</xdr:colOff>
      <xdr:row>4</xdr:row>
      <xdr:rowOff>95040</xdr:rowOff>
    </xdr:to>
    <xdr:sp>
      <xdr:nvSpPr>
        <xdr:cNvPr id="120" name="Forma livre 6"/>
        <xdr:cNvSpPr/>
      </xdr:nvSpPr>
      <xdr:spPr>
        <a:xfrm>
          <a:off x="8043480" y="0"/>
          <a:ext cx="2778120" cy="546480"/>
        </a:xfrm>
        <a:custGeom>
          <a:avLst/>
          <a:gdLst/>
          <a:ahLst/>
          <a:rect l="l" t="t" r="r" b="b"/>
          <a:pathLst>
            <a:path w="3378" h="1358">
              <a:moveTo>
                <a:pt x="88" y="88"/>
              </a:moveTo>
              <a:lnTo>
                <a:pt x="88" y="1129"/>
              </a:lnTo>
              <a:lnTo>
                <a:pt x="301" y="1129"/>
              </a:lnTo>
              <a:lnTo>
                <a:pt x="301" y="1232"/>
              </a:lnTo>
              <a:lnTo>
                <a:pt x="580" y="1129"/>
              </a:lnTo>
              <a:lnTo>
                <a:pt x="3290" y="1129"/>
              </a:lnTo>
              <a:lnTo>
                <a:pt x="3290" y="88"/>
              </a:lnTo>
              <a:lnTo>
                <a:pt x="88" y="88"/>
              </a:lnTo>
              <a:close/>
              <a:moveTo>
                <a:pt x="0" y="0"/>
              </a:moveTo>
              <a:lnTo>
                <a:pt x="3378" y="0"/>
              </a:lnTo>
              <a:lnTo>
                <a:pt x="3378" y="1217"/>
              </a:lnTo>
              <a:lnTo>
                <a:pt x="596" y="1217"/>
              </a:lnTo>
              <a:lnTo>
                <a:pt x="213" y="1358"/>
              </a:lnTo>
              <a:lnTo>
                <a:pt x="213" y="1217"/>
              </a:lnTo>
              <a:lnTo>
                <a:pt x="0" y="1217"/>
              </a:lnTo>
              <a:lnTo>
                <a:pt x="0" y="0"/>
              </a:lnTo>
              <a:close/>
            </a:path>
          </a:pathLst>
        </a:custGeom>
        <a:solidFill>
          <a:srgbClr val="595959"/>
        </a:solidFill>
        <a:ln w="0">
          <a:solidFill>
            <a:srgbClr val="595959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51120</xdr:colOff>
      <xdr:row>0</xdr:row>
      <xdr:rowOff>38160</xdr:rowOff>
    </xdr:from>
    <xdr:to>
      <xdr:col>9</xdr:col>
      <xdr:colOff>469080</xdr:colOff>
      <xdr:row>3</xdr:row>
      <xdr:rowOff>18720</xdr:rowOff>
    </xdr:to>
    <xdr:sp>
      <xdr:nvSpPr>
        <xdr:cNvPr id="121" name="Retângulo 10"/>
        <xdr:cNvSpPr/>
      </xdr:nvSpPr>
      <xdr:spPr>
        <a:xfrm>
          <a:off x="8094600" y="38160"/>
          <a:ext cx="2675880" cy="4129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>
          <a:noAutofit/>
        </a:bodyPr>
        <a:p>
          <a:pPr>
            <a:lnSpc>
              <a:spcPct val="100000"/>
            </a:lnSpc>
          </a:pPr>
          <a:r>
            <a:rPr b="1" lang="en-US" sz="800" spc="-1" strike="noStrike">
              <a:solidFill>
                <a:srgbClr val="00b0f0"/>
              </a:solidFill>
              <a:latin typeface="Euphemia"/>
            </a:rPr>
            <a:t>DICA:</a:t>
          </a:r>
          <a:endParaRPr b="0" lang="pt-BR" sz="8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800" spc="-1" strike="noStrike">
              <a:solidFill>
                <a:srgbClr val="00b0f0"/>
              </a:solidFill>
              <a:latin typeface="Euphemia"/>
            </a:rPr>
            <a:t>Não esqueçer de preencher o Saldo Incial "G7"</a:t>
          </a:r>
          <a:endParaRPr b="0" lang="pt-BR" sz="800" spc="-1" strike="noStrike">
            <a:latin typeface="Times New Roman"/>
          </a:endParaRPr>
        </a:p>
      </xdr:txBody>
    </xdr:sp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22" name="Imagem 7" descr="">
          <a:hlinkClick r:id="rId3"/>
        </xdr:cNvPr>
        <xdr:cNvPicPr/>
      </xdr:nvPicPr>
      <xdr:blipFill>
        <a:blip r:embed="rId4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23" name="Imagem 7" descr="">
          <a:hlinkClick r:id="rId5"/>
        </xdr:cNvPr>
        <xdr:cNvPicPr/>
      </xdr:nvPicPr>
      <xdr:blipFill>
        <a:blip r:embed="rId6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24" name="Imagem 7" descr="">
          <a:hlinkClick r:id="rId7"/>
        </xdr:cNvPr>
        <xdr:cNvPicPr/>
      </xdr:nvPicPr>
      <xdr:blipFill>
        <a:blip r:embed="rId8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25" name="Imagem 7" descr="">
          <a:hlinkClick r:id="rId9"/>
        </xdr:cNvPr>
        <xdr:cNvPicPr/>
      </xdr:nvPicPr>
      <xdr:blipFill>
        <a:blip r:embed="rId10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26" name="Imagem 6" descr="">
          <a:hlinkClick r:id="rId11"/>
        </xdr:cNvPr>
        <xdr:cNvPicPr/>
      </xdr:nvPicPr>
      <xdr:blipFill>
        <a:blip r:embed="rId12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27" name="Imagem 5" descr="">
          <a:hlinkClick r:id="rId13"/>
        </xdr:cNvPr>
        <xdr:cNvPicPr/>
      </xdr:nvPicPr>
      <xdr:blipFill>
        <a:blip r:embed="rId14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28" name="Imagem 5" descr="">
          <a:hlinkClick r:id="rId15"/>
        </xdr:cNvPr>
        <xdr:cNvPicPr/>
      </xdr:nvPicPr>
      <xdr:blipFill>
        <a:blip r:embed="rId16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29" name="Imagem 5" descr="">
          <a:hlinkClick r:id="rId17"/>
        </xdr:cNvPr>
        <xdr:cNvPicPr/>
      </xdr:nvPicPr>
      <xdr:blipFill>
        <a:blip r:embed="rId18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30" name="Imagem 5" descr="">
          <a:hlinkClick r:id="rId19"/>
        </xdr:cNvPr>
        <xdr:cNvPicPr/>
      </xdr:nvPicPr>
      <xdr:blipFill>
        <a:blip r:embed="rId20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66240</xdr:rowOff>
    </xdr:to>
    <xdr:pic>
      <xdr:nvPicPr>
        <xdr:cNvPr id="131" name="Imagem 5" descr="">
          <a:hlinkClick r:id="rId21"/>
        </xdr:cNvPr>
        <xdr:cNvPicPr/>
      </xdr:nvPicPr>
      <xdr:blipFill>
        <a:blip r:embed="rId22"/>
        <a:stretch/>
      </xdr:blipFill>
      <xdr:spPr>
        <a:xfrm>
          <a:off x="3176280" y="0"/>
          <a:ext cx="444240" cy="4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50400</xdr:rowOff>
    </xdr:to>
    <xdr:pic>
      <xdr:nvPicPr>
        <xdr:cNvPr id="132" name="Imagem 5" descr="">
          <a:hlinkClick r:id="rId23"/>
        </xdr:cNvPr>
        <xdr:cNvPicPr/>
      </xdr:nvPicPr>
      <xdr:blipFill>
        <a:blip r:embed="rId24"/>
        <a:stretch/>
      </xdr:blipFill>
      <xdr:spPr>
        <a:xfrm>
          <a:off x="3176280" y="0"/>
          <a:ext cx="444240" cy="41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19080</xdr:colOff>
      <xdr:row>0</xdr:row>
      <xdr:rowOff>47520</xdr:rowOff>
    </xdr:from>
    <xdr:to>
      <xdr:col>2</xdr:col>
      <xdr:colOff>590400</xdr:colOff>
      <xdr:row>2</xdr:row>
      <xdr:rowOff>41040</xdr:rowOff>
    </xdr:to>
    <xdr:pic>
      <xdr:nvPicPr>
        <xdr:cNvPr id="133" name="Imagem 17" descr=""/>
        <xdr:cNvPicPr/>
      </xdr:nvPicPr>
      <xdr:blipFill>
        <a:blip r:embed="rId25"/>
        <a:stretch/>
      </xdr:blipFill>
      <xdr:spPr>
        <a:xfrm>
          <a:off x="136440" y="47520"/>
          <a:ext cx="1229760" cy="3592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34" name="Imagem 9" descr="">
          <a:hlinkClick r:id="rId1"/>
        </xdr:cNvPr>
        <xdr:cNvPicPr/>
      </xdr:nvPicPr>
      <xdr:blipFill>
        <a:blip r:embed="rId2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35" name="Imagem 8" descr="">
          <a:hlinkClick r:id="rId3"/>
        </xdr:cNvPr>
        <xdr:cNvPicPr/>
      </xdr:nvPicPr>
      <xdr:blipFill>
        <a:blip r:embed="rId4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36" name="Imagem 7" descr="">
          <a:hlinkClick r:id="rId5"/>
        </xdr:cNvPr>
        <xdr:cNvPicPr/>
      </xdr:nvPicPr>
      <xdr:blipFill>
        <a:blip r:embed="rId6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37" name="Imagem 7" descr="">
          <a:hlinkClick r:id="rId7"/>
        </xdr:cNvPr>
        <xdr:cNvPicPr/>
      </xdr:nvPicPr>
      <xdr:blipFill>
        <a:blip r:embed="rId8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38" name="Imagem 7" descr="">
          <a:hlinkClick r:id="rId9"/>
        </xdr:cNvPr>
        <xdr:cNvPicPr/>
      </xdr:nvPicPr>
      <xdr:blipFill>
        <a:blip r:embed="rId10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39" name="Imagem 7" descr="">
          <a:hlinkClick r:id="rId11"/>
        </xdr:cNvPr>
        <xdr:cNvPicPr/>
      </xdr:nvPicPr>
      <xdr:blipFill>
        <a:blip r:embed="rId12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40" name="Imagem 6" descr="">
          <a:hlinkClick r:id="rId13"/>
        </xdr:cNvPr>
        <xdr:cNvPicPr/>
      </xdr:nvPicPr>
      <xdr:blipFill>
        <a:blip r:embed="rId14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41" name="Imagem 5" descr="">
          <a:hlinkClick r:id="rId15"/>
        </xdr:cNvPr>
        <xdr:cNvPicPr/>
      </xdr:nvPicPr>
      <xdr:blipFill>
        <a:blip r:embed="rId16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42" name="Imagem 5" descr="">
          <a:hlinkClick r:id="rId17"/>
        </xdr:cNvPr>
        <xdr:cNvPicPr/>
      </xdr:nvPicPr>
      <xdr:blipFill>
        <a:blip r:embed="rId18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43" name="Imagem 5" descr="">
          <a:hlinkClick r:id="rId19"/>
        </xdr:cNvPr>
        <xdr:cNvPicPr/>
      </xdr:nvPicPr>
      <xdr:blipFill>
        <a:blip r:embed="rId20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44" name="Imagem 5" descr="">
          <a:hlinkClick r:id="rId21"/>
        </xdr:cNvPr>
        <xdr:cNvPicPr/>
      </xdr:nvPicPr>
      <xdr:blipFill>
        <a:blip r:embed="rId22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45" name="Imagem 5" descr="">
          <a:hlinkClick r:id="rId23"/>
        </xdr:cNvPr>
        <xdr:cNvPicPr/>
      </xdr:nvPicPr>
      <xdr:blipFill>
        <a:blip r:embed="rId24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50400</xdr:rowOff>
    </xdr:to>
    <xdr:pic>
      <xdr:nvPicPr>
        <xdr:cNvPr id="146" name="Imagem 5" descr="">
          <a:hlinkClick r:id="rId25"/>
        </xdr:cNvPr>
        <xdr:cNvPicPr/>
      </xdr:nvPicPr>
      <xdr:blipFill>
        <a:blip r:embed="rId26"/>
        <a:stretch/>
      </xdr:blipFill>
      <xdr:spPr>
        <a:xfrm>
          <a:off x="3176280" y="0"/>
          <a:ext cx="444240" cy="4161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47" name="Imagem 9" descr="">
          <a:hlinkClick r:id="rId1"/>
        </xdr:cNvPr>
        <xdr:cNvPicPr/>
      </xdr:nvPicPr>
      <xdr:blipFill>
        <a:blip r:embed="rId2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48" name="Imagem 9" descr="">
          <a:hlinkClick r:id="rId3"/>
        </xdr:cNvPr>
        <xdr:cNvPicPr/>
      </xdr:nvPicPr>
      <xdr:blipFill>
        <a:blip r:embed="rId4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49" name="Imagem 8" descr="">
          <a:hlinkClick r:id="rId5"/>
        </xdr:cNvPr>
        <xdr:cNvPicPr/>
      </xdr:nvPicPr>
      <xdr:blipFill>
        <a:blip r:embed="rId6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50" name="Imagem 7" descr="">
          <a:hlinkClick r:id="rId7"/>
        </xdr:cNvPr>
        <xdr:cNvPicPr/>
      </xdr:nvPicPr>
      <xdr:blipFill>
        <a:blip r:embed="rId8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51" name="Imagem 7" descr="">
          <a:hlinkClick r:id="rId9"/>
        </xdr:cNvPr>
        <xdr:cNvPicPr/>
      </xdr:nvPicPr>
      <xdr:blipFill>
        <a:blip r:embed="rId10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52" name="Imagem 7" descr="">
          <a:hlinkClick r:id="rId11"/>
        </xdr:cNvPr>
        <xdr:cNvPicPr/>
      </xdr:nvPicPr>
      <xdr:blipFill>
        <a:blip r:embed="rId12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53" name="Imagem 7" descr="">
          <a:hlinkClick r:id="rId13"/>
        </xdr:cNvPr>
        <xdr:cNvPicPr/>
      </xdr:nvPicPr>
      <xdr:blipFill>
        <a:blip r:embed="rId14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54" name="Imagem 6" descr="">
          <a:hlinkClick r:id="rId15"/>
        </xdr:cNvPr>
        <xdr:cNvPicPr/>
      </xdr:nvPicPr>
      <xdr:blipFill>
        <a:blip r:embed="rId16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55" name="Imagem 5" descr="">
          <a:hlinkClick r:id="rId17"/>
        </xdr:cNvPr>
        <xdr:cNvPicPr/>
      </xdr:nvPicPr>
      <xdr:blipFill>
        <a:blip r:embed="rId18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56" name="Imagem 5" descr="">
          <a:hlinkClick r:id="rId19"/>
        </xdr:cNvPr>
        <xdr:cNvPicPr/>
      </xdr:nvPicPr>
      <xdr:blipFill>
        <a:blip r:embed="rId20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57" name="Imagem 5" descr="">
          <a:hlinkClick r:id="rId21"/>
        </xdr:cNvPr>
        <xdr:cNvPicPr/>
      </xdr:nvPicPr>
      <xdr:blipFill>
        <a:blip r:embed="rId22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58" name="Imagem 5" descr="">
          <a:hlinkClick r:id="rId23"/>
        </xdr:cNvPr>
        <xdr:cNvPicPr/>
      </xdr:nvPicPr>
      <xdr:blipFill>
        <a:blip r:embed="rId24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56880</xdr:rowOff>
    </xdr:to>
    <xdr:pic>
      <xdr:nvPicPr>
        <xdr:cNvPr id="159" name="Imagem 5" descr="">
          <a:hlinkClick r:id="rId25"/>
        </xdr:cNvPr>
        <xdr:cNvPicPr/>
      </xdr:nvPicPr>
      <xdr:blipFill>
        <a:blip r:embed="rId26"/>
        <a:stretch/>
      </xdr:blipFill>
      <xdr:spPr>
        <a:xfrm>
          <a:off x="3176280" y="0"/>
          <a:ext cx="444240" cy="4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2400480</xdr:colOff>
      <xdr:row>0</xdr:row>
      <xdr:rowOff>0</xdr:rowOff>
    </xdr:from>
    <xdr:to>
      <xdr:col>2</xdr:col>
      <xdr:colOff>2844720</xdr:colOff>
      <xdr:row>2</xdr:row>
      <xdr:rowOff>50400</xdr:rowOff>
    </xdr:to>
    <xdr:pic>
      <xdr:nvPicPr>
        <xdr:cNvPr id="160" name="Imagem 5" descr="">
          <a:hlinkClick r:id="rId27"/>
        </xdr:cNvPr>
        <xdr:cNvPicPr/>
      </xdr:nvPicPr>
      <xdr:blipFill>
        <a:blip r:embed="rId28"/>
        <a:stretch/>
      </xdr:blipFill>
      <xdr:spPr>
        <a:xfrm>
          <a:off x="3176280" y="0"/>
          <a:ext cx="444240" cy="4161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291960</xdr:colOff>
      <xdr:row>3</xdr:row>
      <xdr:rowOff>165240</xdr:rowOff>
    </xdr:from>
    <xdr:to>
      <xdr:col>5</xdr:col>
      <xdr:colOff>647280</xdr:colOff>
      <xdr:row>10</xdr:row>
      <xdr:rowOff>152280</xdr:rowOff>
    </xdr:to>
    <xdr:graphicFrame>
      <xdr:nvGraphicFramePr>
        <xdr:cNvPr id="161" name="Gráfico 2"/>
        <xdr:cNvGraphicFramePr/>
      </xdr:nvGraphicFramePr>
      <xdr:xfrm>
        <a:off x="401760" y="713880"/>
        <a:ext cx="3538440" cy="1186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203040</xdr:colOff>
      <xdr:row>11</xdr:row>
      <xdr:rowOff>114480</xdr:rowOff>
    </xdr:from>
    <xdr:to>
      <xdr:col>11</xdr:col>
      <xdr:colOff>558360</xdr:colOff>
      <xdr:row>18</xdr:row>
      <xdr:rowOff>95040</xdr:rowOff>
    </xdr:to>
    <xdr:graphicFrame>
      <xdr:nvGraphicFramePr>
        <xdr:cNvPr id="162" name="Gráfico 5"/>
        <xdr:cNvGraphicFramePr/>
      </xdr:nvGraphicFramePr>
      <xdr:xfrm>
        <a:off x="4397760" y="2034720"/>
        <a:ext cx="3538440" cy="118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190440</xdr:colOff>
      <xdr:row>4</xdr:row>
      <xdr:rowOff>0</xdr:rowOff>
    </xdr:from>
    <xdr:to>
      <xdr:col>11</xdr:col>
      <xdr:colOff>551880</xdr:colOff>
      <xdr:row>10</xdr:row>
      <xdr:rowOff>151920</xdr:rowOff>
    </xdr:to>
    <xdr:graphicFrame>
      <xdr:nvGraphicFramePr>
        <xdr:cNvPr id="163" name="Gráfico 6"/>
        <xdr:cNvGraphicFramePr/>
      </xdr:nvGraphicFramePr>
      <xdr:xfrm>
        <a:off x="4385160" y="720000"/>
        <a:ext cx="3544560" cy="118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311040</xdr:colOff>
      <xdr:row>11</xdr:row>
      <xdr:rowOff>152280</xdr:rowOff>
    </xdr:from>
    <xdr:to>
      <xdr:col>5</xdr:col>
      <xdr:colOff>672480</xdr:colOff>
      <xdr:row>18</xdr:row>
      <xdr:rowOff>132840</xdr:rowOff>
    </xdr:to>
    <xdr:graphicFrame>
      <xdr:nvGraphicFramePr>
        <xdr:cNvPr id="164" name="Gráfico 7"/>
        <xdr:cNvGraphicFramePr/>
      </xdr:nvGraphicFramePr>
      <xdr:xfrm>
        <a:off x="420840" y="2072520"/>
        <a:ext cx="3544560" cy="118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317520</xdr:colOff>
      <xdr:row>20</xdr:row>
      <xdr:rowOff>101880</xdr:rowOff>
    </xdr:from>
    <xdr:to>
      <xdr:col>5</xdr:col>
      <xdr:colOff>678960</xdr:colOff>
      <xdr:row>26</xdr:row>
      <xdr:rowOff>139320</xdr:rowOff>
    </xdr:to>
    <xdr:graphicFrame>
      <xdr:nvGraphicFramePr>
        <xdr:cNvPr id="165" name="Gráfico 8"/>
        <xdr:cNvGraphicFramePr/>
      </xdr:nvGraphicFramePr>
      <xdr:xfrm>
        <a:off x="427320" y="3450600"/>
        <a:ext cx="3544560" cy="106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228600</xdr:colOff>
      <xdr:row>20</xdr:row>
      <xdr:rowOff>101880</xdr:rowOff>
    </xdr:from>
    <xdr:to>
      <xdr:col>11</xdr:col>
      <xdr:colOff>590040</xdr:colOff>
      <xdr:row>26</xdr:row>
      <xdr:rowOff>139320</xdr:rowOff>
    </xdr:to>
    <xdr:graphicFrame>
      <xdr:nvGraphicFramePr>
        <xdr:cNvPr id="166" name="Gráfico 9"/>
        <xdr:cNvGraphicFramePr/>
      </xdr:nvGraphicFramePr>
      <xdr:xfrm>
        <a:off x="4423320" y="3450600"/>
        <a:ext cx="3544560" cy="106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../../../Goblue/Goblue%20Franchising/Produtos/Intelig&#234;ncia%20de%20Neg&#243;cios/Acompanhamento%20de%20Vendas%20-%20Empresa%20X%20-%20v%203.0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ASHBOARD"/>
      <sheetName val="Calendário"/>
      <sheetName val="TOTAL"/>
      <sheetName val="Jan"/>
      <sheetName val="Fev"/>
      <sheetName val="Mar"/>
      <sheetName val="Abr"/>
      <sheetName val="Mai"/>
      <sheetName val="Jun"/>
      <sheetName val="Jul"/>
      <sheetName val="Ago"/>
      <sheetName val="Set"/>
      <sheetName val="Out"/>
      <sheetName val="Nov"/>
      <sheetName val="Dez"/>
    </sheetNames>
    <sheetDataSet>
      <sheetData sheetId="0"/>
      <sheetData sheetId="1"/>
      <sheetData sheetId="2"/>
      <sheetData sheetId="3">
        <row r="6">
          <cell r="D6" t="str">
            <v>Categoria 1</v>
          </cell>
          <cell r="E6" t="str">
            <v>Categoria 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AF22"/>
  <sheetViews>
    <sheetView showFormulas="false" showGridLines="true" showRowColHeaders="true" showZeros="true" rightToLeft="false" tabSelected="false" showOutlineSymbols="true" defaultGridColor="true" view="normal" topLeftCell="A1" colorId="64" zoomScale="94" zoomScaleNormal="94" zoomScalePageLayoutView="100" workbookViewId="0">
      <selection pane="topLeft" activeCell="A1" activeCellId="0" sqref="A1"/>
    </sheetView>
  </sheetViews>
  <sheetFormatPr defaultColWidth="9.34375" defaultRowHeight="14.4" zeroHeight="false" outlineLevelRow="0" outlineLevelCol="0"/>
  <cols>
    <col collapsed="false" customWidth="true" hidden="false" outlineLevel="0" max="1" min="1" style="1" width="0.67"/>
    <col collapsed="false" customWidth="true" hidden="false" outlineLevel="0" max="2" min="2" style="1" width="13.01"/>
    <col collapsed="false" customWidth="true" hidden="false" outlineLevel="0" max="4" min="3" style="1" width="5.01"/>
    <col collapsed="false" customWidth="true" hidden="false" outlineLevel="0" max="5" min="5" style="1" width="13.01"/>
    <col collapsed="false" customWidth="true" hidden="false" outlineLevel="0" max="7" min="6" style="1" width="5.01"/>
    <col collapsed="false" customWidth="true" hidden="false" outlineLevel="0" max="8" min="8" style="1" width="13.01"/>
    <col collapsed="false" customWidth="true" hidden="false" outlineLevel="0" max="10" min="9" style="1" width="5.66"/>
    <col collapsed="false" customWidth="true" hidden="false" outlineLevel="0" max="11" min="11" style="1" width="13.01"/>
    <col collapsed="false" customWidth="false" hidden="false" outlineLevel="0" max="1024" min="12" style="1" width="9.33"/>
  </cols>
  <sheetData>
    <row r="1" s="2" customFormat="true" ht="54" hidden="false" customHeight="true" outlineLevel="0" collapsed="false">
      <c r="B1" s="3" t="s">
        <v>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</row>
    <row r="3" customFormat="false" ht="14.4" hidden="false" customHeight="false" outlineLevel="0" collapsed="false">
      <c r="B3" s="5"/>
      <c r="E3" s="5"/>
      <c r="H3" s="5"/>
    </row>
    <row r="4" customFormat="false" ht="14.4" hidden="false" customHeight="false" outlineLevel="0" collapsed="false">
      <c r="B4" s="6"/>
      <c r="E4" s="6"/>
      <c r="H4" s="6"/>
      <c r="K4" s="7" t="s">
        <v>1</v>
      </c>
    </row>
    <row r="5" customFormat="false" ht="14.4" hidden="false" customHeight="false" outlineLevel="0" collapsed="false">
      <c r="B5" s="8"/>
      <c r="E5" s="8"/>
      <c r="H5" s="8"/>
      <c r="K5" s="8"/>
    </row>
    <row r="6" customFormat="false" ht="14.4" hidden="false" customHeight="false" outlineLevel="0" collapsed="false">
      <c r="B6" s="9" t="s">
        <v>2</v>
      </c>
      <c r="E6" s="9" t="s">
        <v>3</v>
      </c>
      <c r="H6" s="9" t="s">
        <v>4</v>
      </c>
      <c r="K6" s="8"/>
    </row>
    <row r="7" customFormat="false" ht="14.4" hidden="false" customHeight="false" outlineLevel="0" collapsed="false">
      <c r="K7" s="10"/>
    </row>
    <row r="8" customFormat="false" ht="15" hidden="false" customHeight="true" outlineLevel="0" collapsed="false"/>
    <row r="9" customFormat="false" ht="15.75" hidden="false" customHeight="true" outlineLevel="0" collapsed="false">
      <c r="B9" s="6"/>
      <c r="E9" s="6"/>
      <c r="H9" s="6"/>
      <c r="K9" s="7" t="s">
        <v>5</v>
      </c>
      <c r="M9" s="11" t="s">
        <v>6</v>
      </c>
      <c r="N9" s="11"/>
      <c r="O9" s="11"/>
    </row>
    <row r="10" customFormat="false" ht="14.4" hidden="false" customHeight="false" outlineLevel="0" collapsed="false">
      <c r="B10" s="8"/>
      <c r="E10" s="8"/>
      <c r="H10" s="8"/>
      <c r="K10" s="8"/>
      <c r="M10" s="11"/>
      <c r="N10" s="11"/>
      <c r="O10" s="11"/>
    </row>
    <row r="11" customFormat="false" ht="14.4" hidden="false" customHeight="false" outlineLevel="0" collapsed="false">
      <c r="B11" s="9" t="s">
        <v>7</v>
      </c>
      <c r="E11" s="9" t="s">
        <v>8</v>
      </c>
      <c r="H11" s="9" t="s">
        <v>9</v>
      </c>
      <c r="K11" s="8"/>
      <c r="M11" s="12"/>
      <c r="O11" s="13"/>
    </row>
    <row r="12" customFormat="false" ht="14.4" hidden="false" customHeight="false" outlineLevel="0" collapsed="false">
      <c r="K12" s="10"/>
      <c r="M12" s="12"/>
      <c r="O12" s="13"/>
    </row>
    <row r="13" customFormat="false" ht="14.4" hidden="false" customHeight="false" outlineLevel="0" collapsed="false">
      <c r="B13" s="5"/>
      <c r="E13" s="5"/>
      <c r="H13" s="5"/>
      <c r="M13" s="12"/>
      <c r="O13" s="13"/>
    </row>
    <row r="14" customFormat="false" ht="14.4" hidden="false" customHeight="false" outlineLevel="0" collapsed="false">
      <c r="B14" s="6"/>
      <c r="E14" s="6"/>
      <c r="H14" s="6"/>
      <c r="K14" s="7" t="s">
        <v>10</v>
      </c>
      <c r="M14" s="12"/>
      <c r="O14" s="13"/>
    </row>
    <row r="15" customFormat="false" ht="14.4" hidden="false" customHeight="false" outlineLevel="0" collapsed="false">
      <c r="B15" s="8"/>
      <c r="E15" s="8"/>
      <c r="H15" s="8"/>
      <c r="K15" s="8"/>
      <c r="M15" s="12"/>
      <c r="O15" s="13"/>
    </row>
    <row r="16" customFormat="false" ht="14.4" hidden="false" customHeight="false" outlineLevel="0" collapsed="false">
      <c r="B16" s="9" t="s">
        <v>11</v>
      </c>
      <c r="E16" s="9" t="s">
        <v>12</v>
      </c>
      <c r="H16" s="9" t="s">
        <v>13</v>
      </c>
      <c r="K16" s="8"/>
      <c r="M16" s="12"/>
      <c r="O16" s="13"/>
    </row>
    <row r="17" customFormat="false" ht="14.4" hidden="false" customHeight="false" outlineLevel="0" collapsed="false">
      <c r="K17" s="10"/>
      <c r="M17" s="14"/>
      <c r="N17" s="15"/>
      <c r="O17" s="16"/>
    </row>
    <row r="18" customFormat="false" ht="14.4" hidden="false" customHeight="false" outlineLevel="0" collapsed="false">
      <c r="B18" s="5"/>
      <c r="E18" s="5"/>
      <c r="H18" s="5"/>
    </row>
    <row r="19" customFormat="false" ht="14.4" hidden="false" customHeight="false" outlineLevel="0" collapsed="false">
      <c r="B19" s="6"/>
      <c r="E19" s="6"/>
      <c r="H19" s="6"/>
      <c r="K19" s="7"/>
    </row>
    <row r="20" customFormat="false" ht="14.4" hidden="false" customHeight="false" outlineLevel="0" collapsed="false">
      <c r="B20" s="8"/>
      <c r="E20" s="8"/>
      <c r="H20" s="8"/>
      <c r="K20" s="8"/>
    </row>
    <row r="21" customFormat="false" ht="14.4" hidden="false" customHeight="false" outlineLevel="0" collapsed="false">
      <c r="B21" s="9" t="s">
        <v>14</v>
      </c>
      <c r="E21" s="9" t="s">
        <v>15</v>
      </c>
      <c r="H21" s="9" t="s">
        <v>16</v>
      </c>
      <c r="K21" s="8"/>
    </row>
    <row r="22" customFormat="false" ht="14.4" hidden="false" customHeight="false" outlineLevel="0" collapsed="false">
      <c r="K22" s="10"/>
    </row>
  </sheetData>
  <mergeCells count="1">
    <mergeCell ref="M9:O10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AI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8.6" zeroHeight="false" outlineLevelRow="0" outlineLevelCol="0"/>
  <cols>
    <col collapsed="false" customWidth="true" hidden="false" outlineLevel="0" max="1" min="1" style="17" width="0.67"/>
    <col collapsed="false" customWidth="true" hidden="false" outlineLevel="0" max="3" min="2" style="17" width="19.66"/>
    <col collapsed="false" customWidth="true" hidden="false" outlineLevel="0" max="4" min="4" style="17" width="9.33"/>
    <col collapsed="false" customWidth="true" hidden="false" outlineLevel="0" max="5" min="5" style="17" width="23.56"/>
    <col collapsed="false" customWidth="true" hidden="false" outlineLevel="0" max="6" min="6" style="17" width="9.33"/>
    <col collapsed="false" customWidth="true" hidden="false" outlineLevel="0" max="7" min="7" style="17" width="23.56"/>
    <col collapsed="false" customWidth="true" hidden="false" outlineLevel="0" max="8" min="8" style="17" width="9.33"/>
    <col collapsed="false" customWidth="true" hidden="false" outlineLevel="0" max="9" min="9" style="17" width="23.56"/>
    <col collapsed="false" customWidth="true" hidden="false" outlineLevel="0" max="10" min="10" style="17" width="6.34"/>
    <col collapsed="false" customWidth="true" hidden="false" outlineLevel="0" max="12" min="11" style="17" width="21.56"/>
    <col collapsed="false" customWidth="true" hidden="false" outlineLevel="0" max="13" min="13" style="17" width="1"/>
    <col collapsed="false" customWidth="true" hidden="false" outlineLevel="0" max="14" min="14" style="17" width="21.56"/>
    <col collapsed="false" customWidth="true" hidden="false" outlineLevel="0" max="17" min="15" style="17" width="21.1"/>
    <col collapsed="false" customWidth="false" hidden="false" outlineLevel="0" max="28" min="18" style="17" width="8.67"/>
    <col collapsed="false" customWidth="true" hidden="false" outlineLevel="0" max="29" min="29" style="18" width="15.44"/>
    <col collapsed="false" customWidth="true" hidden="false" outlineLevel="0" max="30" min="30" style="18" width="10.66"/>
    <col collapsed="false" customWidth="true" hidden="false" outlineLevel="0" max="38" min="31" style="18" width="12.33"/>
    <col collapsed="false" customWidth="false" hidden="false" outlineLevel="0" max="1024" min="39" style="17" width="8.67"/>
  </cols>
  <sheetData>
    <row r="1" customFormat="false" ht="10.5" hidden="false" customHeight="true" outlineLevel="0" collapsed="false">
      <c r="B1" s="19" t="s">
        <v>17</v>
      </c>
      <c r="C1" s="19"/>
      <c r="D1" s="19"/>
      <c r="E1" s="19"/>
      <c r="F1" s="19"/>
      <c r="G1" s="19"/>
      <c r="H1" s="20"/>
      <c r="I1" s="21"/>
      <c r="J1" s="22" t="s">
        <v>0</v>
      </c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</row>
    <row r="2" customFormat="false" ht="10.5" hidden="false" customHeight="true" outlineLevel="0" collapsed="false">
      <c r="B2" s="19"/>
      <c r="C2" s="19"/>
      <c r="D2" s="19"/>
      <c r="E2" s="19"/>
      <c r="F2" s="19"/>
      <c r="G2" s="19"/>
      <c r="H2" s="20"/>
      <c r="I2" s="23"/>
      <c r="J2" s="22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</row>
    <row r="3" customFormat="false" ht="10.5" hidden="false" customHeight="true" outlineLevel="0" collapsed="false">
      <c r="B3" s="19"/>
      <c r="C3" s="19"/>
      <c r="D3" s="19"/>
      <c r="E3" s="19"/>
      <c r="F3" s="19"/>
      <c r="G3" s="19"/>
      <c r="H3" s="20"/>
      <c r="I3" s="23"/>
      <c r="J3" s="22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</row>
    <row r="4" customFormat="false" ht="5.7" hidden="false" customHeight="true" outlineLevel="0" collapsed="false">
      <c r="B4" s="24"/>
      <c r="C4" s="24"/>
      <c r="D4" s="24"/>
      <c r="E4" s="24"/>
      <c r="F4" s="24"/>
      <c r="G4" s="25" t="s">
        <v>18</v>
      </c>
      <c r="H4" s="24"/>
      <c r="I4" s="25" t="s">
        <v>18</v>
      </c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6"/>
      <c r="AD4" s="26"/>
      <c r="AE4" s="27"/>
      <c r="AF4" s="28" t="s">
        <v>19</v>
      </c>
      <c r="AG4" s="28" t="s">
        <v>19</v>
      </c>
      <c r="AH4" s="29" t="s">
        <v>20</v>
      </c>
      <c r="AI4" s="29"/>
    </row>
    <row r="5" customFormat="false" ht="5.7" hidden="false" customHeight="true" outlineLevel="0" collapsed="false">
      <c r="B5" s="24"/>
      <c r="C5" s="24"/>
      <c r="D5" s="24"/>
      <c r="E5" s="24"/>
      <c r="F5" s="25"/>
      <c r="G5" s="25" t="s">
        <v>21</v>
      </c>
      <c r="H5" s="25"/>
      <c r="I5" s="25" t="s">
        <v>22</v>
      </c>
      <c r="J5" s="25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6"/>
      <c r="AD5" s="26"/>
      <c r="AE5" s="27"/>
      <c r="AF5" s="28"/>
      <c r="AG5" s="28"/>
      <c r="AH5" s="29"/>
      <c r="AI5" s="29"/>
    </row>
    <row r="6" customFormat="false" ht="5.7" hidden="false" customHeight="true" outlineLevel="0" collapsed="false">
      <c r="B6" s="24"/>
      <c r="C6" s="24"/>
      <c r="D6" s="24"/>
      <c r="E6" s="24"/>
      <c r="F6" s="25"/>
      <c r="G6" s="25" t="str">
        <f aca="false">[1]TOTAL!$D$6</f>
        <v>Categoria 1</v>
      </c>
      <c r="H6" s="25"/>
      <c r="I6" s="25" t="str">
        <f aca="false">[1]TOTAL!$E$6</f>
        <v>Categoria 2</v>
      </c>
      <c r="J6" s="25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6"/>
      <c r="AD6" s="26"/>
      <c r="AE6" s="27"/>
      <c r="AF6" s="28"/>
      <c r="AG6" s="28"/>
      <c r="AH6" s="29"/>
      <c r="AI6" s="29"/>
    </row>
    <row r="7" customFormat="false" ht="19.5" hidden="false" customHeight="true" outlineLevel="0" collapsed="false">
      <c r="B7" s="30" t="s">
        <v>23</v>
      </c>
      <c r="C7" s="30"/>
      <c r="D7" s="31"/>
      <c r="E7" s="32" t="s">
        <v>24</v>
      </c>
      <c r="F7" s="33"/>
      <c r="G7" s="32" t="s">
        <v>25</v>
      </c>
      <c r="H7" s="33"/>
      <c r="I7" s="32" t="s">
        <v>26</v>
      </c>
      <c r="J7" s="31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6"/>
      <c r="AD7" s="26"/>
      <c r="AE7" s="34"/>
      <c r="AF7" s="35" t="n">
        <v>2017</v>
      </c>
      <c r="AG7" s="35" t="n">
        <v>2018</v>
      </c>
      <c r="AH7" s="29"/>
      <c r="AI7" s="29"/>
    </row>
    <row r="8" customFormat="false" ht="19.5" hidden="false" customHeight="true" outlineLevel="0" collapsed="false">
      <c r="B8" s="30"/>
      <c r="C8" s="30"/>
      <c r="D8" s="31"/>
      <c r="E8" s="32"/>
      <c r="F8" s="33"/>
      <c r="G8" s="32"/>
      <c r="H8" s="33"/>
      <c r="I8" s="32"/>
      <c r="J8" s="31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6"/>
      <c r="AD8" s="26"/>
      <c r="AE8" s="36" t="s">
        <v>27</v>
      </c>
      <c r="AF8" s="36" t="n">
        <v>150000</v>
      </c>
      <c r="AG8" s="36" t="n">
        <f aca="false">TOTAL!$E$9</f>
        <v>95289.72</v>
      </c>
      <c r="AH8" s="36" t="s">
        <v>28</v>
      </c>
      <c r="AI8" s="37" t="n">
        <f aca="false">TOTAL!$E$28/TOTAL!$E$9</f>
        <v>0.578937895924135</v>
      </c>
    </row>
    <row r="9" customFormat="false" ht="19.5" hidden="false" customHeight="true" outlineLevel="0" collapsed="false">
      <c r="B9" s="38" t="n">
        <f aca="false">SUM(AF18:AF29)</f>
        <v>91161.62</v>
      </c>
      <c r="C9" s="38"/>
      <c r="D9" s="39"/>
      <c r="E9" s="40" t="n">
        <f aca="false">($AG$8-$AF$8)/$AF$8</f>
        <v>-0.3647352</v>
      </c>
      <c r="F9" s="39"/>
      <c r="G9" s="41" t="n">
        <f aca="false">($AG$12-$AF$12)/$AF$12</f>
        <v>-0.430239875</v>
      </c>
      <c r="H9" s="39"/>
      <c r="I9" s="41" t="n">
        <f aca="false">($AG$9-$AF$9)/$AF$9</f>
        <v>0.838894333333333</v>
      </c>
      <c r="J9" s="39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6"/>
      <c r="AD9" s="26"/>
      <c r="AE9" s="36" t="s">
        <v>28</v>
      </c>
      <c r="AF9" s="36" t="n">
        <v>30000</v>
      </c>
      <c r="AG9" s="36" t="n">
        <f aca="false">TOTAL!$E$28</f>
        <v>55166.83</v>
      </c>
      <c r="AH9" s="36" t="s">
        <v>29</v>
      </c>
      <c r="AI9" s="37" t="n">
        <f aca="false">TOTAL!$E$49/TOTAL!$E$9</f>
        <v>0.314507902846183</v>
      </c>
    </row>
    <row r="10" customFormat="false" ht="19.5" hidden="false" customHeight="true" outlineLevel="0" collapsed="false">
      <c r="B10" s="42"/>
      <c r="C10" s="42"/>
      <c r="D10" s="39"/>
      <c r="E10" s="40"/>
      <c r="F10" s="39"/>
      <c r="G10" s="41"/>
      <c r="H10" s="39"/>
      <c r="I10" s="41"/>
      <c r="J10" s="39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6"/>
      <c r="AD10" s="26"/>
      <c r="AE10" s="36" t="s">
        <v>29</v>
      </c>
      <c r="AF10" s="36" t="n">
        <v>50000</v>
      </c>
      <c r="AG10" s="36" t="n">
        <f aca="false">TOTAL!$E$49</f>
        <v>29969.37</v>
      </c>
      <c r="AH10" s="36" t="s">
        <v>30</v>
      </c>
      <c r="AI10" s="37" t="n">
        <f aca="false">TOTAL!$E$103/TOTAL!$E$9</f>
        <v>0.0632326341183498</v>
      </c>
    </row>
    <row r="11" customFormat="false" ht="19.5" hidden="false" customHeight="true" outlineLevel="0" collapsed="false">
      <c r="B11" s="43"/>
      <c r="C11" s="43"/>
      <c r="D11" s="39"/>
      <c r="E11" s="40"/>
      <c r="F11" s="39"/>
      <c r="G11" s="41"/>
      <c r="H11" s="39"/>
      <c r="I11" s="41"/>
      <c r="J11" s="39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6"/>
      <c r="AD11" s="26"/>
      <c r="AE11" s="36" t="s">
        <v>30</v>
      </c>
      <c r="AF11" s="36" t="n">
        <v>80000</v>
      </c>
      <c r="AG11" s="36" t="n">
        <f aca="false">TOTAL!$E$103</f>
        <v>6025.42</v>
      </c>
      <c r="AH11" s="44"/>
      <c r="AI11" s="37"/>
    </row>
    <row r="12" customFormat="false" ht="19.5" hidden="false" customHeight="true" outlineLevel="0" collapsed="false">
      <c r="B12" s="43"/>
      <c r="C12" s="43"/>
      <c r="D12" s="39"/>
      <c r="E12" s="40"/>
      <c r="F12" s="39"/>
      <c r="G12" s="41"/>
      <c r="H12" s="39"/>
      <c r="I12" s="41"/>
      <c r="J12" s="39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6"/>
      <c r="AD12" s="26"/>
      <c r="AE12" s="45" t="s">
        <v>31</v>
      </c>
      <c r="AF12" s="45" t="n">
        <f aca="false">SUM(AF9:AF11)</f>
        <v>160000</v>
      </c>
      <c r="AG12" s="45" t="n">
        <f aca="false">SUM(AG9:AG11)</f>
        <v>91161.62</v>
      </c>
      <c r="AH12" s="44"/>
      <c r="AI12" s="37"/>
    </row>
    <row r="13" customFormat="false" ht="19.5" hidden="false" customHeight="true" outlineLevel="0" collapsed="false">
      <c r="B13" s="43"/>
      <c r="C13" s="43"/>
      <c r="D13" s="39"/>
      <c r="E13" s="40"/>
      <c r="F13" s="39"/>
      <c r="G13" s="41"/>
      <c r="H13" s="39"/>
      <c r="I13" s="41"/>
      <c r="J13" s="39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6"/>
      <c r="AD13" s="26"/>
      <c r="AE13" s="36" t="s">
        <v>32</v>
      </c>
      <c r="AF13" s="36" t="n">
        <v>12000</v>
      </c>
      <c r="AG13" s="36" t="n">
        <v>15000</v>
      </c>
      <c r="AH13" s="44"/>
      <c r="AI13" s="37"/>
    </row>
    <row r="14" customFormat="false" ht="10.2" hidden="false" customHeight="true" outlineLevel="0" collapsed="false"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33"/>
      <c r="AD14" s="33"/>
    </row>
    <row r="15" customFormat="false" ht="10.2" hidden="false" customHeight="true" outlineLevel="0" collapsed="false"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33"/>
      <c r="AD15" s="33"/>
    </row>
    <row r="16" customFormat="false" ht="19.5" hidden="false" customHeight="true" outlineLevel="0" collapsed="false">
      <c r="B16" s="46"/>
      <c r="C16" s="46"/>
      <c r="D16" s="31"/>
      <c r="E16" s="32" t="s">
        <v>33</v>
      </c>
      <c r="F16" s="33"/>
      <c r="G16" s="32" t="s">
        <v>34</v>
      </c>
      <c r="H16" s="33"/>
      <c r="I16" s="32" t="s">
        <v>35</v>
      </c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33"/>
      <c r="AD16" s="33"/>
    </row>
    <row r="17" customFormat="false" ht="19.5" hidden="false" customHeight="true" outlineLevel="0" collapsed="false">
      <c r="B17" s="46"/>
      <c r="C17" s="46"/>
      <c r="D17" s="31"/>
      <c r="E17" s="32"/>
      <c r="F17" s="33"/>
      <c r="G17" s="32"/>
      <c r="H17" s="33"/>
      <c r="I17" s="32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33"/>
      <c r="AD17" s="33"/>
    </row>
    <row r="18" customFormat="false" ht="19.5" hidden="false" customHeight="true" outlineLevel="0" collapsed="false">
      <c r="B18" s="47"/>
      <c r="C18" s="48"/>
      <c r="D18" s="39"/>
      <c r="E18" s="41" t="n">
        <f aca="false">($AG$10-$AF$10)/$AF$10</f>
        <v>-0.4006126</v>
      </c>
      <c r="F18" s="39"/>
      <c r="G18" s="41" t="n">
        <f aca="false">($AG$11-$AF$11)/$AF$11</f>
        <v>-0.92468225</v>
      </c>
      <c r="H18" s="39"/>
      <c r="I18" s="41" t="n">
        <f aca="false">($AG$13-$AF$13)/$AF$13</f>
        <v>0.25</v>
      </c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33"/>
      <c r="AD18" s="33"/>
      <c r="AE18" s="36" t="s">
        <v>36</v>
      </c>
      <c r="AF18" s="36" t="n">
        <f aca="false">'FC - JAN'!$E$26</f>
        <v>91161.62</v>
      </c>
    </row>
    <row r="19" customFormat="false" ht="19.5" hidden="false" customHeight="true" outlineLevel="0" collapsed="false">
      <c r="B19" s="47"/>
      <c r="C19" s="48"/>
      <c r="D19" s="39"/>
      <c r="E19" s="41"/>
      <c r="F19" s="39"/>
      <c r="G19" s="41"/>
      <c r="H19" s="39"/>
      <c r="I19" s="41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33"/>
      <c r="AD19" s="33"/>
      <c r="AE19" s="36" t="s">
        <v>37</v>
      </c>
      <c r="AF19" s="36" t="n">
        <f aca="false">'FC - FEV'!$E$26</f>
        <v>0</v>
      </c>
    </row>
    <row r="20" customFormat="false" ht="19.5" hidden="false" customHeight="true" outlineLevel="0" collapsed="false">
      <c r="B20" s="47"/>
      <c r="C20" s="48"/>
      <c r="D20" s="39"/>
      <c r="E20" s="41"/>
      <c r="F20" s="39"/>
      <c r="G20" s="41"/>
      <c r="H20" s="39"/>
      <c r="I20" s="41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33"/>
      <c r="AD20" s="33"/>
      <c r="AE20" s="36" t="s">
        <v>38</v>
      </c>
      <c r="AF20" s="36" t="n">
        <f aca="false">'FC - MAR'!$E$26</f>
        <v>0</v>
      </c>
    </row>
    <row r="21" customFormat="false" ht="19.5" hidden="false" customHeight="true" outlineLevel="0" collapsed="false">
      <c r="B21" s="47"/>
      <c r="C21" s="48"/>
      <c r="D21" s="39"/>
      <c r="E21" s="41"/>
      <c r="F21" s="39"/>
      <c r="G21" s="41"/>
      <c r="H21" s="39"/>
      <c r="I21" s="41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33"/>
      <c r="AD21" s="33"/>
      <c r="AE21" s="36" t="s">
        <v>39</v>
      </c>
      <c r="AF21" s="36" t="n">
        <f aca="false">'FC - ABR'!$E$26</f>
        <v>0</v>
      </c>
    </row>
    <row r="22" customFormat="false" ht="19.5" hidden="false" customHeight="true" outlineLevel="0" collapsed="false">
      <c r="B22" s="47"/>
      <c r="D22" s="39"/>
      <c r="E22" s="41"/>
      <c r="F22" s="39"/>
      <c r="G22" s="41"/>
      <c r="H22" s="39"/>
      <c r="I22" s="41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33"/>
      <c r="AD22" s="33"/>
      <c r="AE22" s="36" t="s">
        <v>40</v>
      </c>
      <c r="AF22" s="36" t="n">
        <f aca="false">'FC - MAI'!$E$26</f>
        <v>0</v>
      </c>
    </row>
    <row r="23" customFormat="false" ht="19.5" hidden="false" customHeight="true" outlineLevel="0" collapsed="false"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33"/>
      <c r="AD23" s="33"/>
      <c r="AE23" s="36" t="s">
        <v>41</v>
      </c>
      <c r="AF23" s="36" t="n">
        <f aca="false">'FC - JUN'!$E$26</f>
        <v>0</v>
      </c>
    </row>
    <row r="24" customFormat="false" ht="19.5" hidden="false" customHeight="true" outlineLevel="0" collapsed="false"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33"/>
      <c r="AD24" s="33"/>
      <c r="AE24" s="36" t="s">
        <v>42</v>
      </c>
      <c r="AF24" s="36" t="n">
        <f aca="false">'FC - JUL'!$E$26</f>
        <v>0</v>
      </c>
    </row>
    <row r="25" customFormat="false" ht="18.6" hidden="false" customHeight="false" outlineLevel="0" collapsed="false"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33"/>
      <c r="AD25" s="33"/>
      <c r="AE25" s="36" t="s">
        <v>43</v>
      </c>
      <c r="AF25" s="36" t="n">
        <f aca="false">'FC - AGO'!$E$26</f>
        <v>0</v>
      </c>
    </row>
    <row r="26" customFormat="false" ht="18.6" hidden="false" customHeight="false" outlineLevel="0" collapsed="false"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33"/>
      <c r="AD26" s="33"/>
      <c r="AE26" s="36" t="s">
        <v>44</v>
      </c>
      <c r="AF26" s="36" t="n">
        <f aca="false">'FC - SET'!$E$26</f>
        <v>0</v>
      </c>
    </row>
    <row r="27" customFormat="false" ht="18.6" hidden="false" customHeight="false" outlineLevel="0" collapsed="false"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33"/>
      <c r="AD27" s="33"/>
      <c r="AE27" s="36" t="s">
        <v>45</v>
      </c>
      <c r="AF27" s="36" t="n">
        <f aca="false">'FC - OUT'!$E$26</f>
        <v>0</v>
      </c>
    </row>
    <row r="28" customFormat="false" ht="18.6" hidden="false" customHeight="false" outlineLevel="0" collapsed="false"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33"/>
      <c r="AD28" s="33"/>
      <c r="AE28" s="36" t="s">
        <v>46</v>
      </c>
      <c r="AF28" s="36" t="n">
        <f aca="false">'FC - NOV'!$E$26</f>
        <v>0</v>
      </c>
    </row>
    <row r="29" customFormat="false" ht="18.6" hidden="false" customHeight="false" outlineLevel="0" collapsed="false"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33"/>
      <c r="AD29" s="33"/>
      <c r="AE29" s="36" t="s">
        <v>47</v>
      </c>
      <c r="AF29" s="36" t="n">
        <f aca="false">'FC - DEZ'!$E$26</f>
        <v>0</v>
      </c>
    </row>
    <row r="30" customFormat="false" ht="18.6" hidden="false" customHeight="false" outlineLevel="0" collapsed="false"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33"/>
      <c r="AD30" s="33"/>
    </row>
    <row r="31" customFormat="false" ht="18.6" hidden="false" customHeight="false" outlineLevel="0" collapsed="false"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33"/>
      <c r="AD31" s="33"/>
    </row>
    <row r="32" customFormat="false" ht="18.6" hidden="false" customHeight="false" outlineLevel="0" collapsed="false"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33"/>
      <c r="AD32" s="33"/>
    </row>
  </sheetData>
  <mergeCells count="22">
    <mergeCell ref="B1:G3"/>
    <mergeCell ref="J1:J3"/>
    <mergeCell ref="AE4:AE6"/>
    <mergeCell ref="AF4:AF6"/>
    <mergeCell ref="AG4:AG6"/>
    <mergeCell ref="AH4:AI7"/>
    <mergeCell ref="B7:C8"/>
    <mergeCell ref="E7:E8"/>
    <mergeCell ref="G7:G8"/>
    <mergeCell ref="I7:I8"/>
    <mergeCell ref="B9:C9"/>
    <mergeCell ref="E9:E13"/>
    <mergeCell ref="G9:G13"/>
    <mergeCell ref="I9:I13"/>
    <mergeCell ref="B11:C13"/>
    <mergeCell ref="B16:C17"/>
    <mergeCell ref="E16:E17"/>
    <mergeCell ref="G16:G17"/>
    <mergeCell ref="I16:I17"/>
    <mergeCell ref="E18:E22"/>
    <mergeCell ref="G18:G22"/>
    <mergeCell ref="I18:I22"/>
  </mergeCells>
  <conditionalFormatting sqref="E9:E13">
    <cfRule type="cellIs" priority="2" operator="between" aboveAverage="0" equalAverage="0" bottom="0" percent="0" rank="0" text="" dxfId="0">
      <formula>15.0001%</formula>
      <formula>110000%</formula>
    </cfRule>
    <cfRule type="cellIs" priority="3" operator="between" aboveAverage="0" equalAverage="0" bottom="0" percent="0" rank="0" text="" dxfId="1">
      <formula>5.0001%</formula>
      <formula>15%</formula>
    </cfRule>
    <cfRule type="cellIs" priority="4" operator="between" aboveAverage="0" equalAverage="0" bottom="0" percent="0" rank="0" text="" dxfId="2">
      <formula>-10000%</formula>
      <formula>5%</formula>
    </cfRule>
  </conditionalFormatting>
  <conditionalFormatting sqref="G18:G22">
    <cfRule type="cellIs" priority="5" operator="between" aboveAverage="0" equalAverage="0" bottom="0" percent="0" rank="0" text="" dxfId="3">
      <formula>-1000.0001%</formula>
      <formula>5%</formula>
    </cfRule>
    <cfRule type="cellIs" priority="6" operator="between" aboveAverage="0" equalAverage="0" bottom="0" percent="0" rank="0" text="" dxfId="4">
      <formula>5.0001%</formula>
      <formula>10%</formula>
    </cfRule>
    <cfRule type="cellIs" priority="7" operator="between" aboveAverage="0" equalAverage="0" bottom="0" percent="0" rank="0" text="" dxfId="5">
      <formula>10.00001%</formula>
      <formula>500%</formula>
    </cfRule>
  </conditionalFormatting>
  <conditionalFormatting sqref="I18:I22">
    <cfRule type="cellIs" priority="8" operator="between" aboveAverage="0" equalAverage="0" bottom="0" percent="0" rank="0" text="" dxfId="6">
      <formula>-1000.0001%</formula>
      <formula>5%</formula>
    </cfRule>
    <cfRule type="cellIs" priority="9" operator="between" aboveAverage="0" equalAverage="0" bottom="0" percent="0" rank="0" text="" dxfId="7">
      <formula>5.0001%</formula>
      <formula>10%</formula>
    </cfRule>
    <cfRule type="cellIs" priority="10" operator="between" aboveAverage="0" equalAverage="0" bottom="0" percent="0" rank="0" text="" dxfId="8">
      <formula>10.00001%</formula>
      <formula>500%</formula>
    </cfRule>
  </conditionalFormatting>
  <conditionalFormatting sqref="G9:G13">
    <cfRule type="cellIs" priority="11" operator="between" aboveAverage="0" equalAverage="0" bottom="0" percent="0" rank="0" text="" dxfId="9">
      <formula>-1000.0001%</formula>
      <formula>5%</formula>
    </cfRule>
    <cfRule type="cellIs" priority="12" operator="between" aboveAverage="0" equalAverage="0" bottom="0" percent="0" rank="0" text="" dxfId="10">
      <formula>5.0001%</formula>
      <formula>10%</formula>
    </cfRule>
    <cfRule type="cellIs" priority="13" operator="between" aboveAverage="0" equalAverage="0" bottom="0" percent="0" rank="0" text="" dxfId="11">
      <formula>10.00001%</formula>
      <formula>500%</formula>
    </cfRule>
  </conditionalFormatting>
  <conditionalFormatting sqref="E18:E22">
    <cfRule type="cellIs" priority="14" operator="between" aboveAverage="0" equalAverage="0" bottom="0" percent="0" rank="0" text="" dxfId="12">
      <formula>-1000.0001%</formula>
      <formula>5%</formula>
    </cfRule>
    <cfRule type="cellIs" priority="15" operator="between" aboveAverage="0" equalAverage="0" bottom="0" percent="0" rank="0" text="" dxfId="13">
      <formula>5.0001%</formula>
      <formula>10%</formula>
    </cfRule>
    <cfRule type="cellIs" priority="16" operator="between" aboveAverage="0" equalAverage="0" bottom="0" percent="0" rank="0" text="" dxfId="14">
      <formula>10.00001%</formula>
      <formula>500%</formula>
    </cfRule>
  </conditionalFormatting>
  <conditionalFormatting sqref="I9:I13">
    <cfRule type="cellIs" priority="17" operator="between" aboveAverage="0" equalAverage="0" bottom="0" percent="0" rank="0" text="" dxfId="15">
      <formula>-1000.0001%</formula>
      <formula>5%</formula>
    </cfRule>
    <cfRule type="cellIs" priority="18" operator="between" aboveAverage="0" equalAverage="0" bottom="0" percent="0" rank="0" text="" dxfId="16">
      <formula>5.0001%</formula>
      <formula>10%</formula>
    </cfRule>
    <cfRule type="cellIs" priority="19" operator="between" aboveAverage="0" equalAverage="0" bottom="0" percent="0" rank="0" text="" dxfId="17">
      <formula>10.00001%</formula>
      <formula>500%</formula>
    </cfRule>
  </conditionalFormatting>
  <hyperlinks>
    <hyperlink ref="J1" location="MENU!A1" display="MENU"/>
  </hyperlink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H37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" activeCellId="0" sqref="A1"/>
    </sheetView>
  </sheetViews>
  <sheetFormatPr defaultColWidth="9.34375" defaultRowHeight="14.4" zeroHeight="false" outlineLevelRow="0" outlineLevelCol="0"/>
  <cols>
    <col collapsed="false" customWidth="true" hidden="false" outlineLevel="0" max="1" min="1" style="49" width="1.33"/>
    <col collapsed="false" customWidth="false" hidden="false" outlineLevel="0" max="2" min="2" style="50" width="9.33"/>
    <col collapsed="false" customWidth="true" hidden="false" outlineLevel="0" max="3" min="3" style="50" width="85"/>
    <col collapsed="false" customWidth="false" hidden="false" outlineLevel="0" max="34" min="4" style="49" width="9.33"/>
    <col collapsed="false" customWidth="false" hidden="false" outlineLevel="0" max="1024" min="35" style="51" width="9.33"/>
  </cols>
  <sheetData>
    <row r="1" s="49" customFormat="true" ht="14.4" hidden="false" customHeight="false" outlineLevel="0" collapsed="false">
      <c r="B1" s="52"/>
      <c r="C1" s="52"/>
    </row>
    <row r="2" s="49" customFormat="true" ht="14.4" hidden="false" customHeight="false" outlineLevel="0" collapsed="false">
      <c r="B2" s="52"/>
      <c r="C2" s="52"/>
    </row>
    <row r="3" s="49" customFormat="true" ht="14.4" hidden="false" customHeight="false" outlineLevel="0" collapsed="false">
      <c r="B3" s="52"/>
      <c r="C3" s="52"/>
    </row>
    <row r="4" customFormat="false" ht="14.4" hidden="false" customHeight="false" outlineLevel="0" collapsed="false">
      <c r="B4" s="53" t="s">
        <v>48</v>
      </c>
      <c r="C4" s="54" t="s">
        <v>49</v>
      </c>
    </row>
    <row r="5" customFormat="false" ht="14.4" hidden="false" customHeight="false" outlineLevel="0" collapsed="false">
      <c r="B5" s="55"/>
      <c r="C5" s="56"/>
    </row>
    <row r="6" s="60" customFormat="true" ht="14.4" hidden="false" customHeight="false" outlineLevel="0" collapsed="false">
      <c r="A6" s="57"/>
      <c r="B6" s="58" t="s">
        <v>50</v>
      </c>
      <c r="C6" s="59" t="s">
        <v>51</v>
      </c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</row>
    <row r="7" customFormat="false" ht="14.4" hidden="false" customHeight="false" outlineLevel="0" collapsed="false">
      <c r="B7" s="61"/>
      <c r="C7" s="56"/>
    </row>
    <row r="8" customFormat="false" ht="14.4" hidden="false" customHeight="false" outlineLevel="0" collapsed="false">
      <c r="B8" s="53" t="s">
        <v>52</v>
      </c>
      <c r="C8" s="62" t="s">
        <v>53</v>
      </c>
    </row>
    <row r="9" s="60" customFormat="true" ht="14.4" hidden="false" customHeight="false" outlineLevel="0" collapsed="false">
      <c r="A9" s="57"/>
      <c r="B9" s="58" t="n">
        <v>1</v>
      </c>
      <c r="C9" s="63" t="s">
        <v>54</v>
      </c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</row>
    <row r="10" s="60" customFormat="true" ht="14.4" hidden="false" customHeight="false" outlineLevel="0" collapsed="false">
      <c r="A10" s="57"/>
      <c r="B10" s="58" t="n">
        <f aca="false">B9+1</f>
        <v>2</v>
      </c>
      <c r="C10" s="63" t="s">
        <v>55</v>
      </c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</row>
    <row r="11" s="60" customFormat="true" ht="14.4" hidden="false" customHeight="false" outlineLevel="0" collapsed="false">
      <c r="A11" s="57"/>
      <c r="B11" s="58" t="n">
        <f aca="false">B10+1</f>
        <v>3</v>
      </c>
      <c r="C11" s="63" t="s">
        <v>56</v>
      </c>
      <c r="D11" s="57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</row>
    <row r="12" s="60" customFormat="true" ht="14.4" hidden="false" customHeight="false" outlineLevel="0" collapsed="false">
      <c r="A12" s="57"/>
      <c r="B12" s="58" t="n">
        <f aca="false">B11+1</f>
        <v>4</v>
      </c>
      <c r="C12" s="63" t="s">
        <v>57</v>
      </c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</row>
    <row r="13" s="60" customFormat="true" ht="14.4" hidden="false" customHeight="false" outlineLevel="0" collapsed="false">
      <c r="A13" s="57"/>
      <c r="B13" s="58" t="n">
        <f aca="false">B12+1</f>
        <v>5</v>
      </c>
      <c r="C13" s="63" t="s">
        <v>58</v>
      </c>
      <c r="D13" s="57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</row>
    <row r="14" s="60" customFormat="true" ht="14.4" hidden="false" customHeight="false" outlineLevel="0" collapsed="false">
      <c r="A14" s="57"/>
      <c r="B14" s="58" t="n">
        <f aca="false">B13+1</f>
        <v>6</v>
      </c>
      <c r="C14" s="63" t="s">
        <v>59</v>
      </c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</row>
    <row r="15" s="60" customFormat="true" ht="14.4" hidden="false" customHeight="false" outlineLevel="0" collapsed="false">
      <c r="A15" s="57"/>
      <c r="B15" s="58" t="n">
        <f aca="false">B14+1</f>
        <v>7</v>
      </c>
      <c r="C15" s="63" t="s">
        <v>60</v>
      </c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</row>
    <row r="16" s="60" customFormat="true" ht="14.4" hidden="false" customHeight="false" outlineLevel="0" collapsed="false">
      <c r="A16" s="57"/>
      <c r="B16" s="58" t="n">
        <f aca="false">B15+1</f>
        <v>8</v>
      </c>
      <c r="C16" s="63" t="s">
        <v>61</v>
      </c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</row>
    <row r="17" s="60" customFormat="true" ht="14.4" hidden="false" customHeight="false" outlineLevel="0" collapsed="false">
      <c r="A17" s="57"/>
      <c r="B17" s="58" t="n">
        <f aca="false">B16+1</f>
        <v>9</v>
      </c>
      <c r="C17" s="63" t="s">
        <v>61</v>
      </c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</row>
    <row r="18" s="60" customFormat="true" ht="14.4" hidden="false" customHeight="false" outlineLevel="0" collapsed="false">
      <c r="A18" s="57"/>
      <c r="B18" s="58" t="n">
        <f aca="false">B17+1</f>
        <v>10</v>
      </c>
      <c r="C18" s="63" t="s">
        <v>61</v>
      </c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</row>
    <row r="19" s="60" customFormat="true" ht="14.4" hidden="false" customHeight="false" outlineLevel="0" collapsed="false">
      <c r="A19" s="57"/>
      <c r="B19" s="58" t="n">
        <f aca="false">B18+1</f>
        <v>11</v>
      </c>
      <c r="C19" s="63" t="s">
        <v>61</v>
      </c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</row>
    <row r="20" s="60" customFormat="true" ht="14.4" hidden="false" customHeight="false" outlineLevel="0" collapsed="false">
      <c r="A20" s="57"/>
      <c r="B20" s="58" t="n">
        <f aca="false">B19+1</f>
        <v>12</v>
      </c>
      <c r="C20" s="63" t="s">
        <v>61</v>
      </c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</row>
    <row r="21" s="60" customFormat="true" ht="14.4" hidden="false" customHeight="false" outlineLevel="0" collapsed="false">
      <c r="A21" s="57"/>
      <c r="B21" s="58" t="n">
        <f aca="false">B20+1</f>
        <v>13</v>
      </c>
      <c r="C21" s="63" t="s">
        <v>61</v>
      </c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</row>
    <row r="22" s="60" customFormat="true" ht="14.4" hidden="false" customHeight="false" outlineLevel="0" collapsed="false">
      <c r="A22" s="57"/>
      <c r="B22" s="58" t="n">
        <f aca="false">B21+1</f>
        <v>14</v>
      </c>
      <c r="C22" s="63" t="s">
        <v>61</v>
      </c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</row>
    <row r="23" s="60" customFormat="true" ht="14.4" hidden="false" customHeight="false" outlineLevel="0" collapsed="false">
      <c r="A23" s="57"/>
      <c r="B23" s="58" t="n">
        <f aca="false">B22+1</f>
        <v>15</v>
      </c>
      <c r="C23" s="63" t="s">
        <v>61</v>
      </c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</row>
    <row r="24" customFormat="false" ht="14.4" hidden="false" customHeight="false" outlineLevel="0" collapsed="false">
      <c r="B24" s="61"/>
      <c r="C24" s="63"/>
    </row>
    <row r="25" customFormat="false" ht="14.4" hidden="false" customHeight="false" outlineLevel="0" collapsed="false">
      <c r="B25" s="53" t="s">
        <v>62</v>
      </c>
      <c r="C25" s="62" t="s">
        <v>63</v>
      </c>
    </row>
    <row r="26" customFormat="false" ht="14.4" hidden="false" customHeight="false" outlineLevel="0" collapsed="false">
      <c r="B26" s="58"/>
      <c r="C26" s="59"/>
    </row>
    <row r="27" customFormat="false" ht="14.4" hidden="false" customHeight="false" outlineLevel="0" collapsed="false">
      <c r="B27" s="53"/>
      <c r="C27" s="62" t="s">
        <v>64</v>
      </c>
    </row>
    <row r="28" customFormat="false" ht="14.4" hidden="false" customHeight="false" outlineLevel="0" collapsed="false">
      <c r="B28" s="58" t="n">
        <v>20</v>
      </c>
      <c r="C28" s="63" t="s">
        <v>65</v>
      </c>
    </row>
    <row r="29" customFormat="false" ht="14.4" hidden="false" customHeight="false" outlineLevel="0" collapsed="false">
      <c r="B29" s="58" t="n">
        <f aca="false">B28+1</f>
        <v>21</v>
      </c>
      <c r="C29" s="63" t="s">
        <v>66</v>
      </c>
    </row>
    <row r="30" customFormat="false" ht="14.4" hidden="false" customHeight="false" outlineLevel="0" collapsed="false">
      <c r="B30" s="58" t="n">
        <f aca="false">B29+1</f>
        <v>22</v>
      </c>
      <c r="C30" s="63" t="s">
        <v>67</v>
      </c>
    </row>
    <row r="31" customFormat="false" ht="14.4" hidden="false" customHeight="false" outlineLevel="0" collapsed="false">
      <c r="B31" s="58" t="n">
        <f aca="false">B30+1</f>
        <v>23</v>
      </c>
      <c r="C31" s="63" t="s">
        <v>68</v>
      </c>
    </row>
    <row r="32" customFormat="false" ht="14.4" hidden="false" customHeight="false" outlineLevel="0" collapsed="false">
      <c r="B32" s="58" t="n">
        <f aca="false">B31+1</f>
        <v>24</v>
      </c>
      <c r="C32" s="63" t="s">
        <v>69</v>
      </c>
    </row>
    <row r="33" customFormat="false" ht="14.4" hidden="false" customHeight="false" outlineLevel="0" collapsed="false">
      <c r="B33" s="58" t="n">
        <f aca="false">B32+1</f>
        <v>25</v>
      </c>
      <c r="C33" s="63" t="s">
        <v>70</v>
      </c>
    </row>
    <row r="34" customFormat="false" ht="14.4" hidden="false" customHeight="false" outlineLevel="0" collapsed="false">
      <c r="B34" s="58" t="n">
        <f aca="false">B33+1</f>
        <v>26</v>
      </c>
      <c r="C34" s="63" t="s">
        <v>71</v>
      </c>
    </row>
    <row r="35" customFormat="false" ht="14.4" hidden="false" customHeight="false" outlineLevel="0" collapsed="false">
      <c r="B35" s="58" t="n">
        <f aca="false">B34+1</f>
        <v>27</v>
      </c>
      <c r="C35" s="63" t="s">
        <v>72</v>
      </c>
    </row>
    <row r="36" customFormat="false" ht="14.4" hidden="false" customHeight="false" outlineLevel="0" collapsed="false">
      <c r="B36" s="58" t="n">
        <f aca="false">B35+1</f>
        <v>28</v>
      </c>
      <c r="C36" s="63" t="s">
        <v>73</v>
      </c>
    </row>
    <row r="37" customFormat="false" ht="14.4" hidden="false" customHeight="false" outlineLevel="0" collapsed="false">
      <c r="B37" s="58" t="n">
        <f aca="false">B36+1</f>
        <v>29</v>
      </c>
      <c r="C37" s="63" t="s">
        <v>74</v>
      </c>
    </row>
    <row r="38" customFormat="false" ht="14.4" hidden="false" customHeight="false" outlineLevel="0" collapsed="false">
      <c r="B38" s="58" t="n">
        <f aca="false">B37+1</f>
        <v>30</v>
      </c>
      <c r="C38" s="63" t="s">
        <v>75</v>
      </c>
    </row>
    <row r="39" customFormat="false" ht="14.4" hidden="false" customHeight="false" outlineLevel="0" collapsed="false">
      <c r="B39" s="58" t="n">
        <f aca="false">B38+1</f>
        <v>31</v>
      </c>
      <c r="C39" s="63" t="s">
        <v>76</v>
      </c>
    </row>
    <row r="40" customFormat="false" ht="14.4" hidden="false" customHeight="false" outlineLevel="0" collapsed="false">
      <c r="B40" s="58" t="n">
        <f aca="false">B39+1</f>
        <v>32</v>
      </c>
      <c r="C40" s="63" t="s">
        <v>77</v>
      </c>
    </row>
    <row r="41" customFormat="false" ht="14.4" hidden="false" customHeight="false" outlineLevel="0" collapsed="false">
      <c r="B41" s="58" t="n">
        <f aca="false">B40+1</f>
        <v>33</v>
      </c>
      <c r="C41" s="63" t="s">
        <v>78</v>
      </c>
    </row>
    <row r="42" customFormat="false" ht="14.4" hidden="false" customHeight="false" outlineLevel="0" collapsed="false">
      <c r="B42" s="58" t="n">
        <f aca="false">B41+1</f>
        <v>34</v>
      </c>
      <c r="C42" s="63" t="s">
        <v>79</v>
      </c>
    </row>
    <row r="43" customFormat="false" ht="14.4" hidden="false" customHeight="false" outlineLevel="0" collapsed="false">
      <c r="B43" s="58" t="n">
        <f aca="false">B42+1</f>
        <v>35</v>
      </c>
      <c r="C43" s="63" t="s">
        <v>80</v>
      </c>
    </row>
    <row r="44" customFormat="false" ht="14.4" hidden="false" customHeight="false" outlineLevel="0" collapsed="false">
      <c r="B44" s="58" t="n">
        <f aca="false">B43+1</f>
        <v>36</v>
      </c>
      <c r="C44" s="63" t="s">
        <v>81</v>
      </c>
    </row>
    <row r="45" customFormat="false" ht="14.4" hidden="false" customHeight="false" outlineLevel="0" collapsed="false">
      <c r="B45" s="58" t="n">
        <f aca="false">B44+1</f>
        <v>37</v>
      </c>
      <c r="C45" s="63" t="s">
        <v>81</v>
      </c>
    </row>
    <row r="46" customFormat="false" ht="14.4" hidden="false" customHeight="false" outlineLevel="0" collapsed="false">
      <c r="B46" s="58" t="n">
        <f aca="false">B45+1</f>
        <v>38</v>
      </c>
      <c r="C46" s="63" t="s">
        <v>81</v>
      </c>
    </row>
    <row r="47" customFormat="false" ht="14.4" hidden="false" customHeight="false" outlineLevel="0" collapsed="false">
      <c r="B47" s="61"/>
      <c r="C47" s="63"/>
    </row>
    <row r="48" customFormat="false" ht="14.4" hidden="false" customHeight="false" outlineLevel="0" collapsed="false">
      <c r="B48" s="64"/>
      <c r="C48" s="62" t="s">
        <v>82</v>
      </c>
    </row>
    <row r="49" customFormat="false" ht="14.4" hidden="false" customHeight="false" outlineLevel="0" collapsed="false">
      <c r="B49" s="58" t="n">
        <v>40</v>
      </c>
      <c r="C49" s="63" t="s">
        <v>83</v>
      </c>
    </row>
    <row r="50" customFormat="false" ht="14.4" hidden="false" customHeight="false" outlineLevel="0" collapsed="false">
      <c r="B50" s="58" t="n">
        <f aca="false">B49+1</f>
        <v>41</v>
      </c>
      <c r="C50" s="63" t="s">
        <v>84</v>
      </c>
    </row>
    <row r="51" customFormat="false" ht="14.4" hidden="false" customHeight="false" outlineLevel="0" collapsed="false">
      <c r="B51" s="58" t="n">
        <f aca="false">B50+1</f>
        <v>42</v>
      </c>
      <c r="C51" s="63" t="s">
        <v>85</v>
      </c>
    </row>
    <row r="52" customFormat="false" ht="14.4" hidden="false" customHeight="false" outlineLevel="0" collapsed="false">
      <c r="B52" s="58" t="n">
        <f aca="false">B51+1</f>
        <v>43</v>
      </c>
      <c r="C52" s="63" t="s">
        <v>86</v>
      </c>
    </row>
    <row r="53" customFormat="false" ht="14.4" hidden="false" customHeight="false" outlineLevel="0" collapsed="false">
      <c r="B53" s="58" t="n">
        <f aca="false">B52+1</f>
        <v>44</v>
      </c>
      <c r="C53" s="63" t="s">
        <v>87</v>
      </c>
    </row>
    <row r="54" customFormat="false" ht="14.4" hidden="false" customHeight="false" outlineLevel="0" collapsed="false">
      <c r="B54" s="58" t="n">
        <f aca="false">B53+1</f>
        <v>45</v>
      </c>
      <c r="C54" s="63" t="s">
        <v>88</v>
      </c>
    </row>
    <row r="55" customFormat="false" ht="14.4" hidden="false" customHeight="false" outlineLevel="0" collapsed="false">
      <c r="B55" s="58" t="n">
        <f aca="false">B54+1</f>
        <v>46</v>
      </c>
      <c r="C55" s="63" t="s">
        <v>89</v>
      </c>
    </row>
    <row r="56" customFormat="false" ht="14.4" hidden="false" customHeight="false" outlineLevel="0" collapsed="false">
      <c r="B56" s="58" t="n">
        <f aca="false">B55+1</f>
        <v>47</v>
      </c>
      <c r="C56" s="63" t="s">
        <v>90</v>
      </c>
    </row>
    <row r="57" customFormat="false" ht="14.4" hidden="false" customHeight="false" outlineLevel="0" collapsed="false">
      <c r="B57" s="58" t="n">
        <f aca="false">B56+1</f>
        <v>48</v>
      </c>
      <c r="C57" s="63" t="s">
        <v>91</v>
      </c>
    </row>
    <row r="58" customFormat="false" ht="14.4" hidden="false" customHeight="false" outlineLevel="0" collapsed="false">
      <c r="B58" s="58" t="n">
        <f aca="false">B57+1</f>
        <v>49</v>
      </c>
      <c r="C58" s="63" t="s">
        <v>92</v>
      </c>
    </row>
    <row r="59" customFormat="false" ht="14.4" hidden="false" customHeight="false" outlineLevel="0" collapsed="false">
      <c r="B59" s="58" t="n">
        <f aca="false">B58+1</f>
        <v>50</v>
      </c>
      <c r="C59" s="63" t="s">
        <v>93</v>
      </c>
    </row>
    <row r="60" customFormat="false" ht="14.4" hidden="false" customHeight="false" outlineLevel="0" collapsed="false">
      <c r="B60" s="58" t="n">
        <f aca="false">B59+1</f>
        <v>51</v>
      </c>
      <c r="C60" s="63" t="s">
        <v>94</v>
      </c>
    </row>
    <row r="61" customFormat="false" ht="14.4" hidden="false" customHeight="false" outlineLevel="0" collapsed="false">
      <c r="B61" s="58" t="n">
        <f aca="false">B60+1</f>
        <v>52</v>
      </c>
      <c r="C61" s="63" t="s">
        <v>95</v>
      </c>
    </row>
    <row r="62" customFormat="false" ht="14.4" hidden="false" customHeight="false" outlineLevel="0" collapsed="false">
      <c r="B62" s="58" t="n">
        <f aca="false">B61+1</f>
        <v>53</v>
      </c>
      <c r="C62" s="63" t="s">
        <v>96</v>
      </c>
    </row>
    <row r="63" customFormat="false" ht="14.4" hidden="false" customHeight="false" outlineLevel="0" collapsed="false">
      <c r="B63" s="58" t="n">
        <f aca="false">B62+1</f>
        <v>54</v>
      </c>
      <c r="C63" s="63" t="s">
        <v>97</v>
      </c>
    </row>
    <row r="64" customFormat="false" ht="14.4" hidden="false" customHeight="false" outlineLevel="0" collapsed="false">
      <c r="B64" s="58" t="n">
        <f aca="false">B63+1</f>
        <v>55</v>
      </c>
      <c r="C64" s="63" t="s">
        <v>98</v>
      </c>
    </row>
    <row r="65" customFormat="false" ht="14.4" hidden="false" customHeight="false" outlineLevel="0" collapsed="false">
      <c r="B65" s="58" t="n">
        <f aca="false">B64+1</f>
        <v>56</v>
      </c>
      <c r="C65" s="63" t="s">
        <v>99</v>
      </c>
    </row>
    <row r="66" customFormat="false" ht="14.4" hidden="false" customHeight="false" outlineLevel="0" collapsed="false">
      <c r="B66" s="58" t="n">
        <f aca="false">B65+1</f>
        <v>57</v>
      </c>
      <c r="C66" s="63" t="s">
        <v>100</v>
      </c>
    </row>
    <row r="67" customFormat="false" ht="14.4" hidden="false" customHeight="false" outlineLevel="0" collapsed="false">
      <c r="B67" s="58" t="n">
        <f aca="false">B66+1</f>
        <v>58</v>
      </c>
      <c r="C67" s="63" t="s">
        <v>101</v>
      </c>
    </row>
    <row r="68" customFormat="false" ht="14.4" hidden="false" customHeight="false" outlineLevel="0" collapsed="false">
      <c r="B68" s="58" t="n">
        <f aca="false">B67+1</f>
        <v>59</v>
      </c>
      <c r="C68" s="63" t="s">
        <v>102</v>
      </c>
    </row>
    <row r="69" customFormat="false" ht="14.4" hidden="false" customHeight="false" outlineLevel="0" collapsed="false">
      <c r="B69" s="58" t="n">
        <f aca="false">B68+1</f>
        <v>60</v>
      </c>
      <c r="C69" s="63" t="s">
        <v>103</v>
      </c>
    </row>
    <row r="70" customFormat="false" ht="14.4" hidden="false" customHeight="false" outlineLevel="0" collapsed="false">
      <c r="B70" s="58" t="n">
        <f aca="false">B69+1</f>
        <v>61</v>
      </c>
      <c r="C70" s="63" t="s">
        <v>104</v>
      </c>
    </row>
    <row r="71" customFormat="false" ht="14.4" hidden="false" customHeight="false" outlineLevel="0" collapsed="false">
      <c r="B71" s="58" t="n">
        <f aca="false">B70+1</f>
        <v>62</v>
      </c>
      <c r="C71" s="63" t="s">
        <v>105</v>
      </c>
    </row>
    <row r="72" customFormat="false" ht="14.4" hidden="false" customHeight="false" outlineLevel="0" collapsed="false">
      <c r="B72" s="58" t="n">
        <f aca="false">B71+1</f>
        <v>63</v>
      </c>
      <c r="C72" s="63" t="s">
        <v>106</v>
      </c>
    </row>
    <row r="73" customFormat="false" ht="14.4" hidden="false" customHeight="false" outlineLevel="0" collapsed="false">
      <c r="B73" s="58" t="n">
        <f aca="false">B72+1</f>
        <v>64</v>
      </c>
      <c r="C73" s="63" t="s">
        <v>107</v>
      </c>
    </row>
    <row r="74" customFormat="false" ht="14.4" hidden="false" customHeight="false" outlineLevel="0" collapsed="false">
      <c r="B74" s="58" t="n">
        <f aca="false">B73+1</f>
        <v>65</v>
      </c>
      <c r="C74" s="63" t="s">
        <v>108</v>
      </c>
    </row>
    <row r="75" customFormat="false" ht="14.4" hidden="false" customHeight="false" outlineLevel="0" collapsed="false">
      <c r="B75" s="58" t="n">
        <f aca="false">B74+1</f>
        <v>66</v>
      </c>
      <c r="C75" s="63" t="s">
        <v>109</v>
      </c>
    </row>
    <row r="76" customFormat="false" ht="14.4" hidden="false" customHeight="false" outlineLevel="0" collapsed="false">
      <c r="B76" s="58" t="n">
        <f aca="false">B75+1</f>
        <v>67</v>
      </c>
      <c r="C76" s="63" t="s">
        <v>110</v>
      </c>
    </row>
    <row r="77" customFormat="false" ht="14.4" hidden="false" customHeight="false" outlineLevel="0" collapsed="false">
      <c r="B77" s="58" t="n">
        <f aca="false">B76+1</f>
        <v>68</v>
      </c>
      <c r="C77" s="63" t="s">
        <v>111</v>
      </c>
    </row>
    <row r="78" customFormat="false" ht="14.4" hidden="false" customHeight="false" outlineLevel="0" collapsed="false">
      <c r="B78" s="58" t="n">
        <f aca="false">B77+1</f>
        <v>69</v>
      </c>
      <c r="C78" s="63" t="s">
        <v>112</v>
      </c>
    </row>
    <row r="79" customFormat="false" ht="14.4" hidden="false" customHeight="false" outlineLevel="0" collapsed="false">
      <c r="B79" s="58" t="n">
        <f aca="false">B78+1</f>
        <v>70</v>
      </c>
      <c r="C79" s="63" t="s">
        <v>113</v>
      </c>
    </row>
    <row r="80" customFormat="false" ht="14.4" hidden="false" customHeight="false" outlineLevel="0" collapsed="false">
      <c r="B80" s="58" t="n">
        <f aca="false">B79+1</f>
        <v>71</v>
      </c>
      <c r="C80" s="65" t="s">
        <v>114</v>
      </c>
    </row>
    <row r="81" customFormat="false" ht="14.4" hidden="false" customHeight="false" outlineLevel="0" collapsed="false">
      <c r="B81" s="58" t="n">
        <f aca="false">B80+1</f>
        <v>72</v>
      </c>
      <c r="C81" s="65" t="s">
        <v>115</v>
      </c>
    </row>
    <row r="82" customFormat="false" ht="14.4" hidden="false" customHeight="false" outlineLevel="0" collapsed="false">
      <c r="B82" s="58" t="n">
        <f aca="false">B81+1</f>
        <v>73</v>
      </c>
      <c r="C82" s="65" t="s">
        <v>116</v>
      </c>
    </row>
    <row r="83" customFormat="false" ht="14.4" hidden="false" customHeight="false" outlineLevel="0" collapsed="false">
      <c r="B83" s="58" t="n">
        <f aca="false">B82+1</f>
        <v>74</v>
      </c>
      <c r="C83" s="65" t="s">
        <v>117</v>
      </c>
    </row>
    <row r="84" customFormat="false" ht="14.4" hidden="false" customHeight="false" outlineLevel="0" collapsed="false">
      <c r="B84" s="58" t="n">
        <f aca="false">B83+1</f>
        <v>75</v>
      </c>
      <c r="C84" s="65" t="s">
        <v>118</v>
      </c>
    </row>
    <row r="85" customFormat="false" ht="14.4" hidden="false" customHeight="false" outlineLevel="0" collapsed="false">
      <c r="B85" s="58" t="n">
        <f aca="false">B84+1</f>
        <v>76</v>
      </c>
      <c r="C85" s="65" t="s">
        <v>119</v>
      </c>
    </row>
    <row r="86" customFormat="false" ht="14.4" hidden="false" customHeight="false" outlineLevel="0" collapsed="false">
      <c r="B86" s="58" t="n">
        <f aca="false">B85+1</f>
        <v>77</v>
      </c>
      <c r="C86" s="65" t="s">
        <v>120</v>
      </c>
    </row>
    <row r="87" customFormat="false" ht="14.4" hidden="false" customHeight="false" outlineLevel="0" collapsed="false">
      <c r="B87" s="58" t="n">
        <f aca="false">B86+1</f>
        <v>78</v>
      </c>
      <c r="C87" s="65" t="s">
        <v>121</v>
      </c>
    </row>
    <row r="88" customFormat="false" ht="14.4" hidden="false" customHeight="false" outlineLevel="0" collapsed="false">
      <c r="B88" s="58" t="n">
        <f aca="false">B87+1</f>
        <v>79</v>
      </c>
      <c r="C88" s="65" t="s">
        <v>122</v>
      </c>
    </row>
    <row r="89" customFormat="false" ht="14.4" hidden="false" customHeight="false" outlineLevel="0" collapsed="false">
      <c r="B89" s="58" t="n">
        <f aca="false">B88+1</f>
        <v>80</v>
      </c>
      <c r="C89" s="65" t="s">
        <v>123</v>
      </c>
    </row>
    <row r="90" customFormat="false" ht="14.4" hidden="false" customHeight="false" outlineLevel="0" collapsed="false">
      <c r="B90" s="58" t="n">
        <f aca="false">B89+1</f>
        <v>81</v>
      </c>
      <c r="C90" s="65" t="s">
        <v>124</v>
      </c>
    </row>
    <row r="91" customFormat="false" ht="14.4" hidden="false" customHeight="false" outlineLevel="0" collapsed="false">
      <c r="B91" s="58" t="n">
        <f aca="false">B90+1</f>
        <v>82</v>
      </c>
      <c r="C91" s="65" t="s">
        <v>125</v>
      </c>
    </row>
    <row r="92" customFormat="false" ht="14.4" hidden="false" customHeight="false" outlineLevel="0" collapsed="false">
      <c r="B92" s="58" t="n">
        <f aca="false">B91+1</f>
        <v>83</v>
      </c>
      <c r="C92" s="65" t="s">
        <v>126</v>
      </c>
    </row>
    <row r="93" customFormat="false" ht="14.4" hidden="false" customHeight="false" outlineLevel="0" collapsed="false">
      <c r="B93" s="58" t="n">
        <f aca="false">B92+1</f>
        <v>84</v>
      </c>
      <c r="C93" s="65" t="s">
        <v>127</v>
      </c>
    </row>
    <row r="94" customFormat="false" ht="14.4" hidden="false" customHeight="false" outlineLevel="0" collapsed="false">
      <c r="B94" s="58" t="n">
        <f aca="false">B93+1</f>
        <v>85</v>
      </c>
      <c r="C94" s="65" t="s">
        <v>128</v>
      </c>
    </row>
    <row r="95" customFormat="false" ht="14.4" hidden="false" customHeight="false" outlineLevel="0" collapsed="false">
      <c r="B95" s="58" t="n">
        <f aca="false">B94+1</f>
        <v>86</v>
      </c>
      <c r="C95" s="65" t="s">
        <v>129</v>
      </c>
    </row>
    <row r="96" customFormat="false" ht="14.4" hidden="false" customHeight="false" outlineLevel="0" collapsed="false">
      <c r="B96" s="58" t="n">
        <f aca="false">B95+1</f>
        <v>87</v>
      </c>
      <c r="C96" s="65" t="s">
        <v>81</v>
      </c>
    </row>
    <row r="97" customFormat="false" ht="14.4" hidden="false" customHeight="false" outlineLevel="0" collapsed="false">
      <c r="B97" s="58" t="n">
        <f aca="false">B96+1</f>
        <v>88</v>
      </c>
      <c r="C97" s="65" t="s">
        <v>81</v>
      </c>
    </row>
    <row r="98" customFormat="false" ht="14.4" hidden="false" customHeight="false" outlineLevel="0" collapsed="false">
      <c r="B98" s="58" t="n">
        <f aca="false">B97+1</f>
        <v>89</v>
      </c>
      <c r="C98" s="65" t="s">
        <v>81</v>
      </c>
    </row>
    <row r="99" customFormat="false" ht="14.4" hidden="false" customHeight="false" outlineLevel="0" collapsed="false">
      <c r="B99" s="58" t="n">
        <f aca="false">B98+1</f>
        <v>90</v>
      </c>
      <c r="C99" s="65" t="s">
        <v>81</v>
      </c>
    </row>
    <row r="100" customFormat="false" ht="14.4" hidden="false" customHeight="false" outlineLevel="0" collapsed="false">
      <c r="B100" s="58" t="n">
        <f aca="false">B99+1</f>
        <v>91</v>
      </c>
      <c r="C100" s="65" t="s">
        <v>81</v>
      </c>
    </row>
    <row r="101" customFormat="false" ht="14.4" hidden="false" customHeight="false" outlineLevel="0" collapsed="false">
      <c r="B101" s="61"/>
      <c r="C101" s="65"/>
    </row>
    <row r="102" customFormat="false" ht="14.4" hidden="false" customHeight="false" outlineLevel="0" collapsed="false">
      <c r="B102" s="64"/>
      <c r="C102" s="62" t="s">
        <v>130</v>
      </c>
    </row>
    <row r="103" customFormat="false" ht="14.4" hidden="false" customHeight="false" outlineLevel="0" collapsed="false">
      <c r="B103" s="61" t="n">
        <v>100</v>
      </c>
      <c r="C103" s="66" t="s">
        <v>131</v>
      </c>
    </row>
    <row r="104" customFormat="false" ht="14.4" hidden="false" customHeight="false" outlineLevel="0" collapsed="false">
      <c r="B104" s="61" t="n">
        <v>101</v>
      </c>
      <c r="C104" s="66" t="s">
        <v>132</v>
      </c>
    </row>
    <row r="105" customFormat="false" ht="14.4" hidden="false" customHeight="false" outlineLevel="0" collapsed="false">
      <c r="B105" s="61" t="n">
        <v>102</v>
      </c>
      <c r="C105" s="66" t="s">
        <v>133</v>
      </c>
    </row>
    <row r="106" customFormat="false" ht="14.4" hidden="false" customHeight="false" outlineLevel="0" collapsed="false">
      <c r="B106" s="61" t="n">
        <v>103</v>
      </c>
      <c r="C106" s="66" t="s">
        <v>134</v>
      </c>
    </row>
    <row r="107" customFormat="false" ht="14.4" hidden="false" customHeight="false" outlineLevel="0" collapsed="false">
      <c r="B107" s="61" t="n">
        <v>104</v>
      </c>
      <c r="C107" s="66" t="s">
        <v>135</v>
      </c>
    </row>
    <row r="108" customFormat="false" ht="14.4" hidden="false" customHeight="false" outlineLevel="0" collapsed="false">
      <c r="B108" s="61" t="n">
        <v>105</v>
      </c>
      <c r="C108" s="66" t="s">
        <v>136</v>
      </c>
    </row>
    <row r="109" customFormat="false" ht="14.4" hidden="false" customHeight="false" outlineLevel="0" collapsed="false">
      <c r="B109" s="61" t="n">
        <v>106</v>
      </c>
      <c r="C109" s="66" t="s">
        <v>137</v>
      </c>
    </row>
    <row r="110" customFormat="false" ht="14.4" hidden="false" customHeight="false" outlineLevel="0" collapsed="false">
      <c r="B110" s="61" t="n">
        <v>107</v>
      </c>
      <c r="C110" s="66" t="s">
        <v>138</v>
      </c>
    </row>
    <row r="111" customFormat="false" ht="14.4" hidden="false" customHeight="false" outlineLevel="0" collapsed="false">
      <c r="B111" s="61" t="n">
        <v>108</v>
      </c>
      <c r="C111" s="66" t="s">
        <v>139</v>
      </c>
    </row>
    <row r="112" customFormat="false" ht="14.4" hidden="false" customHeight="false" outlineLevel="0" collapsed="false">
      <c r="B112" s="61" t="n">
        <v>109</v>
      </c>
      <c r="C112" s="66" t="s">
        <v>140</v>
      </c>
    </row>
    <row r="113" customFormat="false" ht="14.4" hidden="false" customHeight="false" outlineLevel="0" collapsed="false">
      <c r="B113" s="61" t="n">
        <v>110</v>
      </c>
      <c r="C113" s="66" t="s">
        <v>141</v>
      </c>
    </row>
    <row r="114" customFormat="false" ht="14.4" hidden="false" customHeight="false" outlineLevel="0" collapsed="false">
      <c r="B114" s="61" t="n">
        <v>111</v>
      </c>
      <c r="C114" s="66" t="s">
        <v>141</v>
      </c>
    </row>
    <row r="115" customFormat="false" ht="14.4" hidden="false" customHeight="false" outlineLevel="0" collapsed="false">
      <c r="B115" s="61" t="n">
        <v>112</v>
      </c>
      <c r="C115" s="66" t="s">
        <v>141</v>
      </c>
    </row>
    <row r="116" customFormat="false" ht="14.4" hidden="false" customHeight="false" outlineLevel="0" collapsed="false">
      <c r="B116" s="61" t="n">
        <v>113</v>
      </c>
      <c r="C116" s="66" t="s">
        <v>141</v>
      </c>
    </row>
    <row r="117" customFormat="false" ht="14.4" hidden="false" customHeight="false" outlineLevel="0" collapsed="false">
      <c r="B117" s="61"/>
      <c r="C117" s="59"/>
    </row>
    <row r="118" customFormat="false" ht="14.4" hidden="false" customHeight="false" outlineLevel="0" collapsed="false">
      <c r="B118" s="53" t="n">
        <v>6</v>
      </c>
      <c r="C118" s="62" t="s">
        <v>142</v>
      </c>
    </row>
    <row r="119" customFormat="false" ht="14.4" hidden="false" customHeight="false" outlineLevel="0" collapsed="false">
      <c r="B119" s="61" t="n">
        <v>200</v>
      </c>
      <c r="C119" s="67" t="s">
        <v>143</v>
      </c>
    </row>
    <row r="120" customFormat="false" ht="14.4" hidden="false" customHeight="false" outlineLevel="0" collapsed="false">
      <c r="B120" s="61" t="n">
        <v>201</v>
      </c>
      <c r="C120" s="67" t="s">
        <v>144</v>
      </c>
    </row>
    <row r="121" customFormat="false" ht="14.4" hidden="false" customHeight="false" outlineLevel="0" collapsed="false">
      <c r="B121" s="61" t="n">
        <v>202</v>
      </c>
      <c r="C121" s="67" t="s">
        <v>145</v>
      </c>
    </row>
    <row r="122" customFormat="false" ht="14.4" hidden="false" customHeight="false" outlineLevel="0" collapsed="false">
      <c r="B122" s="61" t="n">
        <v>203</v>
      </c>
      <c r="C122" s="67" t="s">
        <v>146</v>
      </c>
    </row>
    <row r="123" customFormat="false" ht="14.4" hidden="false" customHeight="false" outlineLevel="0" collapsed="false">
      <c r="B123" s="61" t="n">
        <v>204</v>
      </c>
      <c r="C123" s="67" t="s">
        <v>147</v>
      </c>
    </row>
    <row r="124" customFormat="false" ht="14.4" hidden="false" customHeight="false" outlineLevel="0" collapsed="false">
      <c r="B124" s="61" t="n">
        <v>205</v>
      </c>
      <c r="C124" s="67" t="s">
        <v>148</v>
      </c>
    </row>
    <row r="125" customFormat="false" ht="14.4" hidden="false" customHeight="false" outlineLevel="0" collapsed="false">
      <c r="B125" s="61" t="n">
        <v>206</v>
      </c>
      <c r="C125" s="67" t="s">
        <v>149</v>
      </c>
    </row>
    <row r="126" customFormat="false" ht="14.4" hidden="false" customHeight="false" outlineLevel="0" collapsed="false">
      <c r="B126" s="61" t="n">
        <v>207</v>
      </c>
      <c r="C126" s="67" t="s">
        <v>150</v>
      </c>
    </row>
    <row r="127" customFormat="false" ht="14.4" hidden="false" customHeight="false" outlineLevel="0" collapsed="false">
      <c r="B127" s="61" t="n">
        <v>208</v>
      </c>
      <c r="C127" s="67" t="s">
        <v>151</v>
      </c>
    </row>
    <row r="128" customFormat="false" ht="14.4" hidden="false" customHeight="false" outlineLevel="0" collapsed="false">
      <c r="B128" s="61" t="n">
        <v>209</v>
      </c>
      <c r="C128" s="67" t="s">
        <v>151</v>
      </c>
    </row>
    <row r="129" customFormat="false" ht="14.4" hidden="false" customHeight="false" outlineLevel="0" collapsed="false">
      <c r="B129" s="61"/>
      <c r="C129" s="67"/>
    </row>
    <row r="130" customFormat="false" ht="14.4" hidden="false" customHeight="false" outlineLevel="0" collapsed="false">
      <c r="B130" s="53" t="n">
        <v>7</v>
      </c>
      <c r="C130" s="62" t="s">
        <v>152</v>
      </c>
    </row>
    <row r="131" customFormat="false" ht="14.4" hidden="false" customHeight="false" outlineLevel="0" collapsed="false">
      <c r="B131" s="52"/>
      <c r="C131" s="52"/>
    </row>
    <row r="132" customFormat="false" ht="14.4" hidden="false" customHeight="false" outlineLevel="0" collapsed="false">
      <c r="B132" s="52"/>
      <c r="C132" s="52"/>
    </row>
    <row r="133" customFormat="false" ht="14.4" hidden="false" customHeight="false" outlineLevel="0" collapsed="false">
      <c r="B133" s="52"/>
      <c r="C133" s="52"/>
    </row>
    <row r="134" customFormat="false" ht="14.4" hidden="false" customHeight="false" outlineLevel="0" collapsed="false">
      <c r="B134" s="52"/>
      <c r="C134" s="52"/>
    </row>
    <row r="135" customFormat="false" ht="14.4" hidden="false" customHeight="false" outlineLevel="0" collapsed="false">
      <c r="B135" s="52"/>
      <c r="C135" s="52"/>
    </row>
    <row r="136" customFormat="false" ht="14.4" hidden="false" customHeight="false" outlineLevel="0" collapsed="false">
      <c r="B136" s="52"/>
      <c r="C136" s="52"/>
    </row>
    <row r="137" customFormat="false" ht="14.4" hidden="false" customHeight="false" outlineLevel="0" collapsed="false">
      <c r="B137" s="52"/>
      <c r="C137" s="52"/>
    </row>
    <row r="138" customFormat="false" ht="14.4" hidden="false" customHeight="false" outlineLevel="0" collapsed="false">
      <c r="B138" s="52"/>
      <c r="C138" s="52"/>
    </row>
    <row r="139" customFormat="false" ht="14.4" hidden="false" customHeight="false" outlineLevel="0" collapsed="false">
      <c r="B139" s="52"/>
      <c r="C139" s="52"/>
    </row>
    <row r="140" customFormat="false" ht="14.4" hidden="false" customHeight="false" outlineLevel="0" collapsed="false">
      <c r="B140" s="52"/>
      <c r="C140" s="52"/>
    </row>
    <row r="141" customFormat="false" ht="14.4" hidden="false" customHeight="false" outlineLevel="0" collapsed="false">
      <c r="B141" s="52"/>
      <c r="C141" s="52"/>
    </row>
    <row r="142" customFormat="false" ht="14.4" hidden="false" customHeight="false" outlineLevel="0" collapsed="false">
      <c r="B142" s="52"/>
      <c r="C142" s="52"/>
    </row>
    <row r="143" customFormat="false" ht="14.4" hidden="false" customHeight="false" outlineLevel="0" collapsed="false">
      <c r="B143" s="52"/>
      <c r="C143" s="52"/>
    </row>
    <row r="144" customFormat="false" ht="14.4" hidden="false" customHeight="false" outlineLevel="0" collapsed="false">
      <c r="B144" s="52"/>
      <c r="C144" s="52"/>
    </row>
    <row r="145" customFormat="false" ht="14.4" hidden="false" customHeight="false" outlineLevel="0" collapsed="false">
      <c r="B145" s="52"/>
      <c r="C145" s="52"/>
    </row>
    <row r="146" customFormat="false" ht="14.4" hidden="false" customHeight="false" outlineLevel="0" collapsed="false">
      <c r="B146" s="52"/>
      <c r="C146" s="52"/>
    </row>
    <row r="147" customFormat="false" ht="14.4" hidden="false" customHeight="false" outlineLevel="0" collapsed="false">
      <c r="B147" s="52"/>
      <c r="C147" s="52"/>
    </row>
    <row r="148" customFormat="false" ht="14.4" hidden="false" customHeight="false" outlineLevel="0" collapsed="false">
      <c r="B148" s="52"/>
      <c r="C148" s="52"/>
    </row>
    <row r="149" customFormat="false" ht="14.4" hidden="false" customHeight="false" outlineLevel="0" collapsed="false">
      <c r="B149" s="52"/>
      <c r="C149" s="52"/>
    </row>
    <row r="150" customFormat="false" ht="14.4" hidden="false" customHeight="false" outlineLevel="0" collapsed="false">
      <c r="B150" s="52"/>
      <c r="C150" s="52"/>
    </row>
    <row r="151" customFormat="false" ht="14.4" hidden="false" customHeight="false" outlineLevel="0" collapsed="false">
      <c r="B151" s="52"/>
      <c r="C151" s="52"/>
    </row>
    <row r="152" customFormat="false" ht="14.4" hidden="false" customHeight="false" outlineLevel="0" collapsed="false">
      <c r="B152" s="52"/>
      <c r="C152" s="52"/>
    </row>
    <row r="153" customFormat="false" ht="14.4" hidden="false" customHeight="false" outlineLevel="0" collapsed="false">
      <c r="B153" s="52"/>
      <c r="C153" s="52"/>
    </row>
    <row r="154" customFormat="false" ht="14.4" hidden="false" customHeight="false" outlineLevel="0" collapsed="false">
      <c r="B154" s="52"/>
      <c r="C154" s="52"/>
    </row>
    <row r="155" customFormat="false" ht="14.4" hidden="false" customHeight="false" outlineLevel="0" collapsed="false">
      <c r="B155" s="52"/>
      <c r="C155" s="52"/>
    </row>
    <row r="156" customFormat="false" ht="14.4" hidden="false" customHeight="false" outlineLevel="0" collapsed="false">
      <c r="B156" s="52"/>
      <c r="C156" s="52"/>
    </row>
    <row r="157" customFormat="false" ht="14.4" hidden="false" customHeight="false" outlineLevel="0" collapsed="false">
      <c r="B157" s="52"/>
      <c r="C157" s="52"/>
    </row>
    <row r="158" customFormat="false" ht="14.4" hidden="false" customHeight="false" outlineLevel="0" collapsed="false">
      <c r="B158" s="52"/>
      <c r="C158" s="52"/>
    </row>
    <row r="159" customFormat="false" ht="14.4" hidden="false" customHeight="false" outlineLevel="0" collapsed="false">
      <c r="B159" s="52"/>
      <c r="C159" s="52"/>
    </row>
    <row r="160" customFormat="false" ht="14.4" hidden="false" customHeight="false" outlineLevel="0" collapsed="false">
      <c r="B160" s="52"/>
      <c r="C160" s="52"/>
    </row>
    <row r="161" customFormat="false" ht="14.4" hidden="false" customHeight="false" outlineLevel="0" collapsed="false">
      <c r="B161" s="52"/>
      <c r="C161" s="52"/>
    </row>
    <row r="162" customFormat="false" ht="14.4" hidden="false" customHeight="false" outlineLevel="0" collapsed="false">
      <c r="B162" s="52"/>
      <c r="C162" s="52"/>
    </row>
    <row r="163" customFormat="false" ht="14.4" hidden="false" customHeight="false" outlineLevel="0" collapsed="false">
      <c r="B163" s="52"/>
      <c r="C163" s="52"/>
    </row>
    <row r="164" customFormat="false" ht="14.4" hidden="false" customHeight="false" outlineLevel="0" collapsed="false">
      <c r="B164" s="52"/>
      <c r="C164" s="52"/>
    </row>
    <row r="165" customFormat="false" ht="14.4" hidden="false" customHeight="false" outlineLevel="0" collapsed="false">
      <c r="B165" s="52"/>
      <c r="C165" s="52"/>
    </row>
    <row r="166" customFormat="false" ht="14.4" hidden="false" customHeight="false" outlineLevel="0" collapsed="false">
      <c r="B166" s="52"/>
      <c r="C166" s="52"/>
    </row>
    <row r="167" customFormat="false" ht="14.4" hidden="false" customHeight="false" outlineLevel="0" collapsed="false">
      <c r="B167" s="52"/>
      <c r="C167" s="52"/>
    </row>
    <row r="168" customFormat="false" ht="14.4" hidden="false" customHeight="false" outlineLevel="0" collapsed="false">
      <c r="B168" s="52"/>
      <c r="C168" s="52"/>
    </row>
    <row r="169" customFormat="false" ht="14.4" hidden="false" customHeight="false" outlineLevel="0" collapsed="false">
      <c r="B169" s="52"/>
      <c r="C169" s="52"/>
    </row>
    <row r="170" customFormat="false" ht="14.4" hidden="false" customHeight="false" outlineLevel="0" collapsed="false">
      <c r="B170" s="52"/>
      <c r="C170" s="52"/>
    </row>
    <row r="171" customFormat="false" ht="14.4" hidden="false" customHeight="false" outlineLevel="0" collapsed="false">
      <c r="B171" s="52"/>
      <c r="C171" s="52"/>
    </row>
    <row r="172" customFormat="false" ht="14.4" hidden="false" customHeight="false" outlineLevel="0" collapsed="false">
      <c r="B172" s="52"/>
      <c r="C172" s="52"/>
    </row>
    <row r="173" customFormat="false" ht="14.4" hidden="false" customHeight="false" outlineLevel="0" collapsed="false">
      <c r="B173" s="52"/>
      <c r="C173" s="52"/>
    </row>
    <row r="174" customFormat="false" ht="14.4" hidden="false" customHeight="false" outlineLevel="0" collapsed="false">
      <c r="B174" s="52"/>
      <c r="C174" s="52"/>
    </row>
    <row r="175" customFormat="false" ht="14.4" hidden="false" customHeight="false" outlineLevel="0" collapsed="false">
      <c r="B175" s="52"/>
      <c r="C175" s="52"/>
    </row>
    <row r="176" customFormat="false" ht="14.4" hidden="false" customHeight="false" outlineLevel="0" collapsed="false">
      <c r="B176" s="52"/>
      <c r="C176" s="52"/>
    </row>
    <row r="177" customFormat="false" ht="14.4" hidden="false" customHeight="false" outlineLevel="0" collapsed="false">
      <c r="B177" s="52"/>
      <c r="C177" s="52"/>
    </row>
    <row r="178" customFormat="false" ht="14.4" hidden="false" customHeight="false" outlineLevel="0" collapsed="false">
      <c r="B178" s="52"/>
      <c r="C178" s="52"/>
    </row>
    <row r="179" customFormat="false" ht="14.4" hidden="false" customHeight="false" outlineLevel="0" collapsed="false">
      <c r="B179" s="52"/>
      <c r="C179" s="52"/>
    </row>
    <row r="180" customFormat="false" ht="14.4" hidden="false" customHeight="false" outlineLevel="0" collapsed="false">
      <c r="B180" s="52"/>
      <c r="C180" s="52"/>
    </row>
    <row r="181" customFormat="false" ht="14.4" hidden="false" customHeight="false" outlineLevel="0" collapsed="false">
      <c r="B181" s="52"/>
      <c r="C181" s="52"/>
    </row>
    <row r="182" customFormat="false" ht="14.4" hidden="false" customHeight="false" outlineLevel="0" collapsed="false">
      <c r="B182" s="52"/>
      <c r="C182" s="52"/>
    </row>
    <row r="183" customFormat="false" ht="14.4" hidden="false" customHeight="false" outlineLevel="0" collapsed="false">
      <c r="B183" s="52"/>
      <c r="C183" s="52"/>
    </row>
    <row r="184" customFormat="false" ht="14.4" hidden="false" customHeight="false" outlineLevel="0" collapsed="false">
      <c r="B184" s="52"/>
      <c r="C184" s="52"/>
    </row>
    <row r="185" customFormat="false" ht="14.4" hidden="false" customHeight="false" outlineLevel="0" collapsed="false">
      <c r="B185" s="52"/>
      <c r="C185" s="52"/>
    </row>
    <row r="186" customFormat="false" ht="14.4" hidden="false" customHeight="false" outlineLevel="0" collapsed="false">
      <c r="B186" s="52"/>
      <c r="C186" s="52"/>
    </row>
    <row r="187" customFormat="false" ht="14.4" hidden="false" customHeight="false" outlineLevel="0" collapsed="false">
      <c r="B187" s="52"/>
      <c r="C187" s="52"/>
    </row>
    <row r="188" customFormat="false" ht="14.4" hidden="false" customHeight="false" outlineLevel="0" collapsed="false">
      <c r="B188" s="52"/>
      <c r="C188" s="52"/>
    </row>
    <row r="189" customFormat="false" ht="14.4" hidden="false" customHeight="false" outlineLevel="0" collapsed="false">
      <c r="B189" s="52"/>
      <c r="C189" s="52"/>
    </row>
    <row r="190" customFormat="false" ht="14.4" hidden="false" customHeight="false" outlineLevel="0" collapsed="false">
      <c r="B190" s="52"/>
      <c r="C190" s="52"/>
    </row>
    <row r="191" customFormat="false" ht="14.4" hidden="false" customHeight="false" outlineLevel="0" collapsed="false">
      <c r="B191" s="52"/>
      <c r="C191" s="52"/>
    </row>
    <row r="192" customFormat="false" ht="14.4" hidden="false" customHeight="false" outlineLevel="0" collapsed="false">
      <c r="B192" s="52"/>
      <c r="C192" s="52"/>
    </row>
    <row r="193" customFormat="false" ht="14.4" hidden="false" customHeight="false" outlineLevel="0" collapsed="false">
      <c r="B193" s="52"/>
      <c r="C193" s="52"/>
    </row>
    <row r="194" customFormat="false" ht="14.4" hidden="false" customHeight="false" outlineLevel="0" collapsed="false">
      <c r="B194" s="52"/>
      <c r="C194" s="52"/>
    </row>
    <row r="195" customFormat="false" ht="14.4" hidden="false" customHeight="false" outlineLevel="0" collapsed="false">
      <c r="B195" s="52"/>
      <c r="C195" s="52"/>
    </row>
    <row r="196" customFormat="false" ht="14.4" hidden="false" customHeight="false" outlineLevel="0" collapsed="false">
      <c r="B196" s="52"/>
      <c r="C196" s="52"/>
    </row>
    <row r="197" customFormat="false" ht="14.4" hidden="false" customHeight="false" outlineLevel="0" collapsed="false">
      <c r="B197" s="52"/>
      <c r="C197" s="52"/>
    </row>
    <row r="198" customFormat="false" ht="14.4" hidden="false" customHeight="false" outlineLevel="0" collapsed="false">
      <c r="B198" s="52"/>
      <c r="C198" s="52"/>
    </row>
    <row r="199" customFormat="false" ht="14.4" hidden="false" customHeight="false" outlineLevel="0" collapsed="false">
      <c r="B199" s="52"/>
      <c r="C199" s="52"/>
    </row>
    <row r="200" customFormat="false" ht="14.4" hidden="false" customHeight="false" outlineLevel="0" collapsed="false">
      <c r="B200" s="52"/>
      <c r="C200" s="52"/>
    </row>
    <row r="201" customFormat="false" ht="14.4" hidden="false" customHeight="false" outlineLevel="0" collapsed="false">
      <c r="B201" s="52"/>
      <c r="C201" s="52"/>
    </row>
    <row r="202" customFormat="false" ht="14.4" hidden="false" customHeight="false" outlineLevel="0" collapsed="false">
      <c r="B202" s="52"/>
      <c r="C202" s="52"/>
    </row>
    <row r="203" customFormat="false" ht="14.4" hidden="false" customHeight="false" outlineLevel="0" collapsed="false">
      <c r="B203" s="52"/>
      <c r="C203" s="52"/>
    </row>
    <row r="204" customFormat="false" ht="14.4" hidden="false" customHeight="false" outlineLevel="0" collapsed="false">
      <c r="B204" s="52"/>
      <c r="C204" s="52"/>
    </row>
    <row r="205" customFormat="false" ht="14.4" hidden="false" customHeight="false" outlineLevel="0" collapsed="false">
      <c r="B205" s="52"/>
      <c r="C205" s="52"/>
    </row>
    <row r="206" customFormat="false" ht="14.4" hidden="false" customHeight="false" outlineLevel="0" collapsed="false">
      <c r="B206" s="52"/>
      <c r="C206" s="52"/>
    </row>
    <row r="207" customFormat="false" ht="14.4" hidden="false" customHeight="false" outlineLevel="0" collapsed="false">
      <c r="B207" s="52"/>
      <c r="C207" s="52"/>
    </row>
    <row r="208" customFormat="false" ht="14.4" hidden="false" customHeight="false" outlineLevel="0" collapsed="false">
      <c r="B208" s="52"/>
      <c r="C208" s="52"/>
    </row>
    <row r="209" customFormat="false" ht="14.4" hidden="false" customHeight="false" outlineLevel="0" collapsed="false">
      <c r="B209" s="52"/>
      <c r="C209" s="52"/>
    </row>
    <row r="210" customFormat="false" ht="14.4" hidden="false" customHeight="false" outlineLevel="0" collapsed="false">
      <c r="B210" s="52"/>
      <c r="C210" s="52"/>
    </row>
    <row r="211" customFormat="false" ht="14.4" hidden="false" customHeight="false" outlineLevel="0" collapsed="false">
      <c r="B211" s="52"/>
      <c r="C211" s="52"/>
    </row>
    <row r="212" customFormat="false" ht="14.4" hidden="false" customHeight="false" outlineLevel="0" collapsed="false">
      <c r="B212" s="52"/>
      <c r="C212" s="52"/>
    </row>
    <row r="213" customFormat="false" ht="14.4" hidden="false" customHeight="false" outlineLevel="0" collapsed="false">
      <c r="B213" s="52"/>
      <c r="C213" s="52"/>
    </row>
    <row r="214" customFormat="false" ht="14.4" hidden="false" customHeight="false" outlineLevel="0" collapsed="false">
      <c r="B214" s="52"/>
      <c r="C214" s="52"/>
    </row>
    <row r="215" customFormat="false" ht="14.4" hidden="false" customHeight="false" outlineLevel="0" collapsed="false">
      <c r="B215" s="52"/>
      <c r="C215" s="52"/>
    </row>
    <row r="216" customFormat="false" ht="14.4" hidden="false" customHeight="false" outlineLevel="0" collapsed="false">
      <c r="B216" s="52"/>
      <c r="C216" s="52"/>
    </row>
    <row r="217" customFormat="false" ht="14.4" hidden="false" customHeight="false" outlineLevel="0" collapsed="false">
      <c r="B217" s="52"/>
      <c r="C217" s="52"/>
    </row>
    <row r="218" customFormat="false" ht="14.4" hidden="false" customHeight="false" outlineLevel="0" collapsed="false">
      <c r="B218" s="52"/>
      <c r="C218" s="52"/>
    </row>
    <row r="219" customFormat="false" ht="14.4" hidden="false" customHeight="false" outlineLevel="0" collapsed="false">
      <c r="B219" s="52"/>
      <c r="C219" s="52"/>
    </row>
    <row r="220" customFormat="false" ht="14.4" hidden="false" customHeight="false" outlineLevel="0" collapsed="false">
      <c r="B220" s="52"/>
      <c r="C220" s="52"/>
    </row>
    <row r="221" customFormat="false" ht="14.4" hidden="false" customHeight="false" outlineLevel="0" collapsed="false">
      <c r="B221" s="52"/>
      <c r="C221" s="52"/>
    </row>
    <row r="222" customFormat="false" ht="14.4" hidden="false" customHeight="false" outlineLevel="0" collapsed="false">
      <c r="B222" s="52"/>
      <c r="C222" s="52"/>
    </row>
    <row r="223" customFormat="false" ht="14.4" hidden="false" customHeight="false" outlineLevel="0" collapsed="false">
      <c r="B223" s="52"/>
      <c r="C223" s="52"/>
    </row>
    <row r="224" customFormat="false" ht="14.4" hidden="false" customHeight="false" outlineLevel="0" collapsed="false">
      <c r="B224" s="52"/>
      <c r="C224" s="52"/>
    </row>
    <row r="225" customFormat="false" ht="14.4" hidden="false" customHeight="false" outlineLevel="0" collapsed="false">
      <c r="B225" s="52"/>
      <c r="C225" s="52"/>
    </row>
    <row r="226" customFormat="false" ht="14.4" hidden="false" customHeight="false" outlineLevel="0" collapsed="false">
      <c r="B226" s="52"/>
      <c r="C226" s="52"/>
    </row>
    <row r="227" customFormat="false" ht="14.4" hidden="false" customHeight="false" outlineLevel="0" collapsed="false">
      <c r="B227" s="52"/>
      <c r="C227" s="52"/>
    </row>
    <row r="228" customFormat="false" ht="14.4" hidden="false" customHeight="false" outlineLevel="0" collapsed="false">
      <c r="B228" s="52"/>
      <c r="C228" s="52"/>
    </row>
    <row r="229" customFormat="false" ht="14.4" hidden="false" customHeight="false" outlineLevel="0" collapsed="false">
      <c r="B229" s="52"/>
      <c r="C229" s="52"/>
    </row>
    <row r="230" customFormat="false" ht="14.4" hidden="false" customHeight="false" outlineLevel="0" collapsed="false">
      <c r="B230" s="52"/>
      <c r="C230" s="52"/>
    </row>
    <row r="231" customFormat="false" ht="14.4" hidden="false" customHeight="false" outlineLevel="0" collapsed="false">
      <c r="B231" s="52"/>
      <c r="C231" s="52"/>
    </row>
    <row r="232" customFormat="false" ht="14.4" hidden="false" customHeight="false" outlineLevel="0" collapsed="false">
      <c r="B232" s="52"/>
      <c r="C232" s="52"/>
    </row>
    <row r="233" customFormat="false" ht="14.4" hidden="false" customHeight="false" outlineLevel="0" collapsed="false">
      <c r="B233" s="52"/>
      <c r="C233" s="52"/>
    </row>
    <row r="234" customFormat="false" ht="14.4" hidden="false" customHeight="false" outlineLevel="0" collapsed="false">
      <c r="B234" s="52"/>
      <c r="C234" s="52"/>
    </row>
    <row r="235" customFormat="false" ht="14.4" hidden="false" customHeight="false" outlineLevel="0" collapsed="false">
      <c r="B235" s="52"/>
      <c r="C235" s="52"/>
    </row>
    <row r="236" customFormat="false" ht="14.4" hidden="false" customHeight="false" outlineLevel="0" collapsed="false">
      <c r="B236" s="52"/>
      <c r="C236" s="52"/>
    </row>
    <row r="237" customFormat="false" ht="14.4" hidden="false" customHeight="false" outlineLevel="0" collapsed="false">
      <c r="B237" s="52"/>
      <c r="C237" s="52"/>
    </row>
    <row r="238" customFormat="false" ht="14.4" hidden="false" customHeight="false" outlineLevel="0" collapsed="false">
      <c r="B238" s="52"/>
      <c r="C238" s="52"/>
    </row>
    <row r="239" customFormat="false" ht="14.4" hidden="false" customHeight="false" outlineLevel="0" collapsed="false">
      <c r="B239" s="52"/>
      <c r="C239" s="52"/>
    </row>
    <row r="240" customFormat="false" ht="14.4" hidden="false" customHeight="false" outlineLevel="0" collapsed="false">
      <c r="B240" s="52"/>
      <c r="C240" s="52"/>
    </row>
    <row r="241" customFormat="false" ht="14.4" hidden="false" customHeight="false" outlineLevel="0" collapsed="false">
      <c r="B241" s="52"/>
      <c r="C241" s="52"/>
    </row>
    <row r="242" customFormat="false" ht="14.4" hidden="false" customHeight="false" outlineLevel="0" collapsed="false">
      <c r="B242" s="52"/>
      <c r="C242" s="52"/>
    </row>
    <row r="243" customFormat="false" ht="14.4" hidden="false" customHeight="false" outlineLevel="0" collapsed="false">
      <c r="B243" s="52"/>
      <c r="C243" s="52"/>
    </row>
    <row r="244" customFormat="false" ht="14.4" hidden="false" customHeight="false" outlineLevel="0" collapsed="false">
      <c r="B244" s="52"/>
      <c r="C244" s="52"/>
    </row>
    <row r="245" customFormat="false" ht="14.4" hidden="false" customHeight="false" outlineLevel="0" collapsed="false">
      <c r="B245" s="52"/>
      <c r="C245" s="52"/>
    </row>
    <row r="246" customFormat="false" ht="14.4" hidden="false" customHeight="false" outlineLevel="0" collapsed="false">
      <c r="B246" s="52"/>
      <c r="C246" s="52"/>
    </row>
    <row r="247" customFormat="false" ht="14.4" hidden="false" customHeight="false" outlineLevel="0" collapsed="false">
      <c r="B247" s="52"/>
      <c r="C247" s="52"/>
    </row>
    <row r="248" customFormat="false" ht="14.4" hidden="false" customHeight="false" outlineLevel="0" collapsed="false">
      <c r="B248" s="52"/>
      <c r="C248" s="52"/>
    </row>
    <row r="249" customFormat="false" ht="14.4" hidden="false" customHeight="false" outlineLevel="0" collapsed="false">
      <c r="B249" s="52"/>
      <c r="C249" s="52"/>
    </row>
    <row r="250" customFormat="false" ht="14.4" hidden="false" customHeight="false" outlineLevel="0" collapsed="false">
      <c r="B250" s="52"/>
      <c r="C250" s="52"/>
    </row>
    <row r="251" customFormat="false" ht="14.4" hidden="false" customHeight="false" outlineLevel="0" collapsed="false">
      <c r="B251" s="52"/>
      <c r="C251" s="52"/>
    </row>
    <row r="252" customFormat="false" ht="14.4" hidden="false" customHeight="false" outlineLevel="0" collapsed="false">
      <c r="B252" s="52"/>
      <c r="C252" s="52"/>
    </row>
    <row r="253" customFormat="false" ht="14.4" hidden="false" customHeight="false" outlineLevel="0" collapsed="false">
      <c r="B253" s="52"/>
      <c r="C253" s="52"/>
    </row>
    <row r="254" customFormat="false" ht="14.4" hidden="false" customHeight="false" outlineLevel="0" collapsed="false">
      <c r="B254" s="52"/>
      <c r="C254" s="52"/>
    </row>
    <row r="255" customFormat="false" ht="14.4" hidden="false" customHeight="false" outlineLevel="0" collapsed="false">
      <c r="B255" s="52"/>
      <c r="C255" s="52"/>
    </row>
    <row r="256" customFormat="false" ht="14.4" hidden="false" customHeight="false" outlineLevel="0" collapsed="false">
      <c r="B256" s="52"/>
      <c r="C256" s="52"/>
    </row>
    <row r="257" customFormat="false" ht="14.4" hidden="false" customHeight="false" outlineLevel="0" collapsed="false">
      <c r="B257" s="52"/>
      <c r="C257" s="52"/>
    </row>
    <row r="258" customFormat="false" ht="14.4" hidden="false" customHeight="false" outlineLevel="0" collapsed="false">
      <c r="B258" s="52"/>
      <c r="C258" s="52"/>
    </row>
    <row r="259" customFormat="false" ht="14.4" hidden="false" customHeight="false" outlineLevel="0" collapsed="false">
      <c r="B259" s="52"/>
      <c r="C259" s="52"/>
    </row>
    <row r="260" customFormat="false" ht="14.4" hidden="false" customHeight="false" outlineLevel="0" collapsed="false">
      <c r="B260" s="52"/>
      <c r="C260" s="52"/>
    </row>
    <row r="261" customFormat="false" ht="14.4" hidden="false" customHeight="false" outlineLevel="0" collapsed="false">
      <c r="B261" s="52"/>
      <c r="C261" s="52"/>
    </row>
    <row r="262" customFormat="false" ht="14.4" hidden="false" customHeight="false" outlineLevel="0" collapsed="false">
      <c r="B262" s="52"/>
      <c r="C262" s="52"/>
    </row>
    <row r="263" customFormat="false" ht="14.4" hidden="false" customHeight="false" outlineLevel="0" collapsed="false">
      <c r="B263" s="52"/>
      <c r="C263" s="52"/>
    </row>
    <row r="264" customFormat="false" ht="14.4" hidden="false" customHeight="false" outlineLevel="0" collapsed="false">
      <c r="B264" s="52"/>
      <c r="C264" s="52"/>
    </row>
    <row r="265" customFormat="false" ht="14.4" hidden="false" customHeight="false" outlineLevel="0" collapsed="false">
      <c r="B265" s="52"/>
      <c r="C265" s="52"/>
    </row>
    <row r="266" customFormat="false" ht="14.4" hidden="false" customHeight="false" outlineLevel="0" collapsed="false">
      <c r="B266" s="52"/>
      <c r="C266" s="52"/>
    </row>
    <row r="267" customFormat="false" ht="14.4" hidden="false" customHeight="false" outlineLevel="0" collapsed="false">
      <c r="B267" s="52"/>
      <c r="C267" s="52"/>
    </row>
    <row r="268" customFormat="false" ht="14.4" hidden="false" customHeight="false" outlineLevel="0" collapsed="false">
      <c r="B268" s="52"/>
      <c r="C268" s="52"/>
    </row>
    <row r="269" customFormat="false" ht="14.4" hidden="false" customHeight="false" outlineLevel="0" collapsed="false">
      <c r="B269" s="52"/>
      <c r="C269" s="52"/>
    </row>
    <row r="270" customFormat="false" ht="14.4" hidden="false" customHeight="false" outlineLevel="0" collapsed="false">
      <c r="B270" s="52"/>
      <c r="C270" s="52"/>
    </row>
    <row r="271" customFormat="false" ht="14.4" hidden="false" customHeight="false" outlineLevel="0" collapsed="false">
      <c r="B271" s="52"/>
      <c r="C271" s="52"/>
    </row>
    <row r="272" customFormat="false" ht="14.4" hidden="false" customHeight="false" outlineLevel="0" collapsed="false">
      <c r="B272" s="52"/>
      <c r="C272" s="52"/>
    </row>
    <row r="273" customFormat="false" ht="14.4" hidden="false" customHeight="false" outlineLevel="0" collapsed="false">
      <c r="B273" s="52"/>
      <c r="C273" s="52"/>
    </row>
    <row r="274" customFormat="false" ht="14.4" hidden="false" customHeight="false" outlineLevel="0" collapsed="false">
      <c r="B274" s="52"/>
      <c r="C274" s="52"/>
    </row>
    <row r="275" customFormat="false" ht="14.4" hidden="false" customHeight="false" outlineLevel="0" collapsed="false">
      <c r="B275" s="52"/>
      <c r="C275" s="52"/>
    </row>
    <row r="276" customFormat="false" ht="14.4" hidden="false" customHeight="false" outlineLevel="0" collapsed="false">
      <c r="B276" s="52"/>
      <c r="C276" s="52"/>
    </row>
    <row r="277" customFormat="false" ht="14.4" hidden="false" customHeight="false" outlineLevel="0" collapsed="false">
      <c r="B277" s="52"/>
      <c r="C277" s="52"/>
    </row>
    <row r="278" customFormat="false" ht="14.4" hidden="false" customHeight="false" outlineLevel="0" collapsed="false">
      <c r="B278" s="52"/>
      <c r="C278" s="52"/>
    </row>
    <row r="279" customFormat="false" ht="14.4" hidden="false" customHeight="false" outlineLevel="0" collapsed="false">
      <c r="B279" s="52"/>
      <c r="C279" s="52"/>
    </row>
    <row r="280" customFormat="false" ht="14.4" hidden="false" customHeight="false" outlineLevel="0" collapsed="false">
      <c r="B280" s="52"/>
      <c r="C280" s="52"/>
    </row>
    <row r="281" customFormat="false" ht="14.4" hidden="false" customHeight="false" outlineLevel="0" collapsed="false">
      <c r="B281" s="52"/>
      <c r="C281" s="52"/>
    </row>
    <row r="282" customFormat="false" ht="14.4" hidden="false" customHeight="false" outlineLevel="0" collapsed="false">
      <c r="B282" s="52"/>
      <c r="C282" s="52"/>
    </row>
    <row r="283" customFormat="false" ht="14.4" hidden="false" customHeight="false" outlineLevel="0" collapsed="false">
      <c r="B283" s="52"/>
      <c r="C283" s="52"/>
    </row>
    <row r="284" customFormat="false" ht="14.4" hidden="false" customHeight="false" outlineLevel="0" collapsed="false">
      <c r="B284" s="52"/>
      <c r="C284" s="52"/>
    </row>
    <row r="285" customFormat="false" ht="14.4" hidden="false" customHeight="false" outlineLevel="0" collapsed="false">
      <c r="B285" s="52"/>
      <c r="C285" s="52"/>
    </row>
    <row r="286" customFormat="false" ht="14.4" hidden="false" customHeight="false" outlineLevel="0" collapsed="false">
      <c r="B286" s="52"/>
      <c r="C286" s="52"/>
    </row>
    <row r="287" customFormat="false" ht="14.4" hidden="false" customHeight="false" outlineLevel="0" collapsed="false">
      <c r="B287" s="52"/>
      <c r="C287" s="52"/>
    </row>
    <row r="288" customFormat="false" ht="14.4" hidden="false" customHeight="false" outlineLevel="0" collapsed="false">
      <c r="B288" s="52"/>
      <c r="C288" s="52"/>
    </row>
    <row r="289" customFormat="false" ht="14.4" hidden="false" customHeight="false" outlineLevel="0" collapsed="false">
      <c r="B289" s="52"/>
      <c r="C289" s="52"/>
    </row>
    <row r="290" customFormat="false" ht="14.4" hidden="false" customHeight="false" outlineLevel="0" collapsed="false">
      <c r="B290" s="52"/>
      <c r="C290" s="52"/>
    </row>
    <row r="291" customFormat="false" ht="14.4" hidden="false" customHeight="false" outlineLevel="0" collapsed="false">
      <c r="B291" s="52"/>
      <c r="C291" s="52"/>
    </row>
    <row r="292" customFormat="false" ht="14.4" hidden="false" customHeight="false" outlineLevel="0" collapsed="false">
      <c r="B292" s="52"/>
      <c r="C292" s="52"/>
    </row>
    <row r="293" customFormat="false" ht="14.4" hidden="false" customHeight="false" outlineLevel="0" collapsed="false">
      <c r="B293" s="52"/>
      <c r="C293" s="52"/>
    </row>
    <row r="294" customFormat="false" ht="14.4" hidden="false" customHeight="false" outlineLevel="0" collapsed="false">
      <c r="B294" s="52"/>
      <c r="C294" s="52"/>
    </row>
    <row r="295" customFormat="false" ht="14.4" hidden="false" customHeight="false" outlineLevel="0" collapsed="false">
      <c r="B295" s="52"/>
      <c r="C295" s="52"/>
    </row>
    <row r="296" customFormat="false" ht="14.4" hidden="false" customHeight="false" outlineLevel="0" collapsed="false">
      <c r="B296" s="52"/>
      <c r="C296" s="52"/>
    </row>
    <row r="297" customFormat="false" ht="14.4" hidden="false" customHeight="false" outlineLevel="0" collapsed="false">
      <c r="B297" s="52"/>
      <c r="C297" s="52"/>
    </row>
    <row r="298" customFormat="false" ht="14.4" hidden="false" customHeight="false" outlineLevel="0" collapsed="false">
      <c r="B298" s="52"/>
      <c r="C298" s="52"/>
    </row>
    <row r="299" customFormat="false" ht="14.4" hidden="false" customHeight="false" outlineLevel="0" collapsed="false">
      <c r="B299" s="52"/>
      <c r="C299" s="52"/>
    </row>
    <row r="300" customFormat="false" ht="14.4" hidden="false" customHeight="false" outlineLevel="0" collapsed="false">
      <c r="B300" s="52"/>
      <c r="C300" s="52"/>
    </row>
    <row r="301" customFormat="false" ht="14.4" hidden="false" customHeight="false" outlineLevel="0" collapsed="false">
      <c r="B301" s="52"/>
      <c r="C301" s="52"/>
    </row>
    <row r="302" customFormat="false" ht="14.4" hidden="false" customHeight="false" outlineLevel="0" collapsed="false">
      <c r="B302" s="52"/>
      <c r="C302" s="52"/>
    </row>
    <row r="303" customFormat="false" ht="14.4" hidden="false" customHeight="false" outlineLevel="0" collapsed="false">
      <c r="B303" s="52"/>
      <c r="C303" s="52"/>
    </row>
    <row r="304" customFormat="false" ht="14.4" hidden="false" customHeight="false" outlineLevel="0" collapsed="false">
      <c r="B304" s="52"/>
      <c r="C304" s="52"/>
    </row>
    <row r="305" customFormat="false" ht="14.4" hidden="false" customHeight="false" outlineLevel="0" collapsed="false">
      <c r="B305" s="52"/>
      <c r="C305" s="52"/>
    </row>
    <row r="306" customFormat="false" ht="14.4" hidden="false" customHeight="false" outlineLevel="0" collapsed="false">
      <c r="B306" s="52"/>
      <c r="C306" s="52"/>
    </row>
    <row r="307" customFormat="false" ht="14.4" hidden="false" customHeight="false" outlineLevel="0" collapsed="false">
      <c r="B307" s="52"/>
      <c r="C307" s="52"/>
    </row>
    <row r="308" customFormat="false" ht="14.4" hidden="false" customHeight="false" outlineLevel="0" collapsed="false">
      <c r="B308" s="52"/>
      <c r="C308" s="52"/>
    </row>
    <row r="309" customFormat="false" ht="14.4" hidden="false" customHeight="false" outlineLevel="0" collapsed="false">
      <c r="B309" s="52"/>
      <c r="C309" s="52"/>
    </row>
    <row r="310" customFormat="false" ht="14.4" hidden="false" customHeight="false" outlineLevel="0" collapsed="false">
      <c r="B310" s="52"/>
      <c r="C310" s="52"/>
    </row>
    <row r="311" customFormat="false" ht="14.4" hidden="false" customHeight="false" outlineLevel="0" collapsed="false">
      <c r="B311" s="52"/>
      <c r="C311" s="52"/>
    </row>
    <row r="312" customFormat="false" ht="14.4" hidden="false" customHeight="false" outlineLevel="0" collapsed="false">
      <c r="B312" s="52"/>
      <c r="C312" s="52"/>
    </row>
    <row r="313" customFormat="false" ht="14.4" hidden="false" customHeight="false" outlineLevel="0" collapsed="false">
      <c r="B313" s="52"/>
      <c r="C313" s="52"/>
    </row>
    <row r="314" customFormat="false" ht="14.4" hidden="false" customHeight="false" outlineLevel="0" collapsed="false">
      <c r="B314" s="52"/>
      <c r="C314" s="52"/>
    </row>
    <row r="315" customFormat="false" ht="14.4" hidden="false" customHeight="false" outlineLevel="0" collapsed="false">
      <c r="B315" s="52"/>
      <c r="C315" s="52"/>
    </row>
    <row r="316" customFormat="false" ht="14.4" hidden="false" customHeight="false" outlineLevel="0" collapsed="false">
      <c r="B316" s="52"/>
      <c r="C316" s="52"/>
    </row>
    <row r="317" customFormat="false" ht="14.4" hidden="false" customHeight="false" outlineLevel="0" collapsed="false">
      <c r="B317" s="52"/>
      <c r="C317" s="52"/>
    </row>
    <row r="318" customFormat="false" ht="14.4" hidden="false" customHeight="false" outlineLevel="0" collapsed="false">
      <c r="B318" s="52"/>
      <c r="C318" s="52"/>
    </row>
    <row r="319" customFormat="false" ht="14.4" hidden="false" customHeight="false" outlineLevel="0" collapsed="false">
      <c r="B319" s="52"/>
      <c r="C319" s="52"/>
    </row>
    <row r="320" customFormat="false" ht="14.4" hidden="false" customHeight="false" outlineLevel="0" collapsed="false">
      <c r="B320" s="52"/>
      <c r="C320" s="52"/>
    </row>
    <row r="321" customFormat="false" ht="14.4" hidden="false" customHeight="false" outlineLevel="0" collapsed="false">
      <c r="B321" s="52"/>
      <c r="C321" s="52"/>
    </row>
    <row r="322" customFormat="false" ht="14.4" hidden="false" customHeight="false" outlineLevel="0" collapsed="false">
      <c r="B322" s="52"/>
      <c r="C322" s="52"/>
    </row>
    <row r="323" customFormat="false" ht="14.4" hidden="false" customHeight="false" outlineLevel="0" collapsed="false">
      <c r="B323" s="52"/>
      <c r="C323" s="52"/>
    </row>
    <row r="324" customFormat="false" ht="14.4" hidden="false" customHeight="false" outlineLevel="0" collapsed="false">
      <c r="B324" s="52"/>
      <c r="C324" s="52"/>
    </row>
    <row r="325" customFormat="false" ht="14.4" hidden="false" customHeight="false" outlineLevel="0" collapsed="false">
      <c r="B325" s="52"/>
      <c r="C325" s="52"/>
    </row>
    <row r="326" customFormat="false" ht="14.4" hidden="false" customHeight="false" outlineLevel="0" collapsed="false">
      <c r="B326" s="52"/>
      <c r="C326" s="52"/>
    </row>
    <row r="327" customFormat="false" ht="14.4" hidden="false" customHeight="false" outlineLevel="0" collapsed="false">
      <c r="B327" s="52"/>
      <c r="C327" s="52"/>
    </row>
    <row r="328" customFormat="false" ht="14.4" hidden="false" customHeight="false" outlineLevel="0" collapsed="false">
      <c r="B328" s="52"/>
      <c r="C328" s="52"/>
    </row>
    <row r="329" customFormat="false" ht="14.4" hidden="false" customHeight="false" outlineLevel="0" collapsed="false">
      <c r="B329" s="52"/>
      <c r="C329" s="52"/>
    </row>
    <row r="330" customFormat="false" ht="14.4" hidden="false" customHeight="false" outlineLevel="0" collapsed="false">
      <c r="B330" s="52"/>
      <c r="C330" s="52"/>
    </row>
    <row r="331" customFormat="false" ht="14.4" hidden="false" customHeight="false" outlineLevel="0" collapsed="false">
      <c r="B331" s="52"/>
      <c r="C331" s="52"/>
    </row>
    <row r="332" customFormat="false" ht="14.4" hidden="false" customHeight="false" outlineLevel="0" collapsed="false">
      <c r="B332" s="52"/>
      <c r="C332" s="52"/>
    </row>
    <row r="333" customFormat="false" ht="14.4" hidden="false" customHeight="false" outlineLevel="0" collapsed="false">
      <c r="B333" s="52"/>
      <c r="C333" s="52"/>
    </row>
    <row r="334" customFormat="false" ht="14.4" hidden="false" customHeight="false" outlineLevel="0" collapsed="false">
      <c r="B334" s="52"/>
      <c r="C334" s="52"/>
    </row>
    <row r="335" customFormat="false" ht="14.4" hidden="false" customHeight="false" outlineLevel="0" collapsed="false">
      <c r="B335" s="52"/>
      <c r="C335" s="52"/>
    </row>
    <row r="336" customFormat="false" ht="14.4" hidden="false" customHeight="false" outlineLevel="0" collapsed="false">
      <c r="B336" s="52"/>
      <c r="C336" s="52"/>
    </row>
    <row r="337" customFormat="false" ht="14.4" hidden="false" customHeight="false" outlineLevel="0" collapsed="false">
      <c r="B337" s="52"/>
      <c r="C337" s="52"/>
    </row>
    <row r="338" customFormat="false" ht="14.4" hidden="false" customHeight="false" outlineLevel="0" collapsed="false">
      <c r="B338" s="52"/>
      <c r="C338" s="52"/>
    </row>
    <row r="339" customFormat="false" ht="14.4" hidden="false" customHeight="false" outlineLevel="0" collapsed="false">
      <c r="B339" s="52"/>
      <c r="C339" s="52"/>
    </row>
    <row r="340" customFormat="false" ht="14.4" hidden="false" customHeight="false" outlineLevel="0" collapsed="false">
      <c r="B340" s="52"/>
      <c r="C340" s="52"/>
    </row>
    <row r="341" customFormat="false" ht="14.4" hidden="false" customHeight="false" outlineLevel="0" collapsed="false">
      <c r="B341" s="52"/>
      <c r="C341" s="52"/>
    </row>
    <row r="342" customFormat="false" ht="14.4" hidden="false" customHeight="false" outlineLevel="0" collapsed="false">
      <c r="B342" s="52"/>
      <c r="C342" s="52"/>
    </row>
    <row r="343" customFormat="false" ht="14.4" hidden="false" customHeight="false" outlineLevel="0" collapsed="false">
      <c r="B343" s="52"/>
      <c r="C343" s="52"/>
    </row>
    <row r="344" customFormat="false" ht="14.4" hidden="false" customHeight="false" outlineLevel="0" collapsed="false">
      <c r="B344" s="52"/>
      <c r="C344" s="52"/>
    </row>
    <row r="345" customFormat="false" ht="14.4" hidden="false" customHeight="false" outlineLevel="0" collapsed="false">
      <c r="B345" s="52"/>
      <c r="C345" s="52"/>
    </row>
    <row r="346" customFormat="false" ht="14.4" hidden="false" customHeight="false" outlineLevel="0" collapsed="false">
      <c r="B346" s="52"/>
      <c r="C346" s="52"/>
    </row>
    <row r="347" customFormat="false" ht="14.4" hidden="false" customHeight="false" outlineLevel="0" collapsed="false">
      <c r="B347" s="52"/>
      <c r="C347" s="52"/>
    </row>
    <row r="348" customFormat="false" ht="14.4" hidden="false" customHeight="false" outlineLevel="0" collapsed="false">
      <c r="B348" s="52"/>
      <c r="C348" s="52"/>
    </row>
    <row r="349" customFormat="false" ht="14.4" hidden="false" customHeight="false" outlineLevel="0" collapsed="false">
      <c r="B349" s="52"/>
      <c r="C349" s="52"/>
    </row>
    <row r="350" customFormat="false" ht="14.4" hidden="false" customHeight="false" outlineLevel="0" collapsed="false">
      <c r="B350" s="52"/>
      <c r="C350" s="52"/>
    </row>
    <row r="351" customFormat="false" ht="14.4" hidden="false" customHeight="false" outlineLevel="0" collapsed="false">
      <c r="B351" s="52"/>
      <c r="C351" s="52"/>
    </row>
    <row r="352" customFormat="false" ht="14.4" hidden="false" customHeight="false" outlineLevel="0" collapsed="false">
      <c r="B352" s="52"/>
      <c r="C352" s="52"/>
    </row>
    <row r="353" customFormat="false" ht="14.4" hidden="false" customHeight="false" outlineLevel="0" collapsed="false">
      <c r="B353" s="52"/>
      <c r="C353" s="52"/>
    </row>
    <row r="354" customFormat="false" ht="14.4" hidden="false" customHeight="false" outlineLevel="0" collapsed="false">
      <c r="B354" s="52"/>
      <c r="C354" s="52"/>
    </row>
    <row r="355" customFormat="false" ht="14.4" hidden="false" customHeight="false" outlineLevel="0" collapsed="false">
      <c r="B355" s="52"/>
      <c r="C355" s="52"/>
    </row>
    <row r="356" customFormat="false" ht="14.4" hidden="false" customHeight="false" outlineLevel="0" collapsed="false">
      <c r="B356" s="52"/>
      <c r="C356" s="52"/>
    </row>
    <row r="357" customFormat="false" ht="14.4" hidden="false" customHeight="false" outlineLevel="0" collapsed="false">
      <c r="B357" s="52"/>
      <c r="C357" s="52"/>
    </row>
    <row r="358" customFormat="false" ht="14.4" hidden="false" customHeight="false" outlineLevel="0" collapsed="false">
      <c r="B358" s="52"/>
      <c r="C358" s="52"/>
    </row>
    <row r="359" customFormat="false" ht="14.4" hidden="false" customHeight="false" outlineLevel="0" collapsed="false">
      <c r="B359" s="52"/>
      <c r="C359" s="52"/>
    </row>
    <row r="360" customFormat="false" ht="14.4" hidden="false" customHeight="false" outlineLevel="0" collapsed="false">
      <c r="B360" s="52"/>
      <c r="C360" s="52"/>
    </row>
    <row r="361" customFormat="false" ht="14.4" hidden="false" customHeight="false" outlineLevel="0" collapsed="false">
      <c r="B361" s="52"/>
      <c r="C361" s="52"/>
    </row>
    <row r="362" customFormat="false" ht="14.4" hidden="false" customHeight="false" outlineLevel="0" collapsed="false">
      <c r="B362" s="52"/>
      <c r="C362" s="52"/>
    </row>
    <row r="363" customFormat="false" ht="14.4" hidden="false" customHeight="false" outlineLevel="0" collapsed="false">
      <c r="B363" s="52"/>
      <c r="C363" s="52"/>
    </row>
    <row r="364" customFormat="false" ht="14.4" hidden="false" customHeight="false" outlineLevel="0" collapsed="false">
      <c r="B364" s="52"/>
      <c r="C364" s="52"/>
    </row>
    <row r="365" customFormat="false" ht="14.4" hidden="false" customHeight="false" outlineLevel="0" collapsed="false">
      <c r="B365" s="52"/>
      <c r="C365" s="52"/>
    </row>
    <row r="366" customFormat="false" ht="14.4" hidden="false" customHeight="false" outlineLevel="0" collapsed="false">
      <c r="B366" s="52"/>
      <c r="C366" s="52"/>
    </row>
    <row r="367" customFormat="false" ht="14.4" hidden="false" customHeight="false" outlineLevel="0" collapsed="false">
      <c r="B367" s="52"/>
      <c r="C367" s="52"/>
    </row>
    <row r="368" customFormat="false" ht="14.4" hidden="false" customHeight="false" outlineLevel="0" collapsed="false">
      <c r="B368" s="52"/>
      <c r="C368" s="52"/>
    </row>
    <row r="369" customFormat="false" ht="14.4" hidden="false" customHeight="false" outlineLevel="0" collapsed="false">
      <c r="B369" s="52"/>
      <c r="C369" s="52"/>
    </row>
    <row r="370" customFormat="false" ht="14.4" hidden="false" customHeight="false" outlineLevel="0" collapsed="false">
      <c r="B370" s="52"/>
      <c r="C370" s="52"/>
    </row>
    <row r="371" customFormat="false" ht="14.4" hidden="false" customHeight="false" outlineLevel="0" collapsed="false">
      <c r="B371" s="52"/>
      <c r="C371" s="52"/>
    </row>
    <row r="372" customFormat="false" ht="14.4" hidden="false" customHeight="false" outlineLevel="0" collapsed="false">
      <c r="B372" s="52"/>
      <c r="C372" s="52"/>
    </row>
    <row r="373" customFormat="false" ht="14.4" hidden="false" customHeight="false" outlineLevel="0" collapsed="false">
      <c r="B373" s="52"/>
      <c r="C373" s="52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X1132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5" ySplit="0" topLeftCell="F1" activePane="topRight" state="frozen"/>
      <selection pane="topLeft" activeCell="A1" activeCellId="0" sqref="A1"/>
      <selection pane="topRight" activeCell="F1" activeCellId="0" sqref="F1"/>
    </sheetView>
  </sheetViews>
  <sheetFormatPr defaultColWidth="9.34375" defaultRowHeight="14.4" zeroHeight="false" outlineLevelRow="0" outlineLevelCol="0"/>
  <cols>
    <col collapsed="false" customWidth="true" hidden="false" outlineLevel="0" max="1" min="1" style="52" width="1.66"/>
    <col collapsed="false" customWidth="false" hidden="false" outlineLevel="0" max="2" min="2" style="50" width="9.33"/>
    <col collapsed="false" customWidth="true" hidden="false" outlineLevel="0" max="3" min="3" style="50" width="66.56"/>
    <col collapsed="false" customWidth="true" hidden="false" outlineLevel="0" max="5" min="4" style="68" width="16"/>
    <col collapsed="false" customWidth="true" hidden="false" outlineLevel="0" max="6" min="6" style="68" width="0.67"/>
    <col collapsed="false" customWidth="true" hidden="false" outlineLevel="0" max="37" min="7" style="68" width="16"/>
    <col collapsed="false" customWidth="false" hidden="false" outlineLevel="0" max="102" min="38" style="52" width="9.33"/>
    <col collapsed="false" customWidth="false" hidden="false" outlineLevel="0" max="1024" min="103" style="50" width="9.33"/>
  </cols>
  <sheetData>
    <row r="1" customFormat="false" ht="14.4" hidden="false" customHeight="false" outlineLevel="0" collapsed="false">
      <c r="B1" s="52"/>
      <c r="C1" s="52"/>
      <c r="D1" s="69" t="s">
        <v>153</v>
      </c>
      <c r="E1" s="70" t="n">
        <v>31</v>
      </c>
      <c r="F1" s="71"/>
      <c r="G1" s="69" t="s">
        <v>154</v>
      </c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</row>
    <row r="2" customFormat="false" ht="14.4" hidden="false" customHeight="false" outlineLevel="0" collapsed="false">
      <c r="B2" s="52"/>
      <c r="C2" s="52" t="s">
        <v>155</v>
      </c>
      <c r="D2" s="69"/>
      <c r="E2" s="70"/>
      <c r="F2" s="71"/>
      <c r="G2" s="69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</row>
    <row r="3" customFormat="false" ht="5.25" hidden="false" customHeight="true" outlineLevel="0" collapsed="false">
      <c r="B3" s="52"/>
      <c r="C3" s="5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</row>
    <row r="4" customFormat="false" ht="1.5" hidden="false" customHeight="true" outlineLevel="0" collapsed="false">
      <c r="B4" s="52"/>
      <c r="C4" s="5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AJ4" s="72"/>
      <c r="AK4" s="72"/>
    </row>
    <row r="5" customFormat="false" ht="14.4" hidden="false" customHeight="false" outlineLevel="0" collapsed="false">
      <c r="B5" s="53" t="s">
        <v>48</v>
      </c>
      <c r="C5" s="54" t="s">
        <v>49</v>
      </c>
      <c r="D5" s="73" t="s">
        <v>156</v>
      </c>
      <c r="E5" s="73" t="s">
        <v>157</v>
      </c>
      <c r="F5" s="73"/>
      <c r="G5" s="74" t="n">
        <v>1</v>
      </c>
      <c r="H5" s="74" t="n">
        <v>2</v>
      </c>
      <c r="I5" s="74" t="n">
        <v>3</v>
      </c>
      <c r="J5" s="74" t="n">
        <v>4</v>
      </c>
      <c r="K5" s="74" t="n">
        <v>5</v>
      </c>
      <c r="L5" s="74" t="n">
        <v>6</v>
      </c>
      <c r="M5" s="74" t="n">
        <v>7</v>
      </c>
      <c r="N5" s="74" t="n">
        <v>8</v>
      </c>
      <c r="O5" s="74" t="n">
        <v>9</v>
      </c>
      <c r="P5" s="74" t="n">
        <v>10</v>
      </c>
      <c r="Q5" s="74" t="n">
        <v>11</v>
      </c>
      <c r="R5" s="74" t="n">
        <v>12</v>
      </c>
      <c r="S5" s="74" t="n">
        <v>13</v>
      </c>
      <c r="T5" s="74" t="n">
        <v>14</v>
      </c>
      <c r="U5" s="74" t="n">
        <v>15</v>
      </c>
      <c r="V5" s="74" t="n">
        <v>16</v>
      </c>
      <c r="W5" s="74" t="n">
        <v>17</v>
      </c>
      <c r="X5" s="74" t="n">
        <v>18</v>
      </c>
      <c r="Y5" s="74" t="n">
        <v>19</v>
      </c>
      <c r="Z5" s="74" t="n">
        <v>20</v>
      </c>
      <c r="AA5" s="74" t="n">
        <v>21</v>
      </c>
      <c r="AB5" s="74" t="n">
        <v>22</v>
      </c>
      <c r="AC5" s="74" t="n">
        <v>23</v>
      </c>
      <c r="AD5" s="74" t="n">
        <v>24</v>
      </c>
      <c r="AE5" s="74" t="n">
        <v>25</v>
      </c>
      <c r="AF5" s="74" t="n">
        <v>26</v>
      </c>
      <c r="AG5" s="74" t="n">
        <v>27</v>
      </c>
      <c r="AH5" s="74" t="n">
        <v>28</v>
      </c>
      <c r="AI5" s="74" t="n">
        <v>29</v>
      </c>
      <c r="AJ5" s="74" t="n">
        <v>30</v>
      </c>
      <c r="AK5" s="74" t="n">
        <v>31</v>
      </c>
    </row>
    <row r="6" customFormat="false" ht="14.4" hidden="false" customHeight="false" outlineLevel="0" collapsed="false">
      <c r="B6" s="55"/>
      <c r="C6" s="56"/>
      <c r="D6" s="75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</row>
    <row r="7" s="82" customFormat="true" ht="14.4" hidden="false" customHeight="false" outlineLevel="0" collapsed="false">
      <c r="A7" s="77"/>
      <c r="B7" s="58" t="str">
        <f aca="false">IF('Plano Contas'!B6="","",'Plano Contas'!B6)</f>
        <v>.....</v>
      </c>
      <c r="C7" s="59" t="str">
        <f aca="false">IF('Plano Contas'!C6="","",'Plano Contas'!C6)</f>
        <v>Saldo Inicial (Bancos + Caixa + Aplicação)</v>
      </c>
      <c r="D7" s="78" t="n">
        <v>0</v>
      </c>
      <c r="E7" s="79" t="n">
        <f aca="false">G7</f>
        <v>18413.05</v>
      </c>
      <c r="F7" s="80" t="e">
        <f aca="false">IF(E7=0,"",(E7/D7))</f>
        <v>#DIV/0!</v>
      </c>
      <c r="G7" s="79" t="n">
        <v>18413.05</v>
      </c>
      <c r="H7" s="81" t="n">
        <f aca="false">G131</f>
        <v>18413.05</v>
      </c>
      <c r="I7" s="81" t="n">
        <f aca="false">H131</f>
        <v>7982.39</v>
      </c>
      <c r="J7" s="81" t="n">
        <f aca="false">I131</f>
        <v>10158.36</v>
      </c>
      <c r="K7" s="81" t="n">
        <f aca="false">J131</f>
        <v>10365.06</v>
      </c>
      <c r="L7" s="81" t="n">
        <f aca="false">K131</f>
        <v>7077.53</v>
      </c>
      <c r="M7" s="81" t="n">
        <f aca="false">L131</f>
        <v>8429.02</v>
      </c>
      <c r="N7" s="81" t="n">
        <f aca="false">M131</f>
        <v>11856.69</v>
      </c>
      <c r="O7" s="81" t="n">
        <f aca="false">N131</f>
        <v>11856.69</v>
      </c>
      <c r="P7" s="81" t="n">
        <f aca="false">O131</f>
        <v>9686.03</v>
      </c>
      <c r="Q7" s="81" t="n">
        <f aca="false">P131</f>
        <v>11924.48</v>
      </c>
      <c r="R7" s="81" t="n">
        <f aca="false">Q131</f>
        <v>10298.97</v>
      </c>
      <c r="S7" s="81" t="n">
        <f aca="false">R131</f>
        <v>10636.01</v>
      </c>
      <c r="T7" s="81" t="n">
        <f aca="false">S131</f>
        <v>13257.46</v>
      </c>
      <c r="U7" s="81" t="n">
        <f aca="false">T131</f>
        <v>13636.46</v>
      </c>
      <c r="V7" s="81" t="n">
        <f aca="false">U131</f>
        <v>13636.46</v>
      </c>
      <c r="W7" s="81" t="n">
        <f aca="false">V131</f>
        <v>11682.56</v>
      </c>
      <c r="X7" s="81" t="n">
        <f aca="false">W131</f>
        <v>10689.29</v>
      </c>
      <c r="Y7" s="81" t="n">
        <f aca="false">X131</f>
        <v>12971.58</v>
      </c>
      <c r="Z7" s="81" t="n">
        <f aca="false">Y131</f>
        <v>15002.87</v>
      </c>
      <c r="AA7" s="81" t="n">
        <f aca="false">Z131</f>
        <v>6385.28999999999</v>
      </c>
      <c r="AB7" s="81" t="n">
        <f aca="false">AA131</f>
        <v>6736.82999999999</v>
      </c>
      <c r="AC7" s="81" t="n">
        <f aca="false">AB131</f>
        <v>6666.22999999999</v>
      </c>
      <c r="AD7" s="81" t="n">
        <f aca="false">AC131</f>
        <v>10248.71</v>
      </c>
      <c r="AE7" s="81" t="n">
        <f aca="false">AD131</f>
        <v>10034.58</v>
      </c>
      <c r="AF7" s="81" t="n">
        <f aca="false">AE131</f>
        <v>12051.76</v>
      </c>
      <c r="AG7" s="81" t="n">
        <f aca="false">AF131</f>
        <v>15901.07</v>
      </c>
      <c r="AH7" s="81" t="n">
        <f aca="false">AG131</f>
        <v>12304.21</v>
      </c>
      <c r="AI7" s="81" t="n">
        <f aca="false">AH131</f>
        <v>12636.82</v>
      </c>
      <c r="AJ7" s="81" t="n">
        <f aca="false">AI131</f>
        <v>12636.82</v>
      </c>
      <c r="AK7" s="81" t="n">
        <f aca="false">AJ131</f>
        <v>11913.71</v>
      </c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</row>
    <row r="8" customFormat="false" ht="14.4" hidden="false" customHeight="false" outlineLevel="0" collapsed="false">
      <c r="B8" s="61" t="str">
        <f aca="false">IF('Plano Contas'!B7="","",'Plano Contas'!B7)</f>
        <v/>
      </c>
      <c r="C8" s="56" t="str">
        <f aca="false">IF('Plano Contas'!C7="","",'Plano Contas'!C7)</f>
        <v/>
      </c>
      <c r="D8" s="83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</row>
    <row r="9" customFormat="false" ht="14.4" hidden="false" customHeight="false" outlineLevel="0" collapsed="false">
      <c r="B9" s="53" t="str">
        <f aca="false">IF('Plano Contas'!B8="","",'Plano Contas'!B8)</f>
        <v>2.0</v>
      </c>
      <c r="C9" s="62" t="str">
        <f aca="false">IF('Plano Contas'!C8="","",'Plano Contas'!C8)</f>
        <v>RECEITAS</v>
      </c>
      <c r="D9" s="84" t="n">
        <f aca="false">SUM(D10:D24)</f>
        <v>0</v>
      </c>
      <c r="E9" s="84" t="n">
        <f aca="false">SUM(E10:E24)</f>
        <v>95289.72</v>
      </c>
      <c r="F9" s="84"/>
      <c r="G9" s="84" t="n">
        <f aca="false">SUM(G10:G24)</f>
        <v>0</v>
      </c>
      <c r="H9" s="84" t="n">
        <f aca="false">SUM(H10:H24)</f>
        <v>7668.54</v>
      </c>
      <c r="I9" s="84" t="n">
        <f aca="false">SUM(I10:I24)</f>
        <v>3032.97</v>
      </c>
      <c r="J9" s="84" t="n">
        <f aca="false">SUM(J10:J24)</f>
        <v>1716.95</v>
      </c>
      <c r="K9" s="84" t="n">
        <f aca="false">SUM(K10:K24)</f>
        <v>4383.14</v>
      </c>
      <c r="L9" s="84" t="n">
        <f aca="false">SUM(L10:L24)</f>
        <v>2280.45</v>
      </c>
      <c r="M9" s="84" t="n">
        <f aca="false">SUM(M10:M24)</f>
        <v>3427.67</v>
      </c>
      <c r="N9" s="84" t="n">
        <f aca="false">SUM(N10:N24)</f>
        <v>0</v>
      </c>
      <c r="O9" s="84" t="n">
        <f aca="false">SUM(O10:O24)</f>
        <v>2953.8</v>
      </c>
      <c r="P9" s="84" t="n">
        <f aca="false">SUM(P10:P24)</f>
        <v>5650.65</v>
      </c>
      <c r="Q9" s="84" t="n">
        <f aca="false">SUM(Q10:Q24)</f>
        <v>2827.05</v>
      </c>
      <c r="R9" s="84" t="n">
        <f aca="false">SUM(R10:R24)</f>
        <v>3558.89</v>
      </c>
      <c r="S9" s="84" t="n">
        <f aca="false">SUM(S10:S24)</f>
        <v>2896.35</v>
      </c>
      <c r="T9" s="84" t="n">
        <f aca="false">SUM(T10:T24)</f>
        <v>379</v>
      </c>
      <c r="U9" s="84" t="n">
        <f aca="false">SUM(U10:U24)</f>
        <v>0</v>
      </c>
      <c r="V9" s="84" t="n">
        <f aca="false">SUM(V10:V24)</f>
        <v>4355.53</v>
      </c>
      <c r="W9" s="84" t="n">
        <f aca="false">SUM(W10:W24)</f>
        <v>3435.98</v>
      </c>
      <c r="X9" s="84" t="n">
        <f aca="false">SUM(X10:X24)</f>
        <v>2397.62</v>
      </c>
      <c r="Y9" s="84" t="n">
        <f aca="false">SUM(Y10:Y24)</f>
        <v>3178.32</v>
      </c>
      <c r="Z9" s="84" t="n">
        <f aca="false">SUM(Z10:Z24)</f>
        <v>1280.87</v>
      </c>
      <c r="AA9" s="84" t="n">
        <f aca="false">SUM(AA10:AA24)</f>
        <v>363.4</v>
      </c>
      <c r="AB9" s="84" t="n">
        <f aca="false">SUM(AB10:AB24)</f>
        <v>0</v>
      </c>
      <c r="AC9" s="84" t="n">
        <f aca="false">SUM(AC10:AC24)</f>
        <v>7745.74</v>
      </c>
      <c r="AD9" s="84" t="n">
        <f aca="false">SUM(AD10:AD24)</f>
        <v>2817.87</v>
      </c>
      <c r="AE9" s="84" t="n">
        <f aca="false">SUM(AE10:AE24)</f>
        <v>3797.24</v>
      </c>
      <c r="AF9" s="84" t="n">
        <f aca="false">SUM(AF10:AF24)</f>
        <v>3922.59</v>
      </c>
      <c r="AG9" s="84" t="n">
        <f aca="false">SUM(AG10:AG24)</f>
        <v>2921.13</v>
      </c>
      <c r="AH9" s="84" t="n">
        <f aca="false">SUM(AH10:AH24)</f>
        <v>410</v>
      </c>
      <c r="AI9" s="84" t="n">
        <f aca="false">SUM(AI10:AI24)</f>
        <v>0</v>
      </c>
      <c r="AJ9" s="84" t="n">
        <f aca="false">SUM(AJ10:AJ24)</f>
        <v>7564.39</v>
      </c>
      <c r="AK9" s="84" t="n">
        <f aca="false">SUM(AK10:AK24)</f>
        <v>10323.58</v>
      </c>
    </row>
    <row r="10" customFormat="false" ht="14.4" hidden="false" customHeight="false" outlineLevel="0" collapsed="false">
      <c r="B10" s="61" t="n">
        <f aca="false">IF('Plano Contas'!B9="","",'Plano Contas'!B9)</f>
        <v>1</v>
      </c>
      <c r="C10" s="66" t="str">
        <f aca="false">IF('Plano Contas'!C9="","",'Plano Contas'!C9)</f>
        <v>Depósitos</v>
      </c>
      <c r="D10" s="85" t="n">
        <v>0</v>
      </c>
      <c r="E10" s="86" t="n">
        <f aca="false">SUM(G10:AK10)</f>
        <v>36683.95</v>
      </c>
      <c r="F10" s="87" t="e">
        <f aca="false">IF(E10=0,"",(E10/D10))</f>
        <v>#DIV/0!</v>
      </c>
      <c r="G10" s="88"/>
      <c r="H10" s="88" t="n">
        <v>2141.35</v>
      </c>
      <c r="I10" s="88" t="n">
        <v>1274.4</v>
      </c>
      <c r="J10" s="88" t="n">
        <v>611.1</v>
      </c>
      <c r="K10" s="88" t="n">
        <v>1924.2</v>
      </c>
      <c r="L10" s="88" t="n">
        <v>982.8</v>
      </c>
      <c r="M10" s="88"/>
      <c r="N10" s="88"/>
      <c r="O10" s="88" t="n">
        <v>2466.6</v>
      </c>
      <c r="P10" s="88" t="n">
        <v>2375.6</v>
      </c>
      <c r="Q10" s="88" t="n">
        <v>1620.4</v>
      </c>
      <c r="R10" s="88" t="n">
        <v>636</v>
      </c>
      <c r="S10" s="88" t="n">
        <v>1160</v>
      </c>
      <c r="T10" s="88"/>
      <c r="U10" s="88"/>
      <c r="V10" s="88" t="n">
        <v>822.6</v>
      </c>
      <c r="W10" s="88" t="n">
        <v>856.7</v>
      </c>
      <c r="X10" s="88" t="n">
        <v>1163.8</v>
      </c>
      <c r="Y10" s="88" t="n">
        <v>846.7</v>
      </c>
      <c r="Z10" s="88" t="n">
        <v>278</v>
      </c>
      <c r="AA10" s="88"/>
      <c r="AB10" s="88"/>
      <c r="AC10" s="88" t="n">
        <v>2524.9</v>
      </c>
      <c r="AD10" s="88" t="n">
        <v>1007.3</v>
      </c>
      <c r="AE10" s="88" t="n">
        <v>845.7</v>
      </c>
      <c r="AF10" s="88" t="n">
        <v>1464.2</v>
      </c>
      <c r="AG10" s="88" t="n">
        <v>1116.6</v>
      </c>
      <c r="AH10" s="88"/>
      <c r="AI10" s="88"/>
      <c r="AJ10" s="88" t="n">
        <v>1881.9</v>
      </c>
      <c r="AK10" s="88" t="n">
        <v>8683.1</v>
      </c>
    </row>
    <row r="11" customFormat="false" ht="14.4" hidden="false" customHeight="false" outlineLevel="0" collapsed="false">
      <c r="B11" s="61" t="n">
        <f aca="false">IF('Plano Contas'!B10="","",'Plano Contas'!B10)</f>
        <v>2</v>
      </c>
      <c r="C11" s="66" t="str">
        <f aca="false">IF('Plano Contas'!C10="","",'Plano Contas'!C10)</f>
        <v>Cheques</v>
      </c>
      <c r="D11" s="85" t="n">
        <v>0</v>
      </c>
      <c r="E11" s="86" t="n">
        <f aca="false">SUM(G11:AK11)</f>
        <v>0</v>
      </c>
      <c r="F11" s="87" t="str">
        <f aca="false">IF(E11=0,"",(E11/D11))</f>
        <v/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</row>
    <row r="12" customFormat="false" ht="14.4" hidden="false" customHeight="false" outlineLevel="0" collapsed="false">
      <c r="B12" s="61" t="n">
        <f aca="false">IF('Plano Contas'!B11="","",'Plano Contas'!B11)</f>
        <v>3</v>
      </c>
      <c r="C12" s="66" t="str">
        <f aca="false">IF('Plano Contas'!C11="","",'Plano Contas'!C11)</f>
        <v>Cartões Crédito</v>
      </c>
      <c r="D12" s="85" t="n">
        <v>0</v>
      </c>
      <c r="E12" s="86" t="n">
        <f aca="false">SUM(G12:AK12)</f>
        <v>36883.15</v>
      </c>
      <c r="F12" s="87" t="e">
        <f aca="false">IF(E12=0,"",(E12/D12))</f>
        <v>#DIV/0!</v>
      </c>
      <c r="G12" s="88"/>
      <c r="H12" s="88" t="n">
        <v>3527.19</v>
      </c>
      <c r="I12" s="88" t="n">
        <v>1031.27</v>
      </c>
      <c r="J12" s="88" t="n">
        <v>543.39</v>
      </c>
      <c r="K12" s="88" t="n">
        <v>1888.89</v>
      </c>
      <c r="L12" s="88" t="n">
        <v>793.75</v>
      </c>
      <c r="M12" s="88" t="n">
        <v>2998.67</v>
      </c>
      <c r="N12" s="88"/>
      <c r="O12" s="88"/>
      <c r="P12" s="88" t="n">
        <v>612.31</v>
      </c>
      <c r="Q12" s="88" t="n">
        <v>927.65</v>
      </c>
      <c r="R12" s="88" t="n">
        <v>1516.52</v>
      </c>
      <c r="S12" s="88" t="n">
        <v>1392.29</v>
      </c>
      <c r="T12" s="88"/>
      <c r="U12" s="88"/>
      <c r="V12" s="88" t="n">
        <v>2972.12</v>
      </c>
      <c r="W12" s="88" t="n">
        <v>1596.24</v>
      </c>
      <c r="X12" s="88" t="n">
        <v>761.02</v>
      </c>
      <c r="Y12" s="88" t="n">
        <v>937.72</v>
      </c>
      <c r="Z12" s="88" t="n">
        <v>748.77</v>
      </c>
      <c r="AA12" s="88"/>
      <c r="AB12" s="88"/>
      <c r="AC12" s="88" t="n">
        <v>4319.76</v>
      </c>
      <c r="AD12" s="88" t="n">
        <v>987.3</v>
      </c>
      <c r="AE12" s="88" t="n">
        <v>879.02</v>
      </c>
      <c r="AF12" s="88" t="n">
        <v>1281.62</v>
      </c>
      <c r="AG12" s="88" t="n">
        <v>1389.79</v>
      </c>
      <c r="AH12" s="88"/>
      <c r="AI12" s="88"/>
      <c r="AJ12" s="88" t="n">
        <v>4810.98</v>
      </c>
      <c r="AK12" s="88" t="n">
        <v>966.88</v>
      </c>
    </row>
    <row r="13" customFormat="false" ht="14.4" hidden="false" customHeight="false" outlineLevel="0" collapsed="false">
      <c r="B13" s="61" t="n">
        <f aca="false">IF('Plano Contas'!B12="","",'Plano Contas'!B12)</f>
        <v>4</v>
      </c>
      <c r="C13" s="66" t="str">
        <f aca="false">IF('Plano Contas'!C12="","",'Plano Contas'!C12)</f>
        <v>Cartões Débito</v>
      </c>
      <c r="D13" s="85" t="n">
        <v>0</v>
      </c>
      <c r="E13" s="86" t="n">
        <f aca="false">SUM(G13:AK13)</f>
        <v>3747.12</v>
      </c>
      <c r="F13" s="87" t="e">
        <f aca="false">IF(E13=0,"",(E13/D13))</f>
        <v>#DIV/0!</v>
      </c>
      <c r="G13" s="88"/>
      <c r="H13" s="88"/>
      <c r="I13" s="88"/>
      <c r="J13" s="88" t="n">
        <v>65.46</v>
      </c>
      <c r="K13" s="88" t="n">
        <v>357.65</v>
      </c>
      <c r="L13" s="88"/>
      <c r="M13" s="88"/>
      <c r="N13" s="88"/>
      <c r="O13" s="88"/>
      <c r="P13" s="88" t="n">
        <v>78.74</v>
      </c>
      <c r="Q13" s="88"/>
      <c r="R13" s="88" t="n">
        <v>1293.57</v>
      </c>
      <c r="S13" s="88" t="n">
        <v>59.06</v>
      </c>
      <c r="T13" s="88"/>
      <c r="U13" s="88"/>
      <c r="V13" s="88" t="n">
        <v>74.81</v>
      </c>
      <c r="W13" s="88" t="n">
        <v>198.24</v>
      </c>
      <c r="X13" s="88"/>
      <c r="Y13" s="88"/>
      <c r="Z13" s="88"/>
      <c r="AA13" s="88"/>
      <c r="AB13" s="88"/>
      <c r="AC13" s="88" t="n">
        <v>177.08</v>
      </c>
      <c r="AD13" s="88" t="n">
        <v>598.47</v>
      </c>
      <c r="AE13" s="88" t="n">
        <v>286.92</v>
      </c>
      <c r="AF13" s="88" t="n">
        <v>208.87</v>
      </c>
      <c r="AG13" s="88" t="n">
        <v>135.74</v>
      </c>
      <c r="AH13" s="88"/>
      <c r="AI13" s="88"/>
      <c r="AJ13" s="88" t="n">
        <v>212.51</v>
      </c>
      <c r="AK13" s="88"/>
    </row>
    <row r="14" customFormat="false" ht="14.4" hidden="false" customHeight="false" outlineLevel="0" collapsed="false">
      <c r="B14" s="61" t="n">
        <f aca="false">IF('Plano Contas'!B13="","",'Plano Contas'!B13)</f>
        <v>5</v>
      </c>
      <c r="C14" s="66" t="str">
        <f aca="false">IF('Plano Contas'!C13="","",'Plano Contas'!C13)</f>
        <v>Ganhos Financeiros</v>
      </c>
      <c r="D14" s="85" t="n">
        <v>0</v>
      </c>
      <c r="E14" s="86" t="n">
        <f aca="false">SUM(G14:AK14)</f>
        <v>0</v>
      </c>
      <c r="F14" s="87" t="str">
        <f aca="false">IF(E14=0,"",(E14/D14))</f>
        <v/>
      </c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</row>
    <row r="15" customFormat="false" ht="14.4" hidden="false" customHeight="false" outlineLevel="0" collapsed="false">
      <c r="B15" s="61" t="n">
        <f aca="false">IF('Plano Contas'!B14="","",'Plano Contas'!B14)</f>
        <v>6</v>
      </c>
      <c r="C15" s="66" t="str">
        <f aca="false">IF('Plano Contas'!C14="","",'Plano Contas'!C14)</f>
        <v>Dinheiro</v>
      </c>
      <c r="D15" s="85" t="n">
        <v>0</v>
      </c>
      <c r="E15" s="86" t="n">
        <f aca="false">SUM(G15:AK15)</f>
        <v>13975.5</v>
      </c>
      <c r="F15" s="87" t="e">
        <f aca="false">IF(E15=0,"",(E15/D15))</f>
        <v>#DIV/0!</v>
      </c>
      <c r="G15" s="88"/>
      <c r="H15" s="88"/>
      <c r="I15" s="88" t="n">
        <v>727.3</v>
      </c>
      <c r="J15" s="88" t="n">
        <v>497</v>
      </c>
      <c r="K15" s="88" t="n">
        <v>212.4</v>
      </c>
      <c r="L15" s="88" t="n">
        <v>503.9</v>
      </c>
      <c r="M15" s="88" t="n">
        <v>429</v>
      </c>
      <c r="N15" s="88"/>
      <c r="O15" s="88" t="n">
        <v>487.2</v>
      </c>
      <c r="P15" s="88" t="n">
        <v>584</v>
      </c>
      <c r="Q15" s="88" t="n">
        <v>279</v>
      </c>
      <c r="R15" s="88" t="n">
        <v>112.8</v>
      </c>
      <c r="S15" s="88" t="n">
        <v>285</v>
      </c>
      <c r="T15" s="88" t="n">
        <v>379</v>
      </c>
      <c r="U15" s="88"/>
      <c r="V15" s="88" t="n">
        <v>486</v>
      </c>
      <c r="W15" s="88" t="n">
        <v>784.8</v>
      </c>
      <c r="X15" s="88" t="n">
        <v>472.8</v>
      </c>
      <c r="Y15" s="88" t="n">
        <v>1393.9</v>
      </c>
      <c r="Z15" s="88" t="n">
        <v>254.1</v>
      </c>
      <c r="AA15" s="88" t="n">
        <v>363.4</v>
      </c>
      <c r="AB15" s="88"/>
      <c r="AC15" s="88" t="n">
        <v>724</v>
      </c>
      <c r="AD15" s="88" t="n">
        <v>224.8</v>
      </c>
      <c r="AE15" s="88" t="n">
        <v>1785.6</v>
      </c>
      <c r="AF15" s="88" t="n">
        <v>967.9</v>
      </c>
      <c r="AG15" s="88" t="n">
        <v>279</v>
      </c>
      <c r="AH15" s="88" t="n">
        <v>410</v>
      </c>
      <c r="AI15" s="88"/>
      <c r="AJ15" s="88" t="n">
        <v>659</v>
      </c>
      <c r="AK15" s="88" t="n">
        <v>673.6</v>
      </c>
    </row>
    <row r="16" customFormat="false" ht="14.4" hidden="false" customHeight="false" outlineLevel="0" collapsed="false">
      <c r="B16" s="61" t="n">
        <f aca="false">IF('Plano Contas'!B15="","",'Plano Contas'!B15)</f>
        <v>7</v>
      </c>
      <c r="C16" s="66" t="str">
        <f aca="false">IF('Plano Contas'!C15="","",'Plano Contas'!C15)</f>
        <v>Outras Entradas / Outras saidas / Cheques devolvidos</v>
      </c>
      <c r="D16" s="85" t="n">
        <v>0</v>
      </c>
      <c r="E16" s="86" t="n">
        <f aca="false">SUM(G16:AK16)</f>
        <v>4000</v>
      </c>
      <c r="F16" s="87" t="e">
        <f aca="false">IF(E16=0,"",(E16/D16))</f>
        <v>#DIV/0!</v>
      </c>
      <c r="G16" s="88"/>
      <c r="H16" s="88" t="n">
        <v>2000</v>
      </c>
      <c r="I16" s="88"/>
      <c r="J16" s="88"/>
      <c r="K16" s="88"/>
      <c r="L16" s="88"/>
      <c r="M16" s="88"/>
      <c r="N16" s="88"/>
      <c r="O16" s="88"/>
      <c r="P16" s="88" t="n">
        <v>2000</v>
      </c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</row>
    <row r="17" customFormat="false" ht="14.4" hidden="false" customHeight="false" outlineLevel="0" collapsed="false">
      <c r="B17" s="61" t="n">
        <f aca="false">IF('Plano Contas'!B16="","",'Plano Contas'!B16)</f>
        <v>8</v>
      </c>
      <c r="C17" s="66" t="str">
        <f aca="false">IF('Plano Contas'!C16="","",'Plano Contas'!C16)</f>
        <v>..........</v>
      </c>
      <c r="D17" s="85" t="n">
        <v>0</v>
      </c>
      <c r="E17" s="86" t="n">
        <f aca="false">SUM(G17:AK17)</f>
        <v>0</v>
      </c>
      <c r="F17" s="87" t="str">
        <f aca="false">IF(E17=0,"",(E17/D17))</f>
        <v/>
      </c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</row>
    <row r="18" customFormat="false" ht="14.4" hidden="false" customHeight="false" outlineLevel="0" collapsed="false">
      <c r="B18" s="61" t="n">
        <f aca="false">IF('Plano Contas'!B17="","",'Plano Contas'!B17)</f>
        <v>9</v>
      </c>
      <c r="C18" s="66" t="str">
        <f aca="false">IF('Plano Contas'!C17="","",'Plano Contas'!C17)</f>
        <v>..........</v>
      </c>
      <c r="D18" s="85" t="n">
        <v>0</v>
      </c>
      <c r="E18" s="86" t="n">
        <f aca="false">SUM(G18:AK18)</f>
        <v>0</v>
      </c>
      <c r="F18" s="87" t="str">
        <f aca="false">IF(E18=0,"",(E18/D18))</f>
        <v/>
      </c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</row>
    <row r="19" customFormat="false" ht="14.4" hidden="false" customHeight="false" outlineLevel="0" collapsed="false">
      <c r="B19" s="61" t="n">
        <f aca="false">IF('Plano Contas'!B18="","",'Plano Contas'!B18)</f>
        <v>10</v>
      </c>
      <c r="C19" s="66" t="str">
        <f aca="false">IF('Plano Contas'!C18="","",'Plano Contas'!C18)</f>
        <v>..........</v>
      </c>
      <c r="D19" s="85" t="n">
        <v>0</v>
      </c>
      <c r="E19" s="86" t="n">
        <f aca="false">SUM(G19:AK19)</f>
        <v>0</v>
      </c>
      <c r="F19" s="87" t="str">
        <f aca="false">IF(E19=0,"",(E19/D19))</f>
        <v/>
      </c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</row>
    <row r="20" customFormat="false" ht="14.4" hidden="false" customHeight="false" outlineLevel="0" collapsed="false">
      <c r="B20" s="61" t="n">
        <f aca="false">IF('Plano Contas'!B19="","",'Plano Contas'!B19)</f>
        <v>11</v>
      </c>
      <c r="C20" s="66" t="str">
        <f aca="false">IF('Plano Contas'!C19="","",'Plano Contas'!C19)</f>
        <v>..........</v>
      </c>
      <c r="D20" s="85" t="n">
        <v>0</v>
      </c>
      <c r="E20" s="86" t="n">
        <f aca="false">SUM(G20:AK20)</f>
        <v>0</v>
      </c>
      <c r="F20" s="87" t="str">
        <f aca="false">IF(E20=0,"",(E20/D20))</f>
        <v/>
      </c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</row>
    <row r="21" customFormat="false" ht="14.4" hidden="false" customHeight="false" outlineLevel="0" collapsed="false">
      <c r="B21" s="61" t="n">
        <f aca="false">IF('Plano Contas'!B20="","",'Plano Contas'!B20)</f>
        <v>12</v>
      </c>
      <c r="C21" s="66" t="str">
        <f aca="false">IF('Plano Contas'!C20="","",'Plano Contas'!C20)</f>
        <v>..........</v>
      </c>
      <c r="D21" s="85" t="n">
        <v>0</v>
      </c>
      <c r="E21" s="86" t="n">
        <f aca="false">SUM(G21:AK21)</f>
        <v>0</v>
      </c>
      <c r="F21" s="87" t="str">
        <f aca="false">IF(E21=0,"",(E21/D21))</f>
        <v/>
      </c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</row>
    <row r="22" customFormat="false" ht="14.4" hidden="false" customHeight="false" outlineLevel="0" collapsed="false">
      <c r="B22" s="61" t="n">
        <f aca="false">IF('Plano Contas'!B21="","",'Plano Contas'!B21)</f>
        <v>13</v>
      </c>
      <c r="C22" s="66" t="str">
        <f aca="false">IF('Plano Contas'!C21="","",'Plano Contas'!C21)</f>
        <v>..........</v>
      </c>
      <c r="D22" s="85" t="n">
        <v>0</v>
      </c>
      <c r="E22" s="86" t="n">
        <f aca="false">SUM(G22:AK22)</f>
        <v>0</v>
      </c>
      <c r="F22" s="87" t="str">
        <f aca="false">IF(E22=0,"",(E22/D22))</f>
        <v/>
      </c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</row>
    <row r="23" customFormat="false" ht="14.4" hidden="false" customHeight="false" outlineLevel="0" collapsed="false">
      <c r="B23" s="61" t="n">
        <f aca="false">IF('Plano Contas'!B22="","",'Plano Contas'!B22)</f>
        <v>14</v>
      </c>
      <c r="C23" s="66" t="str">
        <f aca="false">IF('Plano Contas'!C22="","",'Plano Contas'!C22)</f>
        <v>..........</v>
      </c>
      <c r="D23" s="85" t="n">
        <v>0</v>
      </c>
      <c r="E23" s="86" t="n">
        <f aca="false">SUM(G23:AK23)</f>
        <v>0</v>
      </c>
      <c r="F23" s="87" t="str">
        <f aca="false">IF(E23=0,"",(E23/D23))</f>
        <v/>
      </c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</row>
    <row r="24" customFormat="false" ht="14.4" hidden="false" customHeight="false" outlineLevel="0" collapsed="false">
      <c r="B24" s="61" t="n">
        <f aca="false">IF('Plano Contas'!B23="","",'Plano Contas'!B23)</f>
        <v>15</v>
      </c>
      <c r="C24" s="66" t="str">
        <f aca="false">IF('Plano Contas'!C23="","",'Plano Contas'!C23)</f>
        <v>..........</v>
      </c>
      <c r="D24" s="85" t="n">
        <v>0</v>
      </c>
      <c r="E24" s="86" t="n">
        <f aca="false">SUM(G24:AK24)</f>
        <v>0</v>
      </c>
      <c r="F24" s="87" t="str">
        <f aca="false">IF(E24=0,"",(E24/D24))</f>
        <v/>
      </c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</row>
    <row r="25" customFormat="false" ht="14.4" hidden="false" customHeight="false" outlineLevel="0" collapsed="false">
      <c r="B25" s="61"/>
      <c r="C25" s="66"/>
      <c r="D25" s="85"/>
      <c r="E25" s="86"/>
      <c r="F25" s="76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</row>
    <row r="26" customFormat="false" ht="14.4" hidden="false" customHeight="false" outlineLevel="0" collapsed="false">
      <c r="B26" s="53" t="str">
        <f aca="false">IF('Plano Contas'!B25="","",'Plano Contas'!B25)</f>
        <v>3.0</v>
      </c>
      <c r="C26" s="62" t="str">
        <f aca="false">IF('Plano Contas'!C25="","",'Plano Contas'!C25)</f>
        <v>SAÍDAS</v>
      </c>
      <c r="D26" s="84" t="n">
        <f aca="false">D28+D49+D103</f>
        <v>0</v>
      </c>
      <c r="E26" s="84" t="n">
        <f aca="false">E28+E49+E103</f>
        <v>91161.62</v>
      </c>
      <c r="F26" s="84"/>
      <c r="G26" s="84" t="n">
        <f aca="false">G28+G49+G103</f>
        <v>0</v>
      </c>
      <c r="H26" s="84" t="n">
        <f aca="false">H28+H49+H103</f>
        <v>18099.2</v>
      </c>
      <c r="I26" s="84" t="n">
        <f aca="false">I28+I49+I103</f>
        <v>857</v>
      </c>
      <c r="J26" s="84" t="n">
        <f aca="false">J28+J49+J103</f>
        <v>1510.25</v>
      </c>
      <c r="K26" s="84" t="n">
        <f aca="false">K28+K49+K103</f>
        <v>7670.67</v>
      </c>
      <c r="L26" s="84" t="n">
        <f aca="false">L28+L49+L103</f>
        <v>928.96</v>
      </c>
      <c r="M26" s="84" t="n">
        <f aca="false">M28+M49+M103</f>
        <v>0</v>
      </c>
      <c r="N26" s="84" t="n">
        <f aca="false">N28+N49+N103</f>
        <v>0</v>
      </c>
      <c r="O26" s="84" t="n">
        <f aca="false">O28+O49+O103</f>
        <v>5124.46</v>
      </c>
      <c r="P26" s="84" t="n">
        <f aca="false">P28+P49+P103</f>
        <v>3412.2</v>
      </c>
      <c r="Q26" s="84" t="n">
        <f aca="false">Q28+Q49+Q103</f>
        <v>4452.56</v>
      </c>
      <c r="R26" s="84" t="n">
        <f aca="false">R28+R49+R103</f>
        <v>3221.85</v>
      </c>
      <c r="S26" s="84" t="n">
        <f aca="false">S28+S49+S103</f>
        <v>274.9</v>
      </c>
      <c r="T26" s="84" t="n">
        <f aca="false">T28+T49+T103</f>
        <v>0</v>
      </c>
      <c r="U26" s="84" t="n">
        <f aca="false">U28+U49+U103</f>
        <v>0</v>
      </c>
      <c r="V26" s="84" t="n">
        <f aca="false">V28+V49+V103</f>
        <v>6309.43</v>
      </c>
      <c r="W26" s="84" t="n">
        <f aca="false">W28+W49+W103</f>
        <v>4429.25</v>
      </c>
      <c r="X26" s="84" t="n">
        <f aca="false">X28+X49+X103</f>
        <v>115.33</v>
      </c>
      <c r="Y26" s="84" t="n">
        <f aca="false">Y28+Y49+Y103</f>
        <v>1147.03</v>
      </c>
      <c r="Z26" s="84" t="n">
        <f aca="false">Z28+Z49+Z103</f>
        <v>9898.45</v>
      </c>
      <c r="AA26" s="84" t="n">
        <f aca="false">AA28+AA49+AA103</f>
        <v>11.86</v>
      </c>
      <c r="AB26" s="84" t="n">
        <f aca="false">AB28+AB49+AB103</f>
        <v>70.6</v>
      </c>
      <c r="AC26" s="84" t="n">
        <f aca="false">AC28+AC49+AC103</f>
        <v>4163.26</v>
      </c>
      <c r="AD26" s="84" t="n">
        <f aca="false">AD28+AD49+AD103</f>
        <v>3032</v>
      </c>
      <c r="AE26" s="84" t="n">
        <f aca="false">AE28+AE49+AE103</f>
        <v>1780.06</v>
      </c>
      <c r="AF26" s="84" t="n">
        <f aca="false">AF28+AF49+AF103</f>
        <v>73.28</v>
      </c>
      <c r="AG26" s="84" t="n">
        <f aca="false">AG28+AG49+AG103</f>
        <v>6517.99</v>
      </c>
      <c r="AH26" s="84" t="n">
        <f aca="false">AH28+AH49+AH103</f>
        <v>77.39</v>
      </c>
      <c r="AI26" s="84" t="n">
        <f aca="false">AI28+AI49+AI103</f>
        <v>0</v>
      </c>
      <c r="AJ26" s="84" t="n">
        <f aca="false">AJ28+AJ49+AJ103</f>
        <v>8287.5</v>
      </c>
      <c r="AK26" s="84" t="n">
        <f aca="false">AK28+AK49+AK103</f>
        <v>40.2</v>
      </c>
    </row>
    <row r="27" customFormat="false" ht="14.4" hidden="false" customHeight="false" outlineLevel="0" collapsed="false">
      <c r="B27" s="58" t="str">
        <f aca="false">IF('Plano Contas'!B26="","",'Plano Contas'!B26)</f>
        <v/>
      </c>
      <c r="C27" s="59" t="str">
        <f aca="false">IF('Plano Contas'!C26="","",'Plano Contas'!C26)</f>
        <v/>
      </c>
      <c r="D27" s="75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  <c r="AE27" s="81"/>
      <c r="AF27" s="81"/>
      <c r="AG27" s="81"/>
      <c r="AH27" s="81"/>
      <c r="AI27" s="81"/>
      <c r="AJ27" s="81"/>
      <c r="AK27" s="81"/>
    </row>
    <row r="28" customFormat="false" ht="14.4" hidden="false" customHeight="false" outlineLevel="0" collapsed="false">
      <c r="B28" s="53" t="str">
        <f aca="false">IF('Plano Contas'!B27="","",'Plano Contas'!B27)</f>
        <v/>
      </c>
      <c r="C28" s="62" t="str">
        <f aca="false">IF('Plano Contas'!C27="","",'Plano Contas'!C27)</f>
        <v>CUSTOS VARIÁVEIS (Varia de acordo com o faturamento / produção / contratos / serviços)</v>
      </c>
      <c r="D28" s="84" t="n">
        <f aca="false">SUM(D29:D47)</f>
        <v>0</v>
      </c>
      <c r="E28" s="84" t="n">
        <f aca="false">SUM(E29:E47)</f>
        <v>55166.83</v>
      </c>
      <c r="F28" s="84"/>
      <c r="G28" s="84" t="n">
        <f aca="false">SUM(G29:G47)</f>
        <v>0</v>
      </c>
      <c r="H28" s="84" t="n">
        <f aca="false">SUM(H29:H47)</f>
        <v>10268.08</v>
      </c>
      <c r="I28" s="84" t="n">
        <f aca="false">SUM(I29:I47)</f>
        <v>0</v>
      </c>
      <c r="J28" s="84" t="n">
        <f aca="false">SUM(J29:J47)</f>
        <v>895.07</v>
      </c>
      <c r="K28" s="84" t="n">
        <f aca="false">SUM(K29:K47)</f>
        <v>3397.92</v>
      </c>
      <c r="L28" s="84" t="n">
        <f aca="false">SUM(L29:L47)</f>
        <v>0</v>
      </c>
      <c r="M28" s="84" t="n">
        <f aca="false">SUM(M29:M47)</f>
        <v>0</v>
      </c>
      <c r="N28" s="84" t="n">
        <f aca="false">SUM(N29:N47)</f>
        <v>0</v>
      </c>
      <c r="O28" s="84" t="n">
        <f aca="false">SUM(O29:O47)</f>
        <v>3132.73</v>
      </c>
      <c r="P28" s="84" t="n">
        <f aca="false">SUM(P29:P47)</f>
        <v>3381.01</v>
      </c>
      <c r="Q28" s="84" t="n">
        <f aca="false">SUM(Q29:Q47)</f>
        <v>1571.38</v>
      </c>
      <c r="R28" s="84" t="n">
        <f aca="false">SUM(R29:R47)</f>
        <v>1787.43</v>
      </c>
      <c r="S28" s="84" t="n">
        <f aca="false">SUM(S29:S47)</f>
        <v>0</v>
      </c>
      <c r="T28" s="84" t="n">
        <f aca="false">SUM(T29:T47)</f>
        <v>0</v>
      </c>
      <c r="U28" s="84" t="n">
        <f aca="false">SUM(U29:U47)</f>
        <v>0</v>
      </c>
      <c r="V28" s="84" t="n">
        <f aca="false">SUM(V29:V47)</f>
        <v>6231.28</v>
      </c>
      <c r="W28" s="84" t="n">
        <f aca="false">SUM(W29:W47)</f>
        <v>3505.26</v>
      </c>
      <c r="X28" s="84" t="n">
        <f aca="false">SUM(X29:X47)</f>
        <v>0</v>
      </c>
      <c r="Y28" s="84" t="n">
        <f aca="false">SUM(Y29:Y47)</f>
        <v>1046.3</v>
      </c>
      <c r="Z28" s="84" t="n">
        <f aca="false">SUM(Z29:Z47)</f>
        <v>8319.17</v>
      </c>
      <c r="AA28" s="84" t="n">
        <f aca="false">SUM(AA29:AA47)</f>
        <v>0</v>
      </c>
      <c r="AB28" s="84" t="n">
        <f aca="false">SUM(AB29:AB47)</f>
        <v>0</v>
      </c>
      <c r="AC28" s="84" t="n">
        <f aca="false">SUM(AC29:AC47)</f>
        <v>3152.02</v>
      </c>
      <c r="AD28" s="84" t="n">
        <f aca="false">SUM(AD29:AD47)</f>
        <v>0</v>
      </c>
      <c r="AE28" s="84" t="n">
        <f aca="false">SUM(AE29:AE47)</f>
        <v>1775.86</v>
      </c>
      <c r="AF28" s="84" t="n">
        <f aca="false">SUM(AF29:AF47)</f>
        <v>20</v>
      </c>
      <c r="AG28" s="84" t="n">
        <f aca="false">SUM(AG29:AG47)</f>
        <v>6000.07</v>
      </c>
      <c r="AH28" s="84" t="n">
        <f aca="false">SUM(AH29:AH47)</f>
        <v>0</v>
      </c>
      <c r="AI28" s="84" t="n">
        <f aca="false">SUM(AI29:AI47)</f>
        <v>0</v>
      </c>
      <c r="AJ28" s="84" t="n">
        <f aca="false">SUM(AJ29:AJ47)</f>
        <v>683.25</v>
      </c>
      <c r="AK28" s="84" t="n">
        <f aca="false">SUM(AK29:AK47)</f>
        <v>0</v>
      </c>
    </row>
    <row r="29" customFormat="false" ht="14.4" hidden="false" customHeight="false" outlineLevel="0" collapsed="false">
      <c r="B29" s="61" t="n">
        <f aca="false">IF('Plano Contas'!B28="","",'Plano Contas'!B28)</f>
        <v>20</v>
      </c>
      <c r="C29" s="66" t="str">
        <f aca="false">IF('Plano Contas'!C28="","",'Plano Contas'!C28)</f>
        <v>Comissão</v>
      </c>
      <c r="D29" s="85" t="n">
        <v>0</v>
      </c>
      <c r="E29" s="76" t="n">
        <f aca="false">SUM(G29:AK29)</f>
        <v>1070</v>
      </c>
      <c r="F29" s="87" t="n">
        <f aca="false">IF(E29=0,"",(D29/E29))</f>
        <v>0</v>
      </c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 t="n">
        <v>1070</v>
      </c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</row>
    <row r="30" customFormat="false" ht="14.4" hidden="false" customHeight="false" outlineLevel="0" collapsed="false">
      <c r="B30" s="61" t="n">
        <f aca="false">IF('Plano Contas'!B29="","",'Plano Contas'!B29)</f>
        <v>21</v>
      </c>
      <c r="C30" s="66" t="str">
        <f aca="false">IF('Plano Contas'!C29="","",'Plano Contas'!C29)</f>
        <v>Pagamento de Fornecedores (Matéria Prima)</v>
      </c>
      <c r="D30" s="85" t="n">
        <v>0</v>
      </c>
      <c r="E30" s="76" t="n">
        <f aca="false">SUM(G30:AK30)</f>
        <v>19423.52</v>
      </c>
      <c r="F30" s="87" t="n">
        <f aca="false">IF(E30=0,"",(D30/E30))</f>
        <v>0</v>
      </c>
      <c r="G30" s="85"/>
      <c r="H30" s="85" t="n">
        <v>1965.16</v>
      </c>
      <c r="I30" s="85"/>
      <c r="J30" s="85" t="n">
        <v>895.07</v>
      </c>
      <c r="K30" s="85" t="n">
        <v>2211.97</v>
      </c>
      <c r="L30" s="85"/>
      <c r="M30" s="85"/>
      <c r="N30" s="85"/>
      <c r="O30" s="85" t="n">
        <v>1086.23</v>
      </c>
      <c r="P30" s="85" t="n">
        <v>3381.01</v>
      </c>
      <c r="Q30" s="85"/>
      <c r="R30" s="85" t="n">
        <v>1607.43</v>
      </c>
      <c r="S30" s="85"/>
      <c r="T30" s="85"/>
      <c r="U30" s="85"/>
      <c r="V30" s="85" t="n">
        <v>2738.33</v>
      </c>
      <c r="W30" s="85" t="n">
        <v>683.3</v>
      </c>
      <c r="X30" s="85"/>
      <c r="Y30" s="85" t="n">
        <v>895.07</v>
      </c>
      <c r="Z30" s="85" t="n">
        <v>1091</v>
      </c>
      <c r="AA30" s="85"/>
      <c r="AB30" s="85"/>
      <c r="AC30" s="85" t="n">
        <v>1660.92</v>
      </c>
      <c r="AD30" s="85"/>
      <c r="AE30" s="85"/>
      <c r="AF30" s="85"/>
      <c r="AG30" s="85" t="n">
        <v>1208.03</v>
      </c>
      <c r="AH30" s="85"/>
      <c r="AI30" s="85"/>
      <c r="AJ30" s="85"/>
      <c r="AK30" s="85"/>
    </row>
    <row r="31" customFormat="false" ht="14.4" hidden="false" customHeight="false" outlineLevel="0" collapsed="false">
      <c r="B31" s="61" t="n">
        <f aca="false">IF('Plano Contas'!B30="","",'Plano Contas'!B30)</f>
        <v>22</v>
      </c>
      <c r="C31" s="66" t="str">
        <f aca="false">IF('Plano Contas'!C30="","",'Plano Contas'!C30)</f>
        <v>Pagamento de Fornecedores (Embalagens)</v>
      </c>
      <c r="D31" s="85" t="n">
        <v>0</v>
      </c>
      <c r="E31" s="76" t="n">
        <f aca="false">SUM(G31:AK31)</f>
        <v>3068.06</v>
      </c>
      <c r="F31" s="87" t="n">
        <f aca="false">IF(E31=0,"",(D31/E31))</f>
        <v>0</v>
      </c>
      <c r="G31" s="85"/>
      <c r="H31" s="85" t="n">
        <v>683.25</v>
      </c>
      <c r="I31" s="85"/>
      <c r="J31" s="85"/>
      <c r="K31" s="85"/>
      <c r="L31" s="85"/>
      <c r="M31" s="85"/>
      <c r="N31" s="85"/>
      <c r="O31" s="85"/>
      <c r="P31" s="85"/>
      <c r="Q31" s="85" t="n">
        <v>1018.31</v>
      </c>
      <c r="R31" s="85"/>
      <c r="S31" s="85"/>
      <c r="T31" s="85"/>
      <c r="U31" s="85"/>
      <c r="V31" s="85" t="n">
        <v>683.25</v>
      </c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 t="n">
        <v>683.25</v>
      </c>
      <c r="AK31" s="85"/>
    </row>
    <row r="32" customFormat="false" ht="14.4" hidden="false" customHeight="false" outlineLevel="0" collapsed="false">
      <c r="B32" s="61" t="n">
        <f aca="false">IF('Plano Contas'!B31="","",'Plano Contas'!B31)</f>
        <v>23</v>
      </c>
      <c r="C32" s="66" t="str">
        <f aca="false">IF('Plano Contas'!C31="","",'Plano Contas'!C31)</f>
        <v>Pagamento de Fornecedores (Revenda)</v>
      </c>
      <c r="D32" s="85" t="n">
        <v>0</v>
      </c>
      <c r="E32" s="76" t="n">
        <f aca="false">SUM(G32:AK32)</f>
        <v>7028.58</v>
      </c>
      <c r="F32" s="87" t="n">
        <f aca="false">IF(E32=0,"",(D32/E32))</f>
        <v>0</v>
      </c>
      <c r="G32" s="85"/>
      <c r="H32" s="85"/>
      <c r="I32" s="85"/>
      <c r="J32" s="85"/>
      <c r="K32" s="85" t="n">
        <v>1185.95</v>
      </c>
      <c r="L32" s="85"/>
      <c r="M32" s="85"/>
      <c r="N32" s="85"/>
      <c r="O32" s="85" t="n">
        <v>2046.5</v>
      </c>
      <c r="P32" s="85"/>
      <c r="Q32" s="85" t="n">
        <v>553.07</v>
      </c>
      <c r="R32" s="85"/>
      <c r="S32" s="85"/>
      <c r="T32" s="85"/>
      <c r="U32" s="85"/>
      <c r="V32" s="85"/>
      <c r="W32" s="85" t="n">
        <v>1751.96</v>
      </c>
      <c r="X32" s="85"/>
      <c r="Y32" s="85"/>
      <c r="Z32" s="85"/>
      <c r="AA32" s="85"/>
      <c r="AB32" s="85"/>
      <c r="AC32" s="85" t="n">
        <v>1491.1</v>
      </c>
      <c r="AD32" s="85"/>
      <c r="AE32" s="85"/>
      <c r="AF32" s="85"/>
      <c r="AG32" s="85"/>
      <c r="AH32" s="85"/>
      <c r="AI32" s="85"/>
      <c r="AJ32" s="85"/>
      <c r="AK32" s="85"/>
    </row>
    <row r="33" customFormat="false" ht="14.4" hidden="false" customHeight="false" outlineLevel="0" collapsed="false">
      <c r="B33" s="61" t="n">
        <f aca="false">IF('Plano Contas'!B32="","",'Plano Contas'!B32)</f>
        <v>24</v>
      </c>
      <c r="C33" s="66" t="str">
        <f aca="false">IF('Plano Contas'!C32="","",'Plano Contas'!C32)</f>
        <v>Pagamento Frete (Compra)</v>
      </c>
      <c r="D33" s="85" t="n">
        <v>0</v>
      </c>
      <c r="E33" s="76" t="n">
        <f aca="false">SUM(G33:AK33)</f>
        <v>351.23</v>
      </c>
      <c r="F33" s="87" t="n">
        <f aca="false">IF(E33=0,"",(D33/E33))</f>
        <v>0</v>
      </c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 t="n">
        <v>180</v>
      </c>
      <c r="S33" s="85"/>
      <c r="T33" s="85"/>
      <c r="U33" s="85"/>
      <c r="V33" s="85"/>
      <c r="W33" s="85"/>
      <c r="X33" s="85"/>
      <c r="Y33" s="85" t="n">
        <v>151.23</v>
      </c>
      <c r="Z33" s="85"/>
      <c r="AA33" s="85"/>
      <c r="AB33" s="85"/>
      <c r="AC33" s="85"/>
      <c r="AD33" s="85"/>
      <c r="AE33" s="85"/>
      <c r="AF33" s="85" t="n">
        <v>20</v>
      </c>
      <c r="AG33" s="85"/>
      <c r="AH33" s="85"/>
      <c r="AI33" s="85"/>
      <c r="AJ33" s="85"/>
      <c r="AK33" s="85"/>
    </row>
    <row r="34" customFormat="false" ht="14.4" hidden="false" customHeight="false" outlineLevel="0" collapsed="false">
      <c r="B34" s="61" t="n">
        <f aca="false">IF('Plano Contas'!B33="","",'Plano Contas'!B33)</f>
        <v>25</v>
      </c>
      <c r="C34" s="66" t="str">
        <f aca="false">IF('Plano Contas'!C33="","",'Plano Contas'!C33)</f>
        <v>Simples Nacional</v>
      </c>
      <c r="D34" s="85" t="n">
        <v>0</v>
      </c>
      <c r="E34" s="76" t="n">
        <f aca="false">SUM(G34:AK34)</f>
        <v>14959.22</v>
      </c>
      <c r="F34" s="87" t="n">
        <f aca="false">IF(E34=0,"",(D34/E34))</f>
        <v>0</v>
      </c>
      <c r="G34" s="85"/>
      <c r="H34" s="85" t="n">
        <v>7619.67</v>
      </c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 t="n">
        <v>7000.53</v>
      </c>
      <c r="AA34" s="85"/>
      <c r="AB34" s="85"/>
      <c r="AC34" s="85"/>
      <c r="AD34" s="85"/>
      <c r="AE34" s="85" t="n">
        <v>339.02</v>
      </c>
      <c r="AF34" s="85"/>
      <c r="AG34" s="85"/>
      <c r="AH34" s="85"/>
      <c r="AI34" s="85"/>
      <c r="AJ34" s="85"/>
      <c r="AK34" s="85"/>
    </row>
    <row r="35" customFormat="false" ht="14.4" hidden="false" customHeight="false" outlineLevel="0" collapsed="false">
      <c r="B35" s="61" t="n">
        <f aca="false">IF('Plano Contas'!B34="","",'Plano Contas'!B34)</f>
        <v>26</v>
      </c>
      <c r="C35" s="66" t="str">
        <f aca="false">IF('Plano Contas'!C34="","",'Plano Contas'!C34)</f>
        <v>Parcelamento de ICMS</v>
      </c>
      <c r="D35" s="85" t="n">
        <v>0</v>
      </c>
      <c r="E35" s="76" t="n">
        <f aca="false">SUM(G35:AK35)</f>
        <v>3407.39</v>
      </c>
      <c r="F35" s="87" t="n">
        <f aca="false">IF(E35=0,"",(D35/E35))</f>
        <v>0</v>
      </c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 t="n">
        <v>1970.55</v>
      </c>
      <c r="W35" s="85"/>
      <c r="X35" s="85"/>
      <c r="Y35" s="85"/>
      <c r="Z35" s="85"/>
      <c r="AA35" s="85"/>
      <c r="AB35" s="85"/>
      <c r="AC35" s="85"/>
      <c r="AD35" s="85"/>
      <c r="AE35" s="85" t="n">
        <v>1436.84</v>
      </c>
      <c r="AF35" s="85"/>
      <c r="AG35" s="85"/>
      <c r="AH35" s="85"/>
      <c r="AI35" s="85"/>
      <c r="AJ35" s="85"/>
      <c r="AK35" s="85"/>
    </row>
    <row r="36" customFormat="false" ht="14.4" hidden="false" customHeight="false" outlineLevel="0" collapsed="false">
      <c r="B36" s="61" t="n">
        <f aca="false">IF('Plano Contas'!B35="","",'Plano Contas'!B35)</f>
        <v>27</v>
      </c>
      <c r="C36" s="66" t="str">
        <f aca="false">IF('Plano Contas'!C35="","",'Plano Contas'!C35)</f>
        <v>PIS + COFINS + IPI</v>
      </c>
      <c r="D36" s="85" t="n">
        <v>0</v>
      </c>
      <c r="E36" s="76" t="n">
        <f aca="false">SUM(G36:AK36)</f>
        <v>0</v>
      </c>
      <c r="F36" s="87" t="str">
        <f aca="false">IF(E36=0,"",(D36/E36))</f>
        <v/>
      </c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</row>
    <row r="37" customFormat="false" ht="14.4" hidden="false" customHeight="false" outlineLevel="0" collapsed="false">
      <c r="B37" s="61" t="n">
        <f aca="false">IF('Plano Contas'!B36="","",'Plano Contas'!B36)</f>
        <v>28</v>
      </c>
      <c r="C37" s="66" t="str">
        <f aca="false">IF('Plano Contas'!C36="","",'Plano Contas'!C36)</f>
        <v>Contribuição Social</v>
      </c>
      <c r="D37" s="85" t="n">
        <v>0</v>
      </c>
      <c r="E37" s="76" t="n">
        <f aca="false">SUM(G37:AK37)</f>
        <v>0</v>
      </c>
      <c r="F37" s="87" t="str">
        <f aca="false">IF(E37=0,"",(D37/E37))</f>
        <v/>
      </c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</row>
    <row r="38" customFormat="false" ht="14.4" hidden="false" customHeight="false" outlineLevel="0" collapsed="false">
      <c r="B38" s="61" t="n">
        <f aca="false">IF('Plano Contas'!B37="","",'Plano Contas'!B37)</f>
        <v>29</v>
      </c>
      <c r="C38" s="66" t="str">
        <f aca="false">IF('Plano Contas'!C37="","",'Plano Contas'!C37)</f>
        <v>IRRF/IRPJ / CSLL</v>
      </c>
      <c r="D38" s="85" t="n">
        <v>0</v>
      </c>
      <c r="E38" s="76" t="n">
        <f aca="false">SUM(G38:AK38)</f>
        <v>227.64</v>
      </c>
      <c r="F38" s="87" t="n">
        <f aca="false">IF(E38=0,"",(D38/E38))</f>
        <v>0</v>
      </c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 t="n">
        <v>227.64</v>
      </c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</row>
    <row r="39" customFormat="false" ht="14.4" hidden="false" customHeight="false" outlineLevel="0" collapsed="false">
      <c r="B39" s="61" t="n">
        <f aca="false">IF('Plano Contas'!B38="","",'Plano Contas'!B38)</f>
        <v>30</v>
      </c>
      <c r="C39" s="66" t="str">
        <f aca="false">IF('Plano Contas'!C38="","",'Plano Contas'!C38)</f>
        <v>ISS</v>
      </c>
      <c r="D39" s="85" t="n">
        <v>0</v>
      </c>
      <c r="E39" s="76" t="n">
        <f aca="false">SUM(G39:AK39)</f>
        <v>0</v>
      </c>
      <c r="F39" s="87" t="str">
        <f aca="false">IF(E39=0,"",(D39/E39))</f>
        <v/>
      </c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</row>
    <row r="40" customFormat="false" ht="14.4" hidden="false" customHeight="false" outlineLevel="0" collapsed="false">
      <c r="B40" s="61" t="n">
        <f aca="false">IF('Plano Contas'!B39="","",'Plano Contas'!B39)</f>
        <v>31</v>
      </c>
      <c r="C40" s="66" t="str">
        <f aca="false">IF('Plano Contas'!C39="","",'Plano Contas'!C39)</f>
        <v>Parcelamento de INSS</v>
      </c>
      <c r="D40" s="85" t="n">
        <v>0</v>
      </c>
      <c r="E40" s="76" t="n">
        <f aca="false">SUM(G40:AK40)</f>
        <v>0</v>
      </c>
      <c r="F40" s="87" t="str">
        <f aca="false">IF(E40=0,"",(D40/E40))</f>
        <v/>
      </c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</row>
    <row r="41" customFormat="false" ht="14.4" hidden="false" customHeight="false" outlineLevel="0" collapsed="false">
      <c r="B41" s="61" t="n">
        <f aca="false">IF('Plano Contas'!B40="","",'Plano Contas'!B40)</f>
        <v>32</v>
      </c>
      <c r="C41" s="66" t="str">
        <f aca="false">IF('Plano Contas'!C40="","",'Plano Contas'!C40)</f>
        <v>Outros Impostos</v>
      </c>
      <c r="D41" s="85" t="n">
        <v>0</v>
      </c>
      <c r="E41" s="76" t="n">
        <f aca="false">SUM(G41:AK41)</f>
        <v>40.48</v>
      </c>
      <c r="F41" s="87" t="n">
        <f aca="false">IF(E41=0,"",(D41/E41))</f>
        <v>0</v>
      </c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 t="n">
        <v>40.48</v>
      </c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</row>
    <row r="42" customFormat="false" ht="14.4" hidden="false" customHeight="false" outlineLevel="0" collapsed="false">
      <c r="B42" s="61" t="n">
        <f aca="false">IF('Plano Contas'!B41="","",'Plano Contas'!B41)</f>
        <v>33</v>
      </c>
      <c r="C42" s="66" t="str">
        <f aca="false">IF('Plano Contas'!C41="","",'Plano Contas'!C41)</f>
        <v>Royalties</v>
      </c>
      <c r="D42" s="85" t="n">
        <v>0</v>
      </c>
      <c r="E42" s="76" t="n">
        <f aca="false">SUM(G42:AK42)</f>
        <v>4792.04</v>
      </c>
      <c r="F42" s="87" t="n">
        <f aca="false">IF(E42=0,"",(D42/E42))</f>
        <v>0</v>
      </c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 t="n">
        <v>4792.04</v>
      </c>
      <c r="AH42" s="85"/>
      <c r="AI42" s="85"/>
      <c r="AJ42" s="85"/>
      <c r="AK42" s="85"/>
    </row>
    <row r="43" customFormat="false" ht="14.4" hidden="false" customHeight="false" outlineLevel="0" collapsed="false">
      <c r="B43" s="61" t="n">
        <f aca="false">IF('Plano Contas'!B42="","",'Plano Contas'!B42)</f>
        <v>34</v>
      </c>
      <c r="C43" s="66" t="str">
        <f aca="false">IF('Plano Contas'!C42="","",'Plano Contas'!C42)</f>
        <v>Fundo de propaganda</v>
      </c>
      <c r="D43" s="85" t="n">
        <v>0</v>
      </c>
      <c r="E43" s="76" t="n">
        <f aca="false">SUM(G43:AK43)</f>
        <v>798.67</v>
      </c>
      <c r="F43" s="87" t="n">
        <f aca="false">IF(E43=0,"",(D43/E43))</f>
        <v>0</v>
      </c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 t="n">
        <v>798.67</v>
      </c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</row>
    <row r="44" customFormat="false" ht="14.4" hidden="false" customHeight="false" outlineLevel="0" collapsed="false">
      <c r="B44" s="61" t="n">
        <f aca="false">IF('Plano Contas'!B43="","",'Plano Contas'!B43)</f>
        <v>35</v>
      </c>
      <c r="C44" s="66" t="str">
        <f aca="false">IF('Plano Contas'!C43="","",'Plano Contas'!C43)</f>
        <v>Administradora de Cartão de Crédito (Taxa Cartão)</v>
      </c>
      <c r="D44" s="85" t="n">
        <v>0</v>
      </c>
      <c r="E44" s="76" t="n">
        <f aca="false">SUM(G44:AK44)</f>
        <v>0</v>
      </c>
      <c r="F44" s="87" t="str">
        <f aca="false">IF(E44=0,"",(D44/E44))</f>
        <v/>
      </c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</row>
    <row r="45" customFormat="false" ht="14.4" hidden="false" customHeight="false" outlineLevel="0" collapsed="false">
      <c r="B45" s="61" t="n">
        <f aca="false">IF('Plano Contas'!B44="","",'Plano Contas'!B44)</f>
        <v>36</v>
      </c>
      <c r="C45" s="66" t="s">
        <v>81</v>
      </c>
      <c r="D45" s="85" t="n">
        <v>0</v>
      </c>
      <c r="E45" s="76" t="n">
        <f aca="false">SUM(G45:AK45)</f>
        <v>0</v>
      </c>
      <c r="F45" s="87" t="str">
        <f aca="false">IF(E45=0,"",(D45/E45))</f>
        <v/>
      </c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</row>
    <row r="46" customFormat="false" ht="14.4" hidden="false" customHeight="false" outlineLevel="0" collapsed="false">
      <c r="B46" s="61" t="n">
        <f aca="false">IF('Plano Contas'!B45="","",'Plano Contas'!B45)</f>
        <v>37</v>
      </c>
      <c r="C46" s="66" t="str">
        <f aca="false">IF('Plano Contas'!C45="","",'Plano Contas'!C45)</f>
        <v>....</v>
      </c>
      <c r="D46" s="85" t="n">
        <v>0</v>
      </c>
      <c r="E46" s="76" t="n">
        <f aca="false">SUM(G46:AK46)</f>
        <v>0</v>
      </c>
      <c r="F46" s="87" t="str">
        <f aca="false">IF(E46=0,"",(D46/E46))</f>
        <v/>
      </c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</row>
    <row r="47" customFormat="false" ht="14.4" hidden="false" customHeight="false" outlineLevel="0" collapsed="false">
      <c r="B47" s="61" t="n">
        <f aca="false">IF('Plano Contas'!B46="","",'Plano Contas'!B46)</f>
        <v>38</v>
      </c>
      <c r="C47" s="66" t="str">
        <f aca="false">IF('Plano Contas'!C46="","",'Plano Contas'!C46)</f>
        <v>....</v>
      </c>
      <c r="D47" s="85" t="n">
        <v>0</v>
      </c>
      <c r="E47" s="76" t="n">
        <f aca="false">SUM(G47:AK47)</f>
        <v>0</v>
      </c>
      <c r="F47" s="87" t="str">
        <f aca="false">IF(E47=0,"",(D47/E47))</f>
        <v/>
      </c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</row>
    <row r="48" customFormat="false" ht="14.4" hidden="false" customHeight="false" outlineLevel="0" collapsed="false">
      <c r="B48" s="61"/>
      <c r="C48" s="66"/>
      <c r="D48" s="85"/>
      <c r="E48" s="76"/>
      <c r="F48" s="81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</row>
    <row r="49" customFormat="false" ht="14.4" hidden="false" customHeight="false" outlineLevel="0" collapsed="false">
      <c r="B49" s="64" t="str">
        <f aca="false">IF('Plano Contas'!B48="","",'Plano Contas'!B48)</f>
        <v/>
      </c>
      <c r="C49" s="62" t="str">
        <f aca="false">IF('Plano Contas'!C48="","",'Plano Contas'!C48)</f>
        <v>CUSTOS FIXOS (Varia de acordo com o faturamento / produção / contratos / serviços)</v>
      </c>
      <c r="D49" s="84" t="n">
        <f aca="false">SUM(D50:D101)</f>
        <v>0</v>
      </c>
      <c r="E49" s="84" t="n">
        <f aca="false">SUM(E50:E101)</f>
        <v>29969.37</v>
      </c>
      <c r="F49" s="84"/>
      <c r="G49" s="84" t="n">
        <f aca="false">SUM(G50:G101)</f>
        <v>0</v>
      </c>
      <c r="H49" s="84" t="n">
        <f aca="false">SUM(H50:H101)</f>
        <v>7831.12</v>
      </c>
      <c r="I49" s="84" t="n">
        <f aca="false">SUM(I50:I101)</f>
        <v>857</v>
      </c>
      <c r="J49" s="84" t="n">
        <f aca="false">SUM(J50:J101)</f>
        <v>500</v>
      </c>
      <c r="K49" s="84" t="n">
        <f aca="false">SUM(K50:K101)</f>
        <v>4092</v>
      </c>
      <c r="L49" s="84" t="n">
        <f aca="false">SUM(L50:L101)</f>
        <v>928.96</v>
      </c>
      <c r="M49" s="84" t="n">
        <f aca="false">SUM(M50:M101)</f>
        <v>0</v>
      </c>
      <c r="N49" s="84" t="n">
        <f aca="false">SUM(N50:N101)</f>
        <v>0</v>
      </c>
      <c r="O49" s="84" t="n">
        <f aca="false">SUM(O50:O101)</f>
        <v>1991.73</v>
      </c>
      <c r="P49" s="84" t="n">
        <f aca="false">SUM(P50:P101)</f>
        <v>31.19</v>
      </c>
      <c r="Q49" s="84" t="n">
        <f aca="false">SUM(Q50:Q101)</f>
        <v>2881.18</v>
      </c>
      <c r="R49" s="84" t="n">
        <f aca="false">SUM(R50:R101)</f>
        <v>1434.42</v>
      </c>
      <c r="S49" s="84" t="n">
        <f aca="false">SUM(S50:S101)</f>
        <v>274.9</v>
      </c>
      <c r="T49" s="84" t="n">
        <f aca="false">SUM(T50:T101)</f>
        <v>0</v>
      </c>
      <c r="U49" s="84" t="n">
        <f aca="false">SUM(U50:U101)</f>
        <v>0</v>
      </c>
      <c r="V49" s="84" t="n">
        <f aca="false">SUM(V50:V101)</f>
        <v>78.15</v>
      </c>
      <c r="W49" s="84" t="n">
        <f aca="false">SUM(W50:W101)</f>
        <v>923.99</v>
      </c>
      <c r="X49" s="84" t="n">
        <f aca="false">SUM(X50:X101)</f>
        <v>115.33</v>
      </c>
      <c r="Y49" s="84" t="n">
        <f aca="false">SUM(Y50:Y101)</f>
        <v>100.73</v>
      </c>
      <c r="Z49" s="84" t="n">
        <f aca="false">SUM(Z50:Z101)</f>
        <v>1579.28</v>
      </c>
      <c r="AA49" s="84" t="n">
        <f aca="false">SUM(AA50:AA101)</f>
        <v>11.86</v>
      </c>
      <c r="AB49" s="84" t="n">
        <f aca="false">SUM(AB50:AB101)</f>
        <v>70.6</v>
      </c>
      <c r="AC49" s="84" t="n">
        <f aca="false">SUM(AC50:AC101)</f>
        <v>1011.24</v>
      </c>
      <c r="AD49" s="84" t="n">
        <f aca="false">SUM(AD50:AD101)</f>
        <v>3032</v>
      </c>
      <c r="AE49" s="84" t="n">
        <f aca="false">SUM(AE50:AE101)</f>
        <v>4.2</v>
      </c>
      <c r="AF49" s="84" t="n">
        <f aca="false">SUM(AF50:AF101)</f>
        <v>53.28</v>
      </c>
      <c r="AG49" s="84" t="n">
        <f aca="false">SUM(AG50:AG101)</f>
        <v>517.92</v>
      </c>
      <c r="AH49" s="84" t="n">
        <f aca="false">SUM(AH50:AH101)</f>
        <v>77.39</v>
      </c>
      <c r="AI49" s="84" t="n">
        <f aca="false">SUM(AI50:AI101)</f>
        <v>0</v>
      </c>
      <c r="AJ49" s="84" t="n">
        <f aca="false">SUM(AJ50:AJ101)</f>
        <v>1874.76</v>
      </c>
      <c r="AK49" s="84" t="n">
        <f aca="false">SUM(AK50:AK101)</f>
        <v>40.2</v>
      </c>
    </row>
    <row r="50" customFormat="false" ht="14.4" hidden="false" customHeight="false" outlineLevel="0" collapsed="false">
      <c r="B50" s="61" t="n">
        <f aca="false">IF('Plano Contas'!B49="","",'Plano Contas'!B49)</f>
        <v>40</v>
      </c>
      <c r="C50" s="66" t="str">
        <f aca="false">IF('Plano Contas'!C49="","",'Plano Contas'!C49)</f>
        <v>Pagamento de Salários / Adiantamento Salarial / Premiações/ Ajuda de Custo</v>
      </c>
      <c r="D50" s="85" t="n">
        <v>0</v>
      </c>
      <c r="E50" s="76" t="n">
        <f aca="false">SUM(G50:AK50)</f>
        <v>7639.25</v>
      </c>
      <c r="F50" s="87" t="n">
        <f aca="false">IF(E50=0,"",(D50/E50))</f>
        <v>0</v>
      </c>
      <c r="G50" s="85"/>
      <c r="H50" s="85" t="n">
        <v>6889.25</v>
      </c>
      <c r="I50" s="85"/>
      <c r="J50" s="85"/>
      <c r="K50" s="85"/>
      <c r="L50" s="85"/>
      <c r="M50" s="85"/>
      <c r="N50" s="85"/>
      <c r="O50" s="85" t="n">
        <v>250</v>
      </c>
      <c r="P50" s="85"/>
      <c r="Q50" s="85" t="n">
        <v>500</v>
      </c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</row>
    <row r="51" customFormat="false" ht="14.4" hidden="false" customHeight="false" outlineLevel="0" collapsed="false">
      <c r="B51" s="61" t="n">
        <f aca="false">IF('Plano Contas'!B50="","",'Plano Contas'!B50)</f>
        <v>41</v>
      </c>
      <c r="C51" s="66" t="str">
        <f aca="false">IF('Plano Contas'!C50="","",'Plano Contas'!C50)</f>
        <v>Encargos (INSS)</v>
      </c>
      <c r="D51" s="85" t="n">
        <v>0</v>
      </c>
      <c r="E51" s="76" t="n">
        <f aca="false">SUM(G51:AK51)</f>
        <v>1664.5</v>
      </c>
      <c r="F51" s="87" t="n">
        <f aca="false">IF(E51=0,"",(D51/E51))</f>
        <v>0</v>
      </c>
      <c r="G51" s="85"/>
      <c r="H51" s="85" t="n">
        <v>591.87</v>
      </c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 t="n">
        <v>1072.63</v>
      </c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</row>
    <row r="52" customFormat="false" ht="14.4" hidden="false" customHeight="false" outlineLevel="0" collapsed="false">
      <c r="B52" s="61" t="n">
        <f aca="false">IF('Plano Contas'!B51="","",'Plano Contas'!B51)</f>
        <v>42</v>
      </c>
      <c r="C52" s="66" t="str">
        <f aca="false">IF('Plano Contas'!C51="","",'Plano Contas'!C51)</f>
        <v>FGTS</v>
      </c>
      <c r="D52" s="85" t="n">
        <v>0</v>
      </c>
      <c r="E52" s="76" t="n">
        <f aca="false">SUM(G52:AK52)</f>
        <v>875.57</v>
      </c>
      <c r="F52" s="87" t="n">
        <f aca="false">IF(E52=0,"",(D52/E52))</f>
        <v>0</v>
      </c>
      <c r="G52" s="85"/>
      <c r="H52" s="85"/>
      <c r="I52" s="85"/>
      <c r="J52" s="85"/>
      <c r="K52" s="85"/>
      <c r="L52" s="85" t="n">
        <v>875.57</v>
      </c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</row>
    <row r="53" customFormat="false" ht="14.4" hidden="false" customHeight="false" outlineLevel="0" collapsed="false">
      <c r="B53" s="61" t="n">
        <f aca="false">IF('Plano Contas'!B52="","",'Plano Contas'!B52)</f>
        <v>43</v>
      </c>
      <c r="C53" s="66" t="str">
        <f aca="false">IF('Plano Contas'!C52="","",'Plano Contas'!C52)</f>
        <v>IRRF  / PIS / COFIN / CONTRIBUÇÃO SOCIAL / ISS com pessoas a Recolher</v>
      </c>
      <c r="D53" s="85" t="n">
        <v>0</v>
      </c>
      <c r="E53" s="76" t="n">
        <f aca="false">SUM(G53:AK53)</f>
        <v>0</v>
      </c>
      <c r="F53" s="87" t="str">
        <f aca="false">IF(E53=0,"",(D53/E53))</f>
        <v/>
      </c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</row>
    <row r="54" customFormat="false" ht="14.4" hidden="false" customHeight="false" outlineLevel="0" collapsed="false">
      <c r="B54" s="61" t="n">
        <f aca="false">IF('Plano Contas'!B53="","",'Plano Contas'!B53)</f>
        <v>44</v>
      </c>
      <c r="C54" s="66" t="str">
        <f aca="false">IF('Plano Contas'!C53="","",'Plano Contas'!C53)</f>
        <v>Pagamento de Férias</v>
      </c>
      <c r="D54" s="85" t="n">
        <v>0</v>
      </c>
      <c r="E54" s="76" t="n">
        <f aca="false">SUM(G54:AK54)</f>
        <v>0</v>
      </c>
      <c r="F54" s="87" t="str">
        <f aca="false">IF(E54=0,"",(D54/E54))</f>
        <v/>
      </c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</row>
    <row r="55" customFormat="false" ht="14.4" hidden="false" customHeight="false" outlineLevel="0" collapsed="false">
      <c r="B55" s="61" t="n">
        <f aca="false">IF('Plano Contas'!B54="","",'Plano Contas'!B54)</f>
        <v>45</v>
      </c>
      <c r="C55" s="66" t="str">
        <f aca="false">IF('Plano Contas'!C54="","",'Plano Contas'!C54)</f>
        <v>Pagamento 13o Salários </v>
      </c>
      <c r="D55" s="85" t="n">
        <v>0</v>
      </c>
      <c r="E55" s="76" t="n">
        <f aca="false">SUM(G55:AK55)</f>
        <v>0</v>
      </c>
      <c r="F55" s="87" t="str">
        <f aca="false">IF(E55=0,"",(D55/E55))</f>
        <v/>
      </c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</row>
    <row r="56" customFormat="false" ht="14.4" hidden="false" customHeight="false" outlineLevel="0" collapsed="false">
      <c r="B56" s="61" t="n">
        <f aca="false">IF('Plano Contas'!B55="","",'Plano Contas'!B55)</f>
        <v>46</v>
      </c>
      <c r="C56" s="66" t="str">
        <f aca="false">IF('Plano Contas'!C55="","",'Plano Contas'!C55)</f>
        <v>Vale Transporte</v>
      </c>
      <c r="D56" s="85" t="n">
        <v>0</v>
      </c>
      <c r="E56" s="76" t="n">
        <f aca="false">SUM(G56:AK56)</f>
        <v>0</v>
      </c>
      <c r="F56" s="87" t="str">
        <f aca="false">IF(E56=0,"",(D56/E56))</f>
        <v/>
      </c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</row>
    <row r="57" customFormat="false" ht="14.4" hidden="false" customHeight="false" outlineLevel="0" collapsed="false">
      <c r="B57" s="61" t="n">
        <f aca="false">IF('Plano Contas'!B56="","",'Plano Contas'!B56)</f>
        <v>47</v>
      </c>
      <c r="C57" s="66" t="str">
        <f aca="false">IF('Plano Contas'!C56="","",'Plano Contas'!C56)</f>
        <v>Treinamentos e Cursos (Colaboradores/Diretoria)</v>
      </c>
      <c r="D57" s="85" t="n">
        <v>0</v>
      </c>
      <c r="E57" s="76" t="n">
        <f aca="false">SUM(G57:AK57)</f>
        <v>0</v>
      </c>
      <c r="F57" s="87" t="str">
        <f aca="false">IF(E57=0,"",(D57/E57))</f>
        <v/>
      </c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</row>
    <row r="58" customFormat="false" ht="14.4" hidden="false" customHeight="false" outlineLevel="0" collapsed="false">
      <c r="B58" s="61" t="n">
        <f aca="false">IF('Plano Contas'!B57="","",'Plano Contas'!B57)</f>
        <v>48</v>
      </c>
      <c r="C58" s="66" t="str">
        <f aca="false">IF('Plano Contas'!C57="","",'Plano Contas'!C57)</f>
        <v>Indenização e Rescisão / Acordos Trab.</v>
      </c>
      <c r="D58" s="85" t="n">
        <v>0</v>
      </c>
      <c r="E58" s="76" t="n">
        <f aca="false">SUM(G58:AK58)</f>
        <v>3000</v>
      </c>
      <c r="F58" s="87" t="n">
        <f aca="false">IF(E58=0,"",(D58/E58))</f>
        <v>0</v>
      </c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 t="n">
        <v>3000</v>
      </c>
      <c r="AE58" s="85"/>
      <c r="AF58" s="85"/>
      <c r="AG58" s="85"/>
      <c r="AH58" s="85"/>
      <c r="AI58" s="85"/>
      <c r="AJ58" s="85"/>
      <c r="AK58" s="85"/>
    </row>
    <row r="59" customFormat="false" ht="14.4" hidden="false" customHeight="false" outlineLevel="0" collapsed="false">
      <c r="B59" s="61" t="n">
        <f aca="false">IF('Plano Contas'!B58="","",'Plano Contas'!B58)</f>
        <v>49</v>
      </c>
      <c r="C59" s="66" t="str">
        <f aca="false">IF('Plano Contas'!C58="","",'Plano Contas'!C58)</f>
        <v>Despesa com Pessoal (Seguro Vida / Seguro Veículos / Uniforme / EPI / Exames/Plano de saúde)</v>
      </c>
      <c r="D59" s="85" t="n">
        <v>0</v>
      </c>
      <c r="E59" s="76" t="n">
        <f aca="false">SUM(G59:AK59)</f>
        <v>150</v>
      </c>
      <c r="F59" s="87" t="n">
        <f aca="false">IF(E59=0,"",(D59/E59))</f>
        <v>0</v>
      </c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 t="n">
        <v>150</v>
      </c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</row>
    <row r="60" customFormat="false" ht="14.4" hidden="false" customHeight="false" outlineLevel="0" collapsed="false">
      <c r="B60" s="61" t="n">
        <f aca="false">IF('Plano Contas'!B59="","",'Plano Contas'!B59)</f>
        <v>50</v>
      </c>
      <c r="C60" s="66" t="str">
        <f aca="false">IF('Plano Contas'!C59="","",'Plano Contas'!C59)</f>
        <v>Despesas de Alimentação / Vale Refeição</v>
      </c>
      <c r="D60" s="85" t="n">
        <v>0</v>
      </c>
      <c r="E60" s="76" t="n">
        <f aca="false">SUM(G60:AK60)</f>
        <v>152</v>
      </c>
      <c r="F60" s="87" t="n">
        <f aca="false">IF(E60=0,"",(D60/E60))</f>
        <v>0</v>
      </c>
      <c r="G60" s="85"/>
      <c r="H60" s="85"/>
      <c r="I60" s="85" t="n">
        <v>13</v>
      </c>
      <c r="J60" s="85"/>
      <c r="K60" s="85" t="n">
        <v>23</v>
      </c>
      <c r="L60" s="85"/>
      <c r="M60" s="85"/>
      <c r="N60" s="85"/>
      <c r="O60" s="85" t="n">
        <v>13</v>
      </c>
      <c r="P60" s="85"/>
      <c r="Q60" s="85"/>
      <c r="R60" s="85"/>
      <c r="S60" s="85" t="n">
        <v>15</v>
      </c>
      <c r="T60" s="85"/>
      <c r="U60" s="85"/>
      <c r="V60" s="85" t="n">
        <v>18</v>
      </c>
      <c r="W60" s="85"/>
      <c r="X60" s="85"/>
      <c r="Y60" s="85" t="n">
        <v>15</v>
      </c>
      <c r="Z60" s="85" t="n">
        <v>10</v>
      </c>
      <c r="AA60" s="85"/>
      <c r="AB60" s="85"/>
      <c r="AC60" s="85" t="n">
        <v>15</v>
      </c>
      <c r="AD60" s="85"/>
      <c r="AE60" s="85"/>
      <c r="AF60" s="85" t="n">
        <v>15</v>
      </c>
      <c r="AG60" s="85"/>
      <c r="AH60" s="85"/>
      <c r="AI60" s="85"/>
      <c r="AJ60" s="85" t="n">
        <v>15</v>
      </c>
      <c r="AK60" s="85"/>
    </row>
    <row r="61" customFormat="false" ht="14.4" hidden="false" customHeight="false" outlineLevel="0" collapsed="false">
      <c r="B61" s="61" t="n">
        <f aca="false">IF('Plano Contas'!B60="","",'Plano Contas'!B60)</f>
        <v>51</v>
      </c>
      <c r="C61" s="66" t="str">
        <f aca="false">IF('Plano Contas'!C60="","",'Plano Contas'!C60)</f>
        <v>Pró-Labore</v>
      </c>
      <c r="D61" s="85" t="n">
        <v>0</v>
      </c>
      <c r="E61" s="76" t="n">
        <f aca="false">SUM(G61:AK61)</f>
        <v>0</v>
      </c>
      <c r="F61" s="87" t="str">
        <f aca="false">IF(E61=0,"",(D61/E61))</f>
        <v/>
      </c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</row>
    <row r="62" customFormat="false" ht="14.4" hidden="false" customHeight="false" outlineLevel="0" collapsed="false">
      <c r="B62" s="61" t="n">
        <f aca="false">IF('Plano Contas'!B61="","",'Plano Contas'!B61)</f>
        <v>52</v>
      </c>
      <c r="C62" s="66" t="str">
        <f aca="false">IF('Plano Contas'!C61="","",'Plano Contas'!C61)</f>
        <v>Combustível</v>
      </c>
      <c r="D62" s="85" t="n">
        <v>0</v>
      </c>
      <c r="E62" s="76" t="n">
        <f aca="false">SUM(G62:AK62)</f>
        <v>1391</v>
      </c>
      <c r="F62" s="87" t="n">
        <f aca="false">IF(E62=0,"",(D62/E62))</f>
        <v>0</v>
      </c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 t="n">
        <v>1391</v>
      </c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</row>
    <row r="63" customFormat="false" ht="14.4" hidden="false" customHeight="false" outlineLevel="0" collapsed="false">
      <c r="B63" s="61" t="n">
        <f aca="false">IF('Plano Contas'!B62="","",'Plano Contas'!B62)</f>
        <v>53</v>
      </c>
      <c r="C63" s="66" t="str">
        <f aca="false">IF('Plano Contas'!C62="","",'Plano Contas'!C62)</f>
        <v>Aluguel</v>
      </c>
      <c r="D63" s="85" t="n">
        <v>0</v>
      </c>
      <c r="E63" s="76" t="n">
        <f aca="false">SUM(G63:AK63)</f>
        <v>5200</v>
      </c>
      <c r="F63" s="87" t="n">
        <f aca="false">IF(E63=0,"",(D63/E63))</f>
        <v>0</v>
      </c>
      <c r="G63" s="85"/>
      <c r="H63" s="85"/>
      <c r="I63" s="85"/>
      <c r="J63" s="85"/>
      <c r="K63" s="85" t="n">
        <v>4000</v>
      </c>
      <c r="L63" s="85"/>
      <c r="M63" s="85"/>
      <c r="N63" s="85"/>
      <c r="O63" s="85" t="n">
        <v>1200</v>
      </c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</row>
    <row r="64" customFormat="false" ht="14.4" hidden="false" customHeight="false" outlineLevel="0" collapsed="false">
      <c r="B64" s="61" t="n">
        <f aca="false">IF('Plano Contas'!B63="","",'Plano Contas'!B63)</f>
        <v>54</v>
      </c>
      <c r="C64" s="66" t="str">
        <f aca="false">IF('Plano Contas'!C63="","",'Plano Contas'!C63)</f>
        <v>Condomínio</v>
      </c>
      <c r="D64" s="85" t="n">
        <v>0</v>
      </c>
      <c r="E64" s="76" t="n">
        <f aca="false">SUM(G64:AK64)</f>
        <v>0</v>
      </c>
      <c r="F64" s="87" t="str">
        <f aca="false">IF(E64=0,"",(D64/E64))</f>
        <v/>
      </c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</row>
    <row r="65" customFormat="false" ht="14.4" hidden="false" customHeight="false" outlineLevel="0" collapsed="false">
      <c r="B65" s="61" t="n">
        <f aca="false">IF('Plano Contas'!B64="","",'Plano Contas'!B64)</f>
        <v>55</v>
      </c>
      <c r="C65" s="66" t="str">
        <f aca="false">IF('Plano Contas'!C64="","",'Plano Contas'!C64)</f>
        <v>Serviços de Terceiros (Entrega)</v>
      </c>
      <c r="D65" s="85" t="n">
        <v>0</v>
      </c>
      <c r="E65" s="76" t="n">
        <f aca="false">SUM(G65:AK65)</f>
        <v>310</v>
      </c>
      <c r="F65" s="87" t="n">
        <f aca="false">IF(E65=0,"",(D65/E65))</f>
        <v>0</v>
      </c>
      <c r="G65" s="85"/>
      <c r="H65" s="85"/>
      <c r="I65" s="85" t="n">
        <v>128</v>
      </c>
      <c r="J65" s="85"/>
      <c r="K65" s="85"/>
      <c r="L65" s="85"/>
      <c r="M65" s="85"/>
      <c r="N65" s="85"/>
      <c r="O65" s="85"/>
      <c r="P65" s="85" t="n">
        <v>20</v>
      </c>
      <c r="Q65" s="85"/>
      <c r="R65" s="85"/>
      <c r="S65" s="85"/>
      <c r="T65" s="85"/>
      <c r="U65" s="85"/>
      <c r="V65" s="85"/>
      <c r="W65" s="85" t="n">
        <v>32</v>
      </c>
      <c r="X65" s="85"/>
      <c r="Y65" s="85"/>
      <c r="Z65" s="85"/>
      <c r="AA65" s="85"/>
      <c r="AB65" s="85"/>
      <c r="AC65" s="85"/>
      <c r="AD65" s="85" t="n">
        <v>32</v>
      </c>
      <c r="AE65" s="85"/>
      <c r="AF65" s="85"/>
      <c r="AG65" s="85"/>
      <c r="AH65" s="85"/>
      <c r="AI65" s="85"/>
      <c r="AJ65" s="85" t="n">
        <v>66</v>
      </c>
      <c r="AK65" s="85" t="n">
        <v>32</v>
      </c>
    </row>
    <row r="66" customFormat="false" ht="14.4" hidden="false" customHeight="false" outlineLevel="0" collapsed="false">
      <c r="B66" s="61" t="n">
        <f aca="false">IF('Plano Contas'!B65="","",'Plano Contas'!B65)</f>
        <v>56</v>
      </c>
      <c r="C66" s="66" t="str">
        <f aca="false">IF('Plano Contas'!C65="","",'Plano Contas'!C65)</f>
        <v>Despesas de Viagens</v>
      </c>
      <c r="D66" s="85" t="n">
        <v>0</v>
      </c>
      <c r="E66" s="76" t="n">
        <f aca="false">SUM(G66:AK66)</f>
        <v>0</v>
      </c>
      <c r="F66" s="87" t="str">
        <f aca="false">IF(E66=0,"",(D66/E66))</f>
        <v/>
      </c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</row>
    <row r="67" customFormat="false" ht="14.4" hidden="false" customHeight="false" outlineLevel="0" collapsed="false">
      <c r="B67" s="61" t="n">
        <f aca="false">IF('Plano Contas'!B66="","",'Plano Contas'!B66)</f>
        <v>57</v>
      </c>
      <c r="C67" s="66" t="str">
        <f aca="false">IF('Plano Contas'!C66="","",'Plano Contas'!C66)</f>
        <v>Despesas com Reformas (Predial)</v>
      </c>
      <c r="D67" s="85" t="n">
        <v>0</v>
      </c>
      <c r="E67" s="76" t="n">
        <f aca="false">SUM(G67:AK67)</f>
        <v>58.4</v>
      </c>
      <c r="F67" s="87" t="n">
        <f aca="false">IF(E67=0,"",(D67/E67))</f>
        <v>0</v>
      </c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 t="n">
        <v>58.4</v>
      </c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</row>
    <row r="68" customFormat="false" ht="14.4" hidden="false" customHeight="false" outlineLevel="0" collapsed="false">
      <c r="B68" s="61" t="n">
        <f aca="false">IF('Plano Contas'!B67="","",'Plano Contas'!B67)</f>
        <v>58</v>
      </c>
      <c r="C68" s="66" t="str">
        <f aca="false">IF('Plano Contas'!C67="","",'Plano Contas'!C67)</f>
        <v>Telefone Fax e Internet</v>
      </c>
      <c r="D68" s="85" t="n">
        <v>0</v>
      </c>
      <c r="E68" s="76" t="n">
        <f aca="false">SUM(G68:AK68)</f>
        <v>365.47</v>
      </c>
      <c r="F68" s="87" t="n">
        <f aca="false">IF(E68=0,"",(D68/E68))</f>
        <v>0</v>
      </c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 t="n">
        <v>290.47</v>
      </c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 t="n">
        <v>75</v>
      </c>
      <c r="AK68" s="85"/>
    </row>
    <row r="69" customFormat="false" ht="14.4" hidden="false" customHeight="false" outlineLevel="0" collapsed="false">
      <c r="B69" s="61" t="n">
        <f aca="false">IF('Plano Contas'!B68="","",'Plano Contas'!B68)</f>
        <v>59</v>
      </c>
      <c r="C69" s="66" t="str">
        <f aca="false">IF('Plano Contas'!C68="","",'Plano Contas'!C68)</f>
        <v>Energia</v>
      </c>
      <c r="D69" s="85" t="n">
        <v>0</v>
      </c>
      <c r="E69" s="76" t="n">
        <f aca="false">SUM(G69:AK69)</f>
        <v>1166.18</v>
      </c>
      <c r="F69" s="87" t="n">
        <f aca="false">IF(E69=0,"",(D69/E69))</f>
        <v>0</v>
      </c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 t="n">
        <v>1166.18</v>
      </c>
      <c r="AK69" s="85"/>
    </row>
    <row r="70" customFormat="false" ht="14.4" hidden="false" customHeight="false" outlineLevel="0" collapsed="false">
      <c r="B70" s="61" t="n">
        <f aca="false">IF('Plano Contas'!B69="","",'Plano Contas'!B69)</f>
        <v>60</v>
      </c>
      <c r="C70" s="66" t="str">
        <f aca="false">IF('Plano Contas'!C69="","",'Plano Contas'!C69)</f>
        <v>Água</v>
      </c>
      <c r="D70" s="85" t="n">
        <v>0</v>
      </c>
      <c r="E70" s="76" t="n">
        <f aca="false">SUM(G70:AK70)</f>
        <v>0</v>
      </c>
      <c r="F70" s="87" t="str">
        <f aca="false">IF(E70=0,"",(D70/E70))</f>
        <v/>
      </c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</row>
    <row r="71" customFormat="false" ht="14.4" hidden="false" customHeight="false" outlineLevel="0" collapsed="false">
      <c r="B71" s="61" t="n">
        <f aca="false">IF('Plano Contas'!B70="","",'Plano Contas'!B70)</f>
        <v>61</v>
      </c>
      <c r="C71" s="66" t="str">
        <f aca="false">IF('Plano Contas'!C70="","",'Plano Contas'!C70)</f>
        <v>Manutenção de Veículos</v>
      </c>
      <c r="D71" s="85" t="n">
        <v>0</v>
      </c>
      <c r="E71" s="76" t="n">
        <f aca="false">SUM(G71:AK71)</f>
        <v>0</v>
      </c>
      <c r="F71" s="87" t="str">
        <f aca="false">IF(E71=0,"",(D71/E71))</f>
        <v/>
      </c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</row>
    <row r="72" customFormat="false" ht="14.4" hidden="false" customHeight="false" outlineLevel="0" collapsed="false">
      <c r="B72" s="61" t="n">
        <f aca="false">IF('Plano Contas'!B71="","",'Plano Contas'!B71)</f>
        <v>62</v>
      </c>
      <c r="C72" s="66" t="str">
        <f aca="false">IF('Plano Contas'!C71="","",'Plano Contas'!C71)</f>
        <v>Manutenção de Bens (Equipamentos)</v>
      </c>
      <c r="D72" s="85" t="n">
        <v>0</v>
      </c>
      <c r="E72" s="76" t="n">
        <f aca="false">SUM(G72:AK72)</f>
        <v>300</v>
      </c>
      <c r="F72" s="87" t="n">
        <f aca="false">IF(E72=0,"",(D72/E72))</f>
        <v>0</v>
      </c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 t="n">
        <v>300</v>
      </c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5"/>
      <c r="AK72" s="85"/>
    </row>
    <row r="73" customFormat="false" ht="14.4" hidden="false" customHeight="false" outlineLevel="0" collapsed="false">
      <c r="B73" s="61" t="n">
        <f aca="false">IF('Plano Contas'!B72="","",'Plano Contas'!B72)</f>
        <v>63</v>
      </c>
      <c r="C73" s="66" t="str">
        <f aca="false">IF('Plano Contas'!C72="","",'Plano Contas'!C72)</f>
        <v>Material de Limpeza / Uso e Consumo (Formulários)</v>
      </c>
      <c r="D73" s="85" t="n">
        <v>0</v>
      </c>
      <c r="E73" s="76" t="n">
        <f aca="false">SUM(G73:AK73)</f>
        <v>1032.88</v>
      </c>
      <c r="F73" s="87" t="n">
        <f aca="false">IF(E73=0,"",(D73/E73))</f>
        <v>0</v>
      </c>
      <c r="G73" s="85"/>
      <c r="H73" s="85"/>
      <c r="I73" s="85"/>
      <c r="J73" s="85"/>
      <c r="K73" s="85"/>
      <c r="L73" s="85"/>
      <c r="M73" s="85"/>
      <c r="N73" s="85"/>
      <c r="O73" s="85" t="n">
        <v>431.64</v>
      </c>
      <c r="P73" s="85"/>
      <c r="Q73" s="85" t="n">
        <v>99</v>
      </c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 t="n">
        <v>70.6</v>
      </c>
      <c r="AC73" s="85" t="n">
        <v>431.64</v>
      </c>
      <c r="AD73" s="85"/>
      <c r="AE73" s="85"/>
      <c r="AF73" s="85"/>
      <c r="AG73" s="85"/>
      <c r="AH73" s="85"/>
      <c r="AI73" s="85"/>
      <c r="AJ73" s="85"/>
      <c r="AK73" s="85"/>
    </row>
    <row r="74" customFormat="false" ht="14.4" hidden="false" customHeight="false" outlineLevel="0" collapsed="false">
      <c r="B74" s="61" t="n">
        <f aca="false">IF('Plano Contas'!B73="","",'Plano Contas'!B73)</f>
        <v>64</v>
      </c>
      <c r="C74" s="66" t="str">
        <f aca="false">IF('Plano Contas'!C73="","",'Plano Contas'!C73)</f>
        <v>Material de Escritório</v>
      </c>
      <c r="D74" s="85" t="n">
        <v>0</v>
      </c>
      <c r="E74" s="76" t="n">
        <f aca="false">SUM(G74:AK74)</f>
        <v>376.99</v>
      </c>
      <c r="F74" s="87" t="n">
        <f aca="false">IF(E74=0,"",(D74/E74))</f>
        <v>0</v>
      </c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 t="n">
        <v>59.8</v>
      </c>
      <c r="W74" s="85" t="n">
        <v>120</v>
      </c>
      <c r="X74" s="85" t="n">
        <v>107.1</v>
      </c>
      <c r="Y74" s="85" t="n">
        <v>35</v>
      </c>
      <c r="Z74" s="85"/>
      <c r="AA74" s="85"/>
      <c r="AB74" s="85"/>
      <c r="AC74" s="85" t="n">
        <v>27.6</v>
      </c>
      <c r="AD74" s="85"/>
      <c r="AE74" s="85"/>
      <c r="AF74" s="85"/>
      <c r="AG74" s="85"/>
      <c r="AH74" s="85" t="n">
        <v>27.49</v>
      </c>
      <c r="AI74" s="85"/>
      <c r="AJ74" s="85"/>
      <c r="AK74" s="85"/>
    </row>
    <row r="75" customFormat="false" ht="14.4" hidden="false" customHeight="false" outlineLevel="0" collapsed="false">
      <c r="B75" s="61" t="n">
        <f aca="false">IF('Plano Contas'!B74="","",'Plano Contas'!B74)</f>
        <v>65</v>
      </c>
      <c r="C75" s="66" t="str">
        <f aca="false">IF('Plano Contas'!C74="","",'Plano Contas'!C74)</f>
        <v>Xerox / Correio / Cartório / Custas / Armazenamento de doc.</v>
      </c>
      <c r="D75" s="85" t="n">
        <v>0</v>
      </c>
      <c r="E75" s="76" t="n">
        <f aca="false">SUM(G75:AK75)</f>
        <v>19.65</v>
      </c>
      <c r="F75" s="87" t="n">
        <f aca="false">IF(E75=0,"",(D75/E75))</f>
        <v>0</v>
      </c>
      <c r="G75" s="85"/>
      <c r="H75" s="85"/>
      <c r="I75" s="85"/>
      <c r="J75" s="85"/>
      <c r="K75" s="85"/>
      <c r="L75" s="85"/>
      <c r="M75" s="85"/>
      <c r="N75" s="85"/>
      <c r="O75" s="85" t="n">
        <v>6.65</v>
      </c>
      <c r="P75" s="85"/>
      <c r="Q75" s="85"/>
      <c r="R75" s="85"/>
      <c r="S75" s="85"/>
      <c r="T75" s="85"/>
      <c r="U75" s="85"/>
      <c r="V75" s="85"/>
      <c r="W75" s="85" t="n">
        <v>13</v>
      </c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</row>
    <row r="76" customFormat="false" ht="14.4" hidden="false" customHeight="false" outlineLevel="0" collapsed="false">
      <c r="B76" s="61" t="n">
        <f aca="false">IF('Plano Contas'!B75="","",'Plano Contas'!B75)</f>
        <v>66</v>
      </c>
      <c r="C76" s="66" t="str">
        <f aca="false">IF('Plano Contas'!C75="","",'Plano Contas'!C75)</f>
        <v>Despesa com Gráficas</v>
      </c>
      <c r="D76" s="85" t="n">
        <v>0</v>
      </c>
      <c r="E76" s="76" t="n">
        <f aca="false">SUM(G76:AK76)</f>
        <v>0</v>
      </c>
      <c r="F76" s="87" t="str">
        <f aca="false">IF(E76=0,"",(D76/E76))</f>
        <v/>
      </c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</row>
    <row r="77" customFormat="false" ht="14.4" hidden="false" customHeight="false" outlineLevel="0" collapsed="false">
      <c r="B77" s="61" t="n">
        <f aca="false">IF('Plano Contas'!B76="","",'Plano Contas'!B76)</f>
        <v>67</v>
      </c>
      <c r="C77" s="66" t="str">
        <f aca="false">IF('Plano Contas'!C76="","",'Plano Contas'!C76)</f>
        <v>Despesa com locação / Aluguel de Equipamentos</v>
      </c>
      <c r="D77" s="85" t="n">
        <v>0</v>
      </c>
      <c r="E77" s="76" t="n">
        <f aca="false">SUM(G77:AK77)</f>
        <v>350</v>
      </c>
      <c r="F77" s="87" t="n">
        <f aca="false">IF(E77=0,"",(D77/E77))</f>
        <v>0</v>
      </c>
      <c r="G77" s="85"/>
      <c r="H77" s="85" t="n">
        <v>350</v>
      </c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</row>
    <row r="78" customFormat="false" ht="14.4" hidden="false" customHeight="false" outlineLevel="0" collapsed="false">
      <c r="B78" s="61" t="n">
        <f aca="false">IF('Plano Contas'!B77="","",'Plano Contas'!B77)</f>
        <v>68</v>
      </c>
      <c r="C78" s="66" t="str">
        <f aca="false">IF('Plano Contas'!C77="","",'Plano Contas'!C77)</f>
        <v>Anúncios / Publicidade / Assessoria de Imprensa</v>
      </c>
      <c r="D78" s="85" t="n">
        <v>0</v>
      </c>
      <c r="E78" s="76" t="n">
        <f aca="false">SUM(G78:AK78)</f>
        <v>750</v>
      </c>
      <c r="F78" s="87" t="n">
        <f aca="false">IF(E78=0,"",(D78/E78))</f>
        <v>0</v>
      </c>
      <c r="G78" s="85"/>
      <c r="H78" s="85"/>
      <c r="I78" s="85"/>
      <c r="J78" s="85" t="n">
        <v>500</v>
      </c>
      <c r="K78" s="85"/>
      <c r="L78" s="85"/>
      <c r="M78" s="85"/>
      <c r="N78" s="85"/>
      <c r="O78" s="85"/>
      <c r="P78" s="85"/>
      <c r="Q78" s="85" t="n">
        <v>250</v>
      </c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</row>
    <row r="79" customFormat="false" ht="14.4" hidden="false" customHeight="false" outlineLevel="0" collapsed="false">
      <c r="B79" s="61" t="n">
        <f aca="false">IF('Plano Contas'!B78="","",'Plano Contas'!B78)</f>
        <v>69</v>
      </c>
      <c r="C79" s="66" t="str">
        <f aca="false">IF('Plano Contas'!C78="","",'Plano Contas'!C78)</f>
        <v>Assinaturas e Publicações</v>
      </c>
      <c r="D79" s="85" t="n">
        <v>0</v>
      </c>
      <c r="E79" s="76" t="n">
        <f aca="false">SUM(G79:AK79)</f>
        <v>0</v>
      </c>
      <c r="F79" s="87" t="str">
        <f aca="false">IF(E79=0,"",(D79/E79))</f>
        <v/>
      </c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</row>
    <row r="80" customFormat="false" ht="14.4" hidden="false" customHeight="false" outlineLevel="0" collapsed="false">
      <c r="B80" s="61" t="n">
        <f aca="false">IF('Plano Contas'!B79="","",'Plano Contas'!B79)</f>
        <v>70</v>
      </c>
      <c r="C80" s="66" t="str">
        <f aca="false">IF('Plano Contas'!C79="","",'Plano Contas'!C79)</f>
        <v>Seguros (Estrutural / Responsabilidade)</v>
      </c>
      <c r="D80" s="85" t="n">
        <v>0</v>
      </c>
      <c r="E80" s="76" t="n">
        <f aca="false">SUM(G80:AK80)</f>
        <v>0</v>
      </c>
      <c r="F80" s="87" t="str">
        <f aca="false">IF(E80=0,"",(D80/E80))</f>
        <v/>
      </c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</row>
    <row r="81" customFormat="false" ht="14.4" hidden="false" customHeight="false" outlineLevel="0" collapsed="false">
      <c r="B81" s="61" t="n">
        <f aca="false">IF('Plano Contas'!B80="","",'Plano Contas'!B80)</f>
        <v>71</v>
      </c>
      <c r="C81" s="66" t="str">
        <f aca="false">IF('Plano Contas'!C80="","",'Plano Contas'!C80)</f>
        <v>Honorários Advocatícios + Despesas Judiciais / Contabilidade</v>
      </c>
      <c r="D81" s="85" t="n">
        <v>0</v>
      </c>
      <c r="E81" s="76" t="n">
        <f aca="false">SUM(G81:AK81)</f>
        <v>716</v>
      </c>
      <c r="F81" s="87" t="n">
        <f aca="false">IF(E81=0,"",(D81/E81))</f>
        <v>0</v>
      </c>
      <c r="G81" s="85"/>
      <c r="H81" s="85"/>
      <c r="I81" s="85" t="n">
        <v>716</v>
      </c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</row>
    <row r="82" customFormat="false" ht="14.4" hidden="false" customHeight="false" outlineLevel="0" collapsed="false">
      <c r="B82" s="61" t="n">
        <f aca="false">IF('Plano Contas'!B81="","",'Plano Contas'!B81)</f>
        <v>72</v>
      </c>
      <c r="C82" s="66" t="str">
        <f aca="false">IF('Plano Contas'!C81="","",'Plano Contas'!C81)</f>
        <v>Honorários Consultoria RH /Assessoria</v>
      </c>
      <c r="D82" s="85" t="n">
        <v>0</v>
      </c>
      <c r="E82" s="76" t="n">
        <f aca="false">SUM(G82:AK82)</f>
        <v>0</v>
      </c>
      <c r="F82" s="87" t="str">
        <f aca="false">IF(E82=0,"",(D82/E82))</f>
        <v/>
      </c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</row>
    <row r="83" customFormat="false" ht="14.4" hidden="false" customHeight="false" outlineLevel="0" collapsed="false">
      <c r="B83" s="61" t="n">
        <f aca="false">IF('Plano Contas'!B82="","",'Plano Contas'!B82)</f>
        <v>73</v>
      </c>
      <c r="C83" s="66" t="str">
        <f aca="false">IF('Plano Contas'!C82="","",'Plano Contas'!C82)</f>
        <v>Eventos (Médicos) / Confraternizações / Feiras e Congressos / Brindes / Patrocinios</v>
      </c>
      <c r="D83" s="85" t="n">
        <v>0</v>
      </c>
      <c r="E83" s="76" t="n">
        <f aca="false">SUM(G83:AK83)</f>
        <v>1006.95</v>
      </c>
      <c r="F83" s="87" t="n">
        <f aca="false">IF(E83=0,"",(D83/E83))</f>
        <v>0</v>
      </c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 t="n">
        <v>279</v>
      </c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 t="n">
        <v>225</v>
      </c>
      <c r="AD83" s="85"/>
      <c r="AE83" s="85"/>
      <c r="AF83" s="85"/>
      <c r="AG83" s="85" t="n">
        <v>502.95</v>
      </c>
      <c r="AH83" s="85"/>
      <c r="AI83" s="85"/>
      <c r="AJ83" s="85"/>
      <c r="AK83" s="85"/>
    </row>
    <row r="84" customFormat="false" ht="14.4" hidden="false" customHeight="false" outlineLevel="0" collapsed="false">
      <c r="B84" s="61" t="n">
        <f aca="false">IF('Plano Contas'!B83="","",'Plano Contas'!B83)</f>
        <v>74</v>
      </c>
      <c r="C84" s="66" t="str">
        <f aca="false">IF('Plano Contas'!C83="","",'Plano Contas'!C83)</f>
        <v>Juros (Descontos de Títulos)</v>
      </c>
      <c r="D84" s="85" t="n">
        <v>0</v>
      </c>
      <c r="E84" s="76" t="n">
        <f aca="false">SUM(G84:AK84)</f>
        <v>0</v>
      </c>
      <c r="F84" s="87" t="str">
        <f aca="false">IF(E84=0,"",(D84/E84))</f>
        <v/>
      </c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</row>
    <row r="85" customFormat="false" ht="14.4" hidden="false" customHeight="false" outlineLevel="0" collapsed="false">
      <c r="B85" s="61" t="n">
        <f aca="false">IF('Plano Contas'!B84="","",'Plano Contas'!B84)</f>
        <v>75</v>
      </c>
      <c r="C85" s="66" t="str">
        <f aca="false">IF('Plano Contas'!C84="","",'Plano Contas'!C84)</f>
        <v>Pagamento de Juros</v>
      </c>
      <c r="D85" s="85" t="n">
        <v>0</v>
      </c>
      <c r="E85" s="76" t="n">
        <f aca="false">SUM(G85:AK85)</f>
        <v>0</v>
      </c>
      <c r="F85" s="87" t="str">
        <f aca="false">IF(E85=0,"",(D85/E85))</f>
        <v/>
      </c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</row>
    <row r="86" customFormat="false" ht="14.4" hidden="false" customHeight="false" outlineLevel="0" collapsed="false">
      <c r="B86" s="61" t="n">
        <f aca="false">IF('Plano Contas'!B85="","",'Plano Contas'!B85)</f>
        <v>76</v>
      </c>
      <c r="C86" s="66" t="str">
        <f aca="false">IF('Plano Contas'!C85="","",'Plano Contas'!C85)</f>
        <v>Multas de Trânsito / Outras Multas</v>
      </c>
      <c r="D86" s="85" t="n">
        <v>0</v>
      </c>
      <c r="E86" s="76" t="n">
        <f aca="false">SUM(G86:AK86)</f>
        <v>0</v>
      </c>
      <c r="F86" s="87" t="str">
        <f aca="false">IF(E86=0,"",(D86/E86))</f>
        <v/>
      </c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</row>
    <row r="87" customFormat="false" ht="14.4" hidden="false" customHeight="false" outlineLevel="0" collapsed="false">
      <c r="B87" s="61" t="n">
        <f aca="false">IF('Plano Contas'!B86="","",'Plano Contas'!B86)</f>
        <v>77</v>
      </c>
      <c r="C87" s="66" t="str">
        <f aca="false">IF('Plano Contas'!C86="","",'Plano Contas'!C86)</f>
        <v>Despesa com Alarme / Monitoramento (Segurança)</v>
      </c>
      <c r="D87" s="85" t="n">
        <v>0</v>
      </c>
      <c r="E87" s="76" t="n">
        <f aca="false">SUM(G87:AK87)</f>
        <v>0</v>
      </c>
      <c r="F87" s="87" t="str">
        <f aca="false">IF(E87=0,"",(D87/E87))</f>
        <v/>
      </c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</row>
    <row r="88" customFormat="false" ht="14.4" hidden="false" customHeight="false" outlineLevel="0" collapsed="false">
      <c r="B88" s="61" t="n">
        <f aca="false">IF('Plano Contas'!B87="","",'Plano Contas'!B87)</f>
        <v>78</v>
      </c>
      <c r="C88" s="66" t="str">
        <f aca="false">IF('Plano Contas'!C87="","",'Plano Contas'!C87)</f>
        <v>Informática (Fórmula Certa / Sólogica / OER / Inorpel)</v>
      </c>
      <c r="D88" s="85" t="n">
        <v>0</v>
      </c>
      <c r="E88" s="76" t="n">
        <f aca="false">SUM(G88:AK88)</f>
        <v>2030.63</v>
      </c>
      <c r="F88" s="87" t="n">
        <f aca="false">IF(E88=0,"",(D88/E88))</f>
        <v>0</v>
      </c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 t="n">
        <v>1011.98</v>
      </c>
      <c r="S88" s="85"/>
      <c r="T88" s="85"/>
      <c r="U88" s="85"/>
      <c r="V88" s="85"/>
      <c r="W88" s="85"/>
      <c r="X88" s="85"/>
      <c r="Y88" s="85"/>
      <c r="Z88" s="85" t="n">
        <v>156.65</v>
      </c>
      <c r="AA88" s="85"/>
      <c r="AB88" s="85"/>
      <c r="AC88" s="85" t="n">
        <v>312</v>
      </c>
      <c r="AD88" s="85"/>
      <c r="AE88" s="85"/>
      <c r="AF88" s="85"/>
      <c r="AG88" s="85"/>
      <c r="AH88" s="85"/>
      <c r="AI88" s="85"/>
      <c r="AJ88" s="85" t="n">
        <v>550</v>
      </c>
      <c r="AK88" s="85"/>
    </row>
    <row r="89" customFormat="false" ht="14.4" hidden="false" customHeight="false" outlineLevel="0" collapsed="false">
      <c r="B89" s="61" t="n">
        <f aca="false">IF('Plano Contas'!B88="","",'Plano Contas'!B88)</f>
        <v>79</v>
      </c>
      <c r="C89" s="66" t="str">
        <f aca="false">IF('Plano Contas'!C88="","",'Plano Contas'!C88)</f>
        <v>Consulta Serasa / Outros</v>
      </c>
      <c r="D89" s="85" t="n">
        <v>0</v>
      </c>
      <c r="E89" s="76" t="n">
        <f aca="false">SUM(G89:AK89)</f>
        <v>0</v>
      </c>
      <c r="F89" s="87" t="str">
        <f aca="false">IF(E89=0,"",(D89/E89))</f>
        <v/>
      </c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</row>
    <row r="90" customFormat="false" ht="14.4" hidden="false" customHeight="false" outlineLevel="0" collapsed="false">
      <c r="B90" s="61" t="n">
        <f aca="false">IF('Plano Contas'!B89="","",'Plano Contas'!B89)</f>
        <v>80</v>
      </c>
      <c r="C90" s="66" t="str">
        <f aca="false">IF('Plano Contas'!C89="","",'Plano Contas'!C89)</f>
        <v>Despesas Financeiras / Tarifas / Devolução a cliente / cheque</v>
      </c>
      <c r="D90" s="85" t="n">
        <v>0</v>
      </c>
      <c r="E90" s="76" t="n">
        <f aca="false">SUM(G90:AK90)</f>
        <v>134</v>
      </c>
      <c r="F90" s="87" t="n">
        <f aca="false">IF(E90=0,"",(D90/E90))</f>
        <v>0</v>
      </c>
      <c r="G90" s="85"/>
      <c r="H90" s="85"/>
      <c r="I90" s="85"/>
      <c r="J90" s="85"/>
      <c r="K90" s="85" t="n">
        <v>69</v>
      </c>
      <c r="L90" s="85" t="n">
        <v>3.49</v>
      </c>
      <c r="M90" s="85"/>
      <c r="N90" s="85"/>
      <c r="O90" s="85" t="n">
        <v>0.44</v>
      </c>
      <c r="P90" s="85" t="n">
        <v>11.19</v>
      </c>
      <c r="Q90" s="85" t="n">
        <v>1.71</v>
      </c>
      <c r="R90" s="85" t="n">
        <v>5.44</v>
      </c>
      <c r="S90" s="85"/>
      <c r="T90" s="85"/>
      <c r="U90" s="85"/>
      <c r="V90" s="85" t="n">
        <v>0.35</v>
      </c>
      <c r="W90" s="85" t="n">
        <v>0.59</v>
      </c>
      <c r="X90" s="85" t="n">
        <v>8.23</v>
      </c>
      <c r="Y90" s="85" t="n">
        <v>0.83</v>
      </c>
      <c r="Z90" s="85"/>
      <c r="AA90" s="85"/>
      <c r="AB90" s="85"/>
      <c r="AC90" s="85"/>
      <c r="AD90" s="85"/>
      <c r="AE90" s="85" t="n">
        <v>4.2</v>
      </c>
      <c r="AF90" s="85" t="n">
        <v>2.78</v>
      </c>
      <c r="AG90" s="85" t="n">
        <v>14.97</v>
      </c>
      <c r="AH90" s="85"/>
      <c r="AI90" s="85"/>
      <c r="AJ90" s="85" t="n">
        <v>2.58</v>
      </c>
      <c r="AK90" s="85" t="n">
        <v>8.2</v>
      </c>
    </row>
    <row r="91" customFormat="false" ht="14.4" hidden="false" customHeight="false" outlineLevel="0" collapsed="false">
      <c r="B91" s="61" t="n">
        <f aca="false">IF('Plano Contas'!B90="","",'Plano Contas'!B90)</f>
        <v>81</v>
      </c>
      <c r="C91" s="66" t="str">
        <f aca="false">IF('Plano Contas'!C90="","",'Plano Contas'!C90)</f>
        <v>Contribuição Sindical / Entidades de Classe (Anfarmag) / Assistência Técnica(IDEF) / PPQ</v>
      </c>
      <c r="D91" s="85" t="n">
        <v>0</v>
      </c>
      <c r="E91" s="76" t="n">
        <f aca="false">SUM(G91:AK91)</f>
        <v>210</v>
      </c>
      <c r="F91" s="87" t="n">
        <f aca="false">IF(E91=0,"",(D91/E91))</f>
        <v>0</v>
      </c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 t="n">
        <v>210</v>
      </c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5"/>
      <c r="AK91" s="85"/>
    </row>
    <row r="92" customFormat="false" ht="14.4" hidden="false" customHeight="false" outlineLevel="0" collapsed="false">
      <c r="B92" s="61" t="n">
        <f aca="false">IF('Plano Contas'!B91="","",'Plano Contas'!B91)</f>
        <v>82</v>
      </c>
      <c r="C92" s="66" t="str">
        <f aca="false">IF('Plano Contas'!C91="","",'Plano Contas'!C91)</f>
        <v>IPTU / IPVA / Outros Impostos</v>
      </c>
      <c r="D92" s="85" t="n">
        <v>0</v>
      </c>
      <c r="E92" s="76" t="n">
        <f aca="false">SUM(G92:AK92)</f>
        <v>0</v>
      </c>
      <c r="F92" s="87" t="str">
        <f aca="false">IF(E92=0,"",(D92/E92))</f>
        <v/>
      </c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  <c r="AJ92" s="85"/>
      <c r="AK92" s="85"/>
    </row>
    <row r="93" customFormat="false" ht="14.4" hidden="false" customHeight="false" outlineLevel="0" collapsed="false">
      <c r="B93" s="61" t="n">
        <f aca="false">IF('Plano Contas'!B92="","",'Plano Contas'!B92)</f>
        <v>83</v>
      </c>
      <c r="C93" s="66" t="str">
        <f aca="false">IF('Plano Contas'!C92="","",'Plano Contas'!C92)</f>
        <v>Bens de Pequeno Valor (Vidraria / Utensílios) - Até R$ 2.000,00</v>
      </c>
      <c r="D93" s="85" t="n">
        <v>0</v>
      </c>
      <c r="E93" s="76" t="n">
        <f aca="false">SUM(G93:AK93)</f>
        <v>0</v>
      </c>
      <c r="F93" s="87" t="str">
        <f aca="false">IF(E93=0,"",(D93/E93))</f>
        <v/>
      </c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</row>
    <row r="94" customFormat="false" ht="14.4" hidden="false" customHeight="false" outlineLevel="0" collapsed="false">
      <c r="B94" s="61" t="n">
        <f aca="false">IF('Plano Contas'!B93="","",'Plano Contas'!B93)</f>
        <v>84</v>
      </c>
      <c r="C94" s="66" t="str">
        <f aca="false">IF('Plano Contas'!C93="","",'Plano Contas'!C93)</f>
        <v>Despesas com Fundo Fixo / Despesas diversas</v>
      </c>
      <c r="D94" s="85" t="n">
        <v>0</v>
      </c>
      <c r="E94" s="76" t="n">
        <f aca="false">SUM(G94:AK94)</f>
        <v>250</v>
      </c>
      <c r="F94" s="87" t="n">
        <f aca="false">IF(E94=0,"",(D94/E94))</f>
        <v>0</v>
      </c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 t="n">
        <v>250</v>
      </c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</row>
    <row r="95" customFormat="false" ht="14.4" hidden="false" customHeight="false" outlineLevel="0" collapsed="false">
      <c r="B95" s="61" t="n">
        <f aca="false">IF('Plano Contas'!B94="","",'Plano Contas'!B94)</f>
        <v>85</v>
      </c>
      <c r="C95" s="66" t="str">
        <f aca="false">IF('Plano Contas'!C94="","",'Plano Contas'!C94)</f>
        <v>Serviços de Terceiros (Lubclena / Lágua / Ativa / Dedetização)</v>
      </c>
      <c r="D95" s="85" t="n">
        <v>0</v>
      </c>
      <c r="E95" s="76" t="n">
        <f aca="false">SUM(G95:AK95)</f>
        <v>770</v>
      </c>
      <c r="F95" s="87" t="n">
        <f aca="false">IF(E95=0,"",(D95/E95))</f>
        <v>0</v>
      </c>
      <c r="G95" s="85"/>
      <c r="H95" s="85"/>
      <c r="I95" s="85"/>
      <c r="J95" s="85"/>
      <c r="K95" s="85"/>
      <c r="L95" s="85"/>
      <c r="M95" s="85"/>
      <c r="N95" s="85"/>
      <c r="O95" s="85" t="n">
        <v>90</v>
      </c>
      <c r="P95" s="85"/>
      <c r="Q95" s="85"/>
      <c r="R95" s="85" t="n">
        <v>340</v>
      </c>
      <c r="S95" s="85"/>
      <c r="T95" s="85"/>
      <c r="U95" s="85"/>
      <c r="V95" s="85"/>
      <c r="W95" s="85"/>
      <c r="X95" s="85"/>
      <c r="Y95" s="85"/>
      <c r="Z95" s="85" t="n">
        <v>340</v>
      </c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</row>
    <row r="96" customFormat="false" ht="14.4" hidden="false" customHeight="false" outlineLevel="0" collapsed="false">
      <c r="B96" s="61" t="n">
        <f aca="false">IF('Plano Contas'!B95="","",'Plano Contas'!B95)</f>
        <v>86</v>
      </c>
      <c r="C96" s="66" t="str">
        <f aca="false">IF('Plano Contas'!C95="","",'Plano Contas'!C95)</f>
        <v>Material de Laboratório</v>
      </c>
      <c r="D96" s="85" t="n">
        <v>0</v>
      </c>
      <c r="E96" s="76" t="n">
        <v>49.9</v>
      </c>
      <c r="F96" s="87" t="n">
        <f aca="false">IF(E96=0,"",(D96/E96))</f>
        <v>0</v>
      </c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 t="n">
        <v>70</v>
      </c>
      <c r="R96" s="85" t="n">
        <v>77</v>
      </c>
      <c r="S96" s="85" t="n">
        <v>49.9</v>
      </c>
      <c r="T96" s="85"/>
      <c r="U96" s="85"/>
      <c r="V96" s="85"/>
      <c r="W96" s="85"/>
      <c r="X96" s="85"/>
      <c r="Y96" s="85" t="n">
        <v>49.9</v>
      </c>
      <c r="Z96" s="85"/>
      <c r="AA96" s="85" t="n">
        <v>11.86</v>
      </c>
      <c r="AB96" s="85"/>
      <c r="AC96" s="85"/>
      <c r="AD96" s="85"/>
      <c r="AE96" s="85"/>
      <c r="AF96" s="85" t="n">
        <v>35.5</v>
      </c>
      <c r="AG96" s="85"/>
      <c r="AH96" s="85" t="n">
        <v>49.9</v>
      </c>
      <c r="AI96" s="85"/>
      <c r="AJ96" s="85"/>
      <c r="AK96" s="85"/>
    </row>
    <row r="97" customFormat="false" ht="14.4" hidden="false" customHeight="false" outlineLevel="0" collapsed="false">
      <c r="B97" s="61" t="n">
        <f aca="false">IF('Plano Contas'!B96="","",'Plano Contas'!B96)</f>
        <v>87</v>
      </c>
      <c r="C97" s="66" t="str">
        <f aca="false">IF('Plano Contas'!C96="","",'Plano Contas'!C96)</f>
        <v>....</v>
      </c>
      <c r="D97" s="85" t="n">
        <v>0</v>
      </c>
      <c r="E97" s="76"/>
      <c r="F97" s="87" t="str">
        <f aca="false">IF(E97=0,"",(D97/E97))</f>
        <v/>
      </c>
      <c r="G97" s="85"/>
      <c r="H97" s="85"/>
      <c r="I97" s="85"/>
      <c r="J97" s="85"/>
      <c r="K97" s="85"/>
      <c r="L97" s="85" t="n">
        <v>49.9</v>
      </c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</row>
    <row r="98" customFormat="false" ht="14.4" hidden="false" customHeight="false" outlineLevel="0" collapsed="false">
      <c r="B98" s="61" t="n">
        <f aca="false">IF('Plano Contas'!B97="","",'Plano Contas'!B97)</f>
        <v>88</v>
      </c>
      <c r="C98" s="66" t="str">
        <f aca="false">IF('Plano Contas'!C97="","",'Plano Contas'!C97)</f>
        <v>....</v>
      </c>
      <c r="D98" s="85" t="n">
        <v>0</v>
      </c>
      <c r="E98" s="76" t="n">
        <f aca="false">SUM(G98:AK98)</f>
        <v>0</v>
      </c>
      <c r="F98" s="87" t="str">
        <f aca="false">IF(E98=0,"",(D98/E98))</f>
        <v/>
      </c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5"/>
      <c r="AK98" s="85"/>
    </row>
    <row r="99" customFormat="false" ht="14.4" hidden="false" customHeight="false" outlineLevel="0" collapsed="false">
      <c r="B99" s="61" t="n">
        <f aca="false">IF('Plano Contas'!B98="","",'Plano Contas'!B98)</f>
        <v>89</v>
      </c>
      <c r="C99" s="66" t="str">
        <f aca="false">IF('Plano Contas'!C98="","",'Plano Contas'!C98)</f>
        <v>....</v>
      </c>
      <c r="D99" s="85" t="n">
        <v>0</v>
      </c>
      <c r="E99" s="76" t="n">
        <f aca="false">SUM(G99:AK99)</f>
        <v>0</v>
      </c>
      <c r="F99" s="87" t="str">
        <f aca="false">IF(E99=0,"",(D99/E99))</f>
        <v/>
      </c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</row>
    <row r="100" customFormat="false" ht="14.4" hidden="false" customHeight="false" outlineLevel="0" collapsed="false">
      <c r="B100" s="61" t="n">
        <f aca="false">IF('Plano Contas'!B99="","",'Plano Contas'!B99)</f>
        <v>90</v>
      </c>
      <c r="C100" s="66" t="str">
        <f aca="false">IF('Plano Contas'!C99="","",'Plano Contas'!C99)</f>
        <v>....</v>
      </c>
      <c r="D100" s="85" t="n">
        <v>0</v>
      </c>
      <c r="E100" s="76" t="n">
        <f aca="false">SUM(G100:AK100)</f>
        <v>0</v>
      </c>
      <c r="F100" s="87" t="str">
        <f aca="false">IF(E100=0,"",(D100/E100))</f>
        <v/>
      </c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</row>
    <row r="101" customFormat="false" ht="14.4" hidden="false" customHeight="false" outlineLevel="0" collapsed="false">
      <c r="B101" s="61" t="n">
        <f aca="false">IF('Plano Contas'!B100="","",'Plano Contas'!B100)</f>
        <v>91</v>
      </c>
      <c r="C101" s="66" t="str">
        <f aca="false">IF('Plano Contas'!C100="","",'Plano Contas'!C100)</f>
        <v>....</v>
      </c>
      <c r="D101" s="85" t="n">
        <v>0</v>
      </c>
      <c r="E101" s="76" t="n">
        <f aca="false">SUM(G101:AK101)</f>
        <v>0</v>
      </c>
      <c r="F101" s="87" t="str">
        <f aca="false">IF(E101=0,"",(D101/E101))</f>
        <v/>
      </c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</row>
    <row r="102" customFormat="false" ht="14.4" hidden="false" customHeight="false" outlineLevel="0" collapsed="false">
      <c r="B102" s="61"/>
      <c r="C102" s="66"/>
      <c r="D102" s="85"/>
      <c r="E102" s="76"/>
      <c r="F102" s="81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</row>
    <row r="103" customFormat="false" ht="14.4" hidden="false" customHeight="false" outlineLevel="0" collapsed="false">
      <c r="B103" s="64" t="str">
        <f aca="false">IF('Plano Contas'!B102="","",'Plano Contas'!B102)</f>
        <v/>
      </c>
      <c r="C103" s="62" t="str">
        <f aca="false">IF('Plano Contas'!C102="","",'Plano Contas'!C102)</f>
        <v>MOVIMENTAÇÃO EXTRA OPERACIONAL (Investimentos / Imobilizado / Extra Operacional)</v>
      </c>
      <c r="D103" s="84" t="n">
        <f aca="false">SUM(D104:D117)</f>
        <v>0</v>
      </c>
      <c r="E103" s="84" t="n">
        <f aca="false">SUM(E104:E117)</f>
        <v>6025.42</v>
      </c>
      <c r="F103" s="84"/>
      <c r="G103" s="84" t="n">
        <f aca="false">SUM(G104:G117)</f>
        <v>0</v>
      </c>
      <c r="H103" s="84" t="n">
        <f aca="false">SUM(H104:H117)</f>
        <v>0</v>
      </c>
      <c r="I103" s="84" t="n">
        <f aca="false">SUM(I104:I117)</f>
        <v>0</v>
      </c>
      <c r="J103" s="84" t="n">
        <f aca="false">SUM(J104:J117)</f>
        <v>115.18</v>
      </c>
      <c r="K103" s="84" t="n">
        <f aca="false">SUM(K104:K117)</f>
        <v>180.75</v>
      </c>
      <c r="L103" s="84" t="n">
        <f aca="false">SUM(L104:L117)</f>
        <v>0</v>
      </c>
      <c r="M103" s="84" t="n">
        <f aca="false">SUM(M104:M117)</f>
        <v>0</v>
      </c>
      <c r="N103" s="84" t="n">
        <f aca="false">SUM(N104:N117)</f>
        <v>0</v>
      </c>
      <c r="O103" s="84" t="n">
        <f aca="false">SUM(O104:O117)</f>
        <v>0</v>
      </c>
      <c r="P103" s="84" t="n">
        <f aca="false">SUM(P104:P117)</f>
        <v>0</v>
      </c>
      <c r="Q103" s="84" t="n">
        <f aca="false">SUM(Q104:Q117)</f>
        <v>0</v>
      </c>
      <c r="R103" s="84" t="n">
        <f aca="false">SUM(R104:R117)</f>
        <v>0</v>
      </c>
      <c r="S103" s="84" t="n">
        <f aca="false">SUM(S104:S117)</f>
        <v>0</v>
      </c>
      <c r="T103" s="84" t="n">
        <f aca="false">SUM(T104:T117)</f>
        <v>0</v>
      </c>
      <c r="U103" s="84" t="n">
        <f aca="false">SUM(U104:U117)</f>
        <v>0</v>
      </c>
      <c r="V103" s="84" t="n">
        <f aca="false">SUM(V104:V117)</f>
        <v>0</v>
      </c>
      <c r="W103" s="84" t="n">
        <f aca="false">SUM(W104:W117)</f>
        <v>0</v>
      </c>
      <c r="X103" s="84" t="n">
        <f aca="false">SUM(X104:X117)</f>
        <v>0</v>
      </c>
      <c r="Y103" s="84" t="n">
        <f aca="false">SUM(Y104:Y117)</f>
        <v>0</v>
      </c>
      <c r="Z103" s="84" t="n">
        <f aca="false">SUM(Z104:Z117)</f>
        <v>0</v>
      </c>
      <c r="AA103" s="84" t="n">
        <f aca="false">SUM(AA104:AA117)</f>
        <v>0</v>
      </c>
      <c r="AB103" s="84" t="n">
        <f aca="false">SUM(AB104:AB117)</f>
        <v>0</v>
      </c>
      <c r="AC103" s="84" t="n">
        <f aca="false">SUM(AC104:AC117)</f>
        <v>0</v>
      </c>
      <c r="AD103" s="84" t="n">
        <f aca="false">SUM(AD104:AD117)</f>
        <v>0</v>
      </c>
      <c r="AE103" s="84" t="n">
        <f aca="false">SUM(AE104:AE117)</f>
        <v>0</v>
      </c>
      <c r="AF103" s="84" t="n">
        <f aca="false">SUM(AF104:AF117)</f>
        <v>0</v>
      </c>
      <c r="AG103" s="84" t="n">
        <f aca="false">SUM(AG104:AG117)</f>
        <v>0</v>
      </c>
      <c r="AH103" s="84" t="n">
        <f aca="false">SUM(AH104:AH117)</f>
        <v>0</v>
      </c>
      <c r="AI103" s="84" t="n">
        <f aca="false">SUM(AI104:AI117)</f>
        <v>0</v>
      </c>
      <c r="AJ103" s="84" t="n">
        <f aca="false">SUM(AJ104:AJ117)</f>
        <v>5729.49</v>
      </c>
      <c r="AK103" s="84" t="n">
        <f aca="false">SUM(AK104:AK117)</f>
        <v>0</v>
      </c>
    </row>
    <row r="104" s="50" customFormat="true" ht="14.4" hidden="false" customHeight="false" outlineLevel="0" collapsed="false">
      <c r="B104" s="61" t="n">
        <f aca="false">IF('Plano Contas'!B103="","",'Plano Contas'!B103)</f>
        <v>100</v>
      </c>
      <c r="C104" s="66" t="str">
        <f aca="false">IF('Plano Contas'!C103="","",'Plano Contas'!C103)</f>
        <v>Amortização FCO</v>
      </c>
      <c r="D104" s="85" t="n">
        <v>0</v>
      </c>
      <c r="E104" s="76" t="n">
        <f aca="false">SUM(G104:AK104)</f>
        <v>0</v>
      </c>
      <c r="F104" s="87" t="str">
        <f aca="false">IF(E104=0,"",(D104/E104))</f>
        <v/>
      </c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</row>
    <row r="105" s="50" customFormat="true" ht="14.4" hidden="false" customHeight="false" outlineLevel="0" collapsed="false">
      <c r="B105" s="61" t="n">
        <f aca="false">IF('Plano Contas'!B104="","",'Plano Contas'!B104)</f>
        <v>101</v>
      </c>
      <c r="C105" s="66" t="str">
        <f aca="false">IF('Plano Contas'!C104="","",'Plano Contas'!C104)</f>
        <v>Aquisição de Móveis e Utensílios / Equipamentos</v>
      </c>
      <c r="D105" s="85" t="n">
        <v>0</v>
      </c>
      <c r="E105" s="76" t="n">
        <f aca="false">SUM(G105:AK105)</f>
        <v>0</v>
      </c>
      <c r="F105" s="87" t="str">
        <f aca="false">IF(E105=0,"",(D105/E105))</f>
        <v/>
      </c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</row>
    <row r="106" s="50" customFormat="true" ht="14.4" hidden="false" customHeight="false" outlineLevel="0" collapsed="false">
      <c r="B106" s="61" t="n">
        <f aca="false">IF('Plano Contas'!B105="","",'Plano Contas'!B105)</f>
        <v>102</v>
      </c>
      <c r="C106" s="66" t="str">
        <f aca="false">IF('Plano Contas'!C105="","",'Plano Contas'!C105)</f>
        <v>Amortização Empréstimo Capital de Giro</v>
      </c>
      <c r="D106" s="85" t="n">
        <v>0</v>
      </c>
      <c r="E106" s="76" t="n">
        <f aca="false">SUM(G106:AK106)</f>
        <v>5729.49</v>
      </c>
      <c r="F106" s="87" t="n">
        <f aca="false">IF(E106=0,"",(D106/E106))</f>
        <v>0</v>
      </c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5" t="n">
        <v>5729.49</v>
      </c>
      <c r="AK106" s="85"/>
    </row>
    <row r="107" s="50" customFormat="true" ht="14.4" hidden="false" customHeight="false" outlineLevel="0" collapsed="false">
      <c r="B107" s="61" t="n">
        <f aca="false">IF('Plano Contas'!B106="","",'Plano Contas'!B106)</f>
        <v>103</v>
      </c>
      <c r="C107" s="66" t="str">
        <f aca="false">IF('Plano Contas'!C106="","",'Plano Contas'!C106)</f>
        <v>Amortização Máquinas e Equipamentos</v>
      </c>
      <c r="D107" s="85" t="n">
        <v>0</v>
      </c>
      <c r="E107" s="76" t="n">
        <f aca="false">SUM(G107:AK107)</f>
        <v>0</v>
      </c>
      <c r="F107" s="87" t="str">
        <f aca="false">IF(E107=0,"",(D107/E107))</f>
        <v/>
      </c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</row>
    <row r="108" s="50" customFormat="true" ht="14.4" hidden="false" customHeight="false" outlineLevel="0" collapsed="false">
      <c r="B108" s="61" t="n">
        <f aca="false">IF('Plano Contas'!B107="","",'Plano Contas'!B107)</f>
        <v>104</v>
      </c>
      <c r="C108" s="66" t="str">
        <f aca="false">IF('Plano Contas'!C107="","",'Plano Contas'!C107)</f>
        <v>Amortização / Aquisição de Imóveis</v>
      </c>
      <c r="D108" s="85" t="n">
        <v>0</v>
      </c>
      <c r="E108" s="76" t="n">
        <f aca="false">SUM(G108:AK108)</f>
        <v>0</v>
      </c>
      <c r="F108" s="87" t="str">
        <f aca="false">IF(E108=0,"",(D108/E108))</f>
        <v/>
      </c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</row>
    <row r="109" s="50" customFormat="true" ht="14.4" hidden="false" customHeight="false" outlineLevel="0" collapsed="false">
      <c r="B109" s="61" t="n">
        <f aca="false">IF('Plano Contas'!B108="","",'Plano Contas'!B108)</f>
        <v>105</v>
      </c>
      <c r="C109" s="66" t="str">
        <f aca="false">IF('Plano Contas'!C108="","",'Plano Contas'!C108)</f>
        <v>Leasing de Veículos</v>
      </c>
      <c r="D109" s="85" t="n">
        <v>0</v>
      </c>
      <c r="E109" s="76" t="n">
        <f aca="false">SUM(G109:AK109)</f>
        <v>0</v>
      </c>
      <c r="F109" s="87" t="str">
        <f aca="false">IF(E109=0,"",(D109/E109))</f>
        <v/>
      </c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</row>
    <row r="110" s="50" customFormat="true" ht="14.4" hidden="false" customHeight="false" outlineLevel="0" collapsed="false">
      <c r="B110" s="61" t="n">
        <f aca="false">IF('Plano Contas'!B109="","",'Plano Contas'!B109)</f>
        <v>106</v>
      </c>
      <c r="C110" s="66" t="str">
        <f aca="false">IF('Plano Contas'!C109="","",'Plano Contas'!C109)</f>
        <v>Pagamento de Empréstimos (principal)</v>
      </c>
      <c r="D110" s="85" t="n">
        <v>0</v>
      </c>
      <c r="E110" s="76" t="n">
        <f aca="false">SUM(G110:AK110)</f>
        <v>0</v>
      </c>
      <c r="F110" s="87" t="str">
        <f aca="false">IF(E110=0,"",(D110/E110))</f>
        <v/>
      </c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</row>
    <row r="111" s="50" customFormat="true" ht="14.4" hidden="false" customHeight="false" outlineLevel="0" collapsed="false">
      <c r="B111" s="61" t="n">
        <f aca="false">IF('Plano Contas'!B110="","",'Plano Contas'!B110)</f>
        <v>107</v>
      </c>
      <c r="C111" s="66" t="str">
        <f aca="false">IF('Plano Contas'!C110="","",'Plano Contas'!C110)</f>
        <v>Distribuição Lucros</v>
      </c>
      <c r="D111" s="85" t="n">
        <v>0</v>
      </c>
      <c r="E111" s="76" t="n">
        <f aca="false">SUM(G111:AK111)</f>
        <v>0</v>
      </c>
      <c r="F111" s="87" t="str">
        <f aca="false">IF(E111=0,"",(D111/E111))</f>
        <v/>
      </c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</row>
    <row r="112" s="50" customFormat="true" ht="14.4" hidden="false" customHeight="false" outlineLevel="0" collapsed="false">
      <c r="B112" s="61" t="n">
        <f aca="false">IF('Plano Contas'!B111="","",'Plano Contas'!B111)</f>
        <v>108</v>
      </c>
      <c r="C112" s="66" t="str">
        <f aca="false">IF('Plano Contas'!C111="","",'Plano Contas'!C111)</f>
        <v>Consórcios / Título Capitalização / Aplicações financeiras</v>
      </c>
      <c r="D112" s="85" t="n">
        <v>0</v>
      </c>
      <c r="E112" s="76" t="n">
        <f aca="false">SUM(G112:AK112)</f>
        <v>0</v>
      </c>
      <c r="F112" s="87" t="str">
        <f aca="false">IF(E112=0,"",(D112/E112))</f>
        <v/>
      </c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</row>
    <row r="113" s="50" customFormat="true" ht="14.4" hidden="false" customHeight="false" outlineLevel="0" collapsed="false">
      <c r="B113" s="61" t="n">
        <f aca="false">IF('Plano Contas'!B112="","",'Plano Contas'!B112)</f>
        <v>109</v>
      </c>
      <c r="C113" s="66" t="str">
        <f aca="false">IF('Plano Contas'!C112="","",'Plano Contas'!C112)</f>
        <v>Investimentos (Outras empresas do Grupo)</v>
      </c>
      <c r="D113" s="85" t="n">
        <v>0</v>
      </c>
      <c r="E113" s="76" t="n">
        <f aca="false">SUM(G113:AK113)</f>
        <v>295.93</v>
      </c>
      <c r="F113" s="87" t="n">
        <f aca="false">IF(E113=0,"",(D113/E113))</f>
        <v>0</v>
      </c>
      <c r="G113" s="85"/>
      <c r="H113" s="85"/>
      <c r="I113" s="85"/>
      <c r="J113" s="85" t="n">
        <v>115.18</v>
      </c>
      <c r="K113" s="85" t="n">
        <v>180.75</v>
      </c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</row>
    <row r="114" s="50" customFormat="true" ht="14.4" hidden="false" customHeight="false" outlineLevel="0" collapsed="false">
      <c r="B114" s="61" t="n">
        <f aca="false">IF('Plano Contas'!B113="","",'Plano Contas'!B113)</f>
        <v>110</v>
      </c>
      <c r="C114" s="66" t="str">
        <f aca="false">IF('Plano Contas'!C113="","",'Plano Contas'!C113)</f>
        <v>......</v>
      </c>
      <c r="D114" s="85" t="n">
        <v>0</v>
      </c>
      <c r="E114" s="76" t="n">
        <f aca="false">SUM(G114:AK114)</f>
        <v>0</v>
      </c>
      <c r="F114" s="87" t="str">
        <f aca="false">IF(E114=0,"",(D114/E114))</f>
        <v/>
      </c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</row>
    <row r="115" s="50" customFormat="true" ht="14.4" hidden="false" customHeight="false" outlineLevel="0" collapsed="false">
      <c r="B115" s="61" t="n">
        <f aca="false">IF('Plano Contas'!B114="","",'Plano Contas'!B114)</f>
        <v>111</v>
      </c>
      <c r="C115" s="66" t="str">
        <f aca="false">IF('Plano Contas'!C114="","",'Plano Contas'!C114)</f>
        <v>......</v>
      </c>
      <c r="D115" s="85" t="n">
        <v>0</v>
      </c>
      <c r="E115" s="76" t="n">
        <f aca="false">SUM(G115:AK115)</f>
        <v>0</v>
      </c>
      <c r="F115" s="87" t="str">
        <f aca="false">IF(E115=0,"",(D115/E115))</f>
        <v/>
      </c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  <c r="AG115" s="85"/>
      <c r="AH115" s="85"/>
      <c r="AI115" s="85"/>
      <c r="AJ115" s="85"/>
      <c r="AK115" s="85"/>
    </row>
    <row r="116" s="50" customFormat="true" ht="14.4" hidden="false" customHeight="false" outlineLevel="0" collapsed="false">
      <c r="B116" s="61" t="n">
        <f aca="false">IF('Plano Contas'!B115="","",'Plano Contas'!B115)</f>
        <v>112</v>
      </c>
      <c r="C116" s="66" t="str">
        <f aca="false">IF('Plano Contas'!C115="","",'Plano Contas'!C115)</f>
        <v>......</v>
      </c>
      <c r="D116" s="85" t="n">
        <v>0</v>
      </c>
      <c r="E116" s="76" t="n">
        <f aca="false">SUM(G116:AK116)</f>
        <v>0</v>
      </c>
      <c r="F116" s="87" t="str">
        <f aca="false">IF(E116=0,"",(D116/E116))</f>
        <v/>
      </c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  <c r="AI116" s="85"/>
      <c r="AJ116" s="85"/>
      <c r="AK116" s="85"/>
    </row>
    <row r="117" s="50" customFormat="true" ht="14.4" hidden="false" customHeight="false" outlineLevel="0" collapsed="false">
      <c r="B117" s="61" t="n">
        <f aca="false">IF('Plano Contas'!B116="","",'Plano Contas'!B116)</f>
        <v>113</v>
      </c>
      <c r="C117" s="66" t="str">
        <f aca="false">IF('Plano Contas'!C116="","",'Plano Contas'!C116)</f>
        <v>......</v>
      </c>
      <c r="D117" s="85" t="n">
        <v>0</v>
      </c>
      <c r="E117" s="76" t="n">
        <f aca="false">SUM(G117:AK117)</f>
        <v>0</v>
      </c>
      <c r="F117" s="87" t="str">
        <f aca="false">IF(E117=0,"",(D117/E117))</f>
        <v/>
      </c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</row>
    <row r="118" s="50" customFormat="true" ht="14.4" hidden="false" customHeight="false" outlineLevel="0" collapsed="false">
      <c r="B118" s="61"/>
      <c r="C118" s="59" t="str">
        <f aca="false">IF('Plano Contas'!C117="","",'Plano Contas'!C117)</f>
        <v/>
      </c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</row>
    <row r="119" s="50" customFormat="true" ht="14.4" hidden="false" customHeight="false" outlineLevel="0" collapsed="false">
      <c r="B119" s="53" t="n">
        <f aca="false">IF('Plano Contas'!B118="","",'Plano Contas'!B118)</f>
        <v>6</v>
      </c>
      <c r="C119" s="62" t="str">
        <f aca="false">IF('Plano Contas'!C118="","",'Plano Contas'!C118)</f>
        <v>SALDO FINAL (LANÇAMENTO MANUAL)</v>
      </c>
      <c r="D119" s="84" t="n">
        <f aca="false">SUM(D120:D130)</f>
        <v>0</v>
      </c>
      <c r="E119" s="84" t="n">
        <f aca="false">SUM(E120:E130)</f>
        <v>22761.98</v>
      </c>
      <c r="F119" s="84"/>
      <c r="G119" s="84" t="n">
        <f aca="false">SUM(G120:G130)</f>
        <v>0</v>
      </c>
      <c r="H119" s="84" t="n">
        <f aca="false">SUM(H120:H130)</f>
        <v>0</v>
      </c>
      <c r="I119" s="84" t="n">
        <f aca="false">SUM(I120:I130)</f>
        <v>0</v>
      </c>
      <c r="J119" s="84" t="n">
        <f aca="false">SUM(J120:J130)</f>
        <v>0</v>
      </c>
      <c r="K119" s="84" t="n">
        <f aca="false">SUM(K120:K130)</f>
        <v>0</v>
      </c>
      <c r="L119" s="84" t="n">
        <f aca="false">SUM(L120:L130)</f>
        <v>0</v>
      </c>
      <c r="M119" s="84" t="n">
        <f aca="false">SUM(M120:M130)</f>
        <v>0</v>
      </c>
      <c r="N119" s="84" t="n">
        <f aca="false">SUM(N120:N130)</f>
        <v>0</v>
      </c>
      <c r="O119" s="84" t="n">
        <f aca="false">SUM(O120:O130)</f>
        <v>0</v>
      </c>
      <c r="P119" s="84" t="n">
        <f aca="false">SUM(P120:P130)</f>
        <v>0</v>
      </c>
      <c r="Q119" s="84" t="n">
        <f aca="false">SUM(Q120:Q130)</f>
        <v>0</v>
      </c>
      <c r="R119" s="84" t="n">
        <f aca="false">SUM(R120:R130)</f>
        <v>0</v>
      </c>
      <c r="S119" s="84" t="n">
        <f aca="false">SUM(S120:S130)</f>
        <v>0</v>
      </c>
      <c r="T119" s="84" t="n">
        <f aca="false">SUM(T120:T130)</f>
        <v>0</v>
      </c>
      <c r="U119" s="84" t="n">
        <f aca="false">SUM(U120:U130)</f>
        <v>0</v>
      </c>
      <c r="V119" s="84" t="n">
        <f aca="false">SUM(V120:V130)</f>
        <v>0</v>
      </c>
      <c r="W119" s="84" t="n">
        <f aca="false">SUM(W120:W130)</f>
        <v>0</v>
      </c>
      <c r="X119" s="84" t="n">
        <f aca="false">SUM(X120:X130)</f>
        <v>0</v>
      </c>
      <c r="Y119" s="84" t="n">
        <f aca="false">SUM(Y120:Y130)</f>
        <v>0</v>
      </c>
      <c r="Z119" s="84" t="n">
        <f aca="false">SUM(Z120:Z130)</f>
        <v>0</v>
      </c>
      <c r="AA119" s="84" t="n">
        <f aca="false">SUM(AA120:AA130)</f>
        <v>0</v>
      </c>
      <c r="AB119" s="84" t="n">
        <f aca="false">SUM(AB120:AB130)</f>
        <v>0</v>
      </c>
      <c r="AC119" s="84" t="n">
        <f aca="false">SUM(AC120:AC130)</f>
        <v>0</v>
      </c>
      <c r="AD119" s="84" t="n">
        <f aca="false">SUM(AD120:AD130)</f>
        <v>0</v>
      </c>
      <c r="AE119" s="84" t="n">
        <f aca="false">SUM(AE120:AE130)</f>
        <v>0</v>
      </c>
      <c r="AF119" s="84" t="n">
        <f aca="false">SUM(AF120:AF130)</f>
        <v>0</v>
      </c>
      <c r="AG119" s="84" t="n">
        <f aca="false">SUM(AG120:AG130)</f>
        <v>0</v>
      </c>
      <c r="AH119" s="84" t="n">
        <f aca="false">SUM(AH120:AH130)</f>
        <v>0</v>
      </c>
      <c r="AI119" s="84" t="n">
        <f aca="false">SUM(AI120:AI130)</f>
        <v>0</v>
      </c>
      <c r="AJ119" s="84" t="n">
        <f aca="false">SUM(AJ120:AJ130)</f>
        <v>0</v>
      </c>
      <c r="AK119" s="84" t="n">
        <f aca="false">SUM(AK120:AK130)</f>
        <v>22761.98</v>
      </c>
    </row>
    <row r="120" s="50" customFormat="true" ht="14.4" hidden="false" customHeight="false" outlineLevel="0" collapsed="false">
      <c r="B120" s="61" t="n">
        <f aca="false">IF('Plano Contas'!B119="","",'Plano Contas'!B119)</f>
        <v>200</v>
      </c>
      <c r="C120" s="67" t="str">
        <f aca="false">IF('Plano Contas'!C119="","",'Plano Contas'!C119)</f>
        <v>Banco do Brasil</v>
      </c>
      <c r="D120" s="85" t="n">
        <v>0</v>
      </c>
      <c r="E120" s="76" t="n">
        <f aca="false">SUMIF($G$5:$AK$5,$E$1,G120:AK120)</f>
        <v>22035.59</v>
      </c>
      <c r="F120" s="87" t="e">
        <f aca="false">IF(E120=0,"",(E120/D120))</f>
        <v>#DIV/0!</v>
      </c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 t="n">
        <v>22035.59</v>
      </c>
    </row>
    <row r="121" s="50" customFormat="true" ht="14.4" hidden="false" customHeight="false" outlineLevel="0" collapsed="false">
      <c r="B121" s="61" t="n">
        <f aca="false">IF('Plano Contas'!B120="","",'Plano Contas'!B120)</f>
        <v>201</v>
      </c>
      <c r="C121" s="67" t="str">
        <f aca="false">IF('Plano Contas'!C120="","",'Plano Contas'!C120)</f>
        <v>Banco Bradesco</v>
      </c>
      <c r="D121" s="85" t="n">
        <v>0</v>
      </c>
      <c r="E121" s="76" t="n">
        <f aca="false">SUMIF($G$5:$AK$5,$E$1,G121:AK121)</f>
        <v>0</v>
      </c>
      <c r="F121" s="87" t="str">
        <f aca="false">IF(E121=0,"",(E121/D121))</f>
        <v/>
      </c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</row>
    <row r="122" s="50" customFormat="true" ht="14.4" hidden="false" customHeight="false" outlineLevel="0" collapsed="false">
      <c r="B122" s="61" t="n">
        <f aca="false">IF('Plano Contas'!B121="","",'Plano Contas'!B121)</f>
        <v>202</v>
      </c>
      <c r="C122" s="67" t="str">
        <f aca="false">IF('Plano Contas'!C121="","",'Plano Contas'!C121)</f>
        <v>Banco Itaú</v>
      </c>
      <c r="D122" s="85" t="n">
        <v>0</v>
      </c>
      <c r="E122" s="76" t="n">
        <f aca="false">SUMIF($G$5:$AK$5,$E$1,G122:AK122)</f>
        <v>0</v>
      </c>
      <c r="F122" s="87" t="str">
        <f aca="false">IF(E122=0,"",(E122/D122))</f>
        <v/>
      </c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</row>
    <row r="123" s="50" customFormat="true" ht="14.4" hidden="false" customHeight="false" outlineLevel="0" collapsed="false">
      <c r="B123" s="61" t="n">
        <f aca="false">IF('Plano Contas'!B122="","",'Plano Contas'!B122)</f>
        <v>203</v>
      </c>
      <c r="C123" s="67" t="str">
        <f aca="false">IF('Plano Contas'!C122="","",'Plano Contas'!C122)</f>
        <v>Banco Santander</v>
      </c>
      <c r="D123" s="85" t="n">
        <v>0</v>
      </c>
      <c r="E123" s="76" t="n">
        <f aca="false">SUMIF($G$5:$AK$5,$E$1,G123:AK123)</f>
        <v>0</v>
      </c>
      <c r="F123" s="87" t="str">
        <f aca="false">IF(E123=0,"",(E123/D123))</f>
        <v/>
      </c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/>
      <c r="AH123" s="85"/>
      <c r="AI123" s="85"/>
      <c r="AJ123" s="85"/>
      <c r="AK123" s="85"/>
    </row>
    <row r="124" s="50" customFormat="true" ht="14.4" hidden="false" customHeight="false" outlineLevel="0" collapsed="false">
      <c r="B124" s="61" t="n">
        <f aca="false">IF('Plano Contas'!B123="","",'Plano Contas'!B123)</f>
        <v>204</v>
      </c>
      <c r="C124" s="67" t="str">
        <f aca="false">IF('Plano Contas'!C123="","",'Plano Contas'!C123)</f>
        <v>Caixa Interno</v>
      </c>
      <c r="D124" s="85" t="n">
        <v>0</v>
      </c>
      <c r="E124" s="76" t="n">
        <f aca="false">SUMIF($G$5:$AK$5,$E$1,G124:AK124)</f>
        <v>726.39</v>
      </c>
      <c r="F124" s="87" t="e">
        <f aca="false">IF(E124=0,"",(E124/D124))</f>
        <v>#DIV/0!</v>
      </c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  <c r="AG124" s="85"/>
      <c r="AH124" s="85"/>
      <c r="AI124" s="85"/>
      <c r="AJ124" s="85"/>
      <c r="AK124" s="85" t="n">
        <v>726.39</v>
      </c>
    </row>
    <row r="125" s="50" customFormat="true" ht="14.4" hidden="false" customHeight="false" outlineLevel="0" collapsed="false">
      <c r="B125" s="61" t="n">
        <f aca="false">IF('Plano Contas'!B124="","",'Plano Contas'!B124)</f>
        <v>205</v>
      </c>
      <c r="C125" s="67" t="str">
        <f aca="false">IF('Plano Contas'!C124="","",'Plano Contas'!C124)</f>
        <v>Nubank</v>
      </c>
      <c r="D125" s="85" t="n">
        <v>0</v>
      </c>
      <c r="E125" s="76" t="n">
        <f aca="false">SUMIF($G$5:$AK$5,$E$1,G125:AK125)</f>
        <v>0</v>
      </c>
      <c r="F125" s="87" t="str">
        <f aca="false">IF(E125=0,"",(E125/D125))</f>
        <v/>
      </c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</row>
    <row r="126" s="50" customFormat="true" ht="14.4" hidden="false" customHeight="false" outlineLevel="0" collapsed="false">
      <c r="B126" s="61" t="n">
        <f aca="false">IF('Plano Contas'!B125="","",'Plano Contas'!B125)</f>
        <v>206</v>
      </c>
      <c r="C126" s="67" t="str">
        <f aca="false">IF('Plano Contas'!C125="","",'Plano Contas'!C125)</f>
        <v>Saldo Vale</v>
      </c>
      <c r="D126" s="85" t="n">
        <v>0</v>
      </c>
      <c r="E126" s="76" t="n">
        <f aca="false">SUMIF($G$5:$AK$5,$E$1,G126:AK126)</f>
        <v>0</v>
      </c>
      <c r="F126" s="87" t="str">
        <f aca="false">IF(E126=0,"",(E126/D126))</f>
        <v/>
      </c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5"/>
      <c r="AK126" s="85"/>
    </row>
    <row r="127" s="50" customFormat="true" ht="14.4" hidden="false" customHeight="false" outlineLevel="0" collapsed="false">
      <c r="B127" s="61" t="n">
        <f aca="false">IF('Plano Contas'!B126="","",'Plano Contas'!B126)</f>
        <v>207</v>
      </c>
      <c r="C127" s="67" t="str">
        <f aca="false">IF('Plano Contas'!C126="","",'Plano Contas'!C126)</f>
        <v>XP Investimentos</v>
      </c>
      <c r="D127" s="85" t="n">
        <v>0</v>
      </c>
      <c r="E127" s="76" t="n">
        <f aca="false">SUMIF($G$5:$AK$5,$E$1,G127:AK127)</f>
        <v>0</v>
      </c>
      <c r="F127" s="87" t="str">
        <f aca="false">IF(E127=0,"",(E127/D127))</f>
        <v/>
      </c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/>
    </row>
    <row r="128" s="50" customFormat="true" ht="14.4" hidden="false" customHeight="false" outlineLevel="0" collapsed="false">
      <c r="B128" s="61" t="n">
        <f aca="false">IF('Plano Contas'!B127="","",'Plano Contas'!B127)</f>
        <v>208</v>
      </c>
      <c r="C128" s="67" t="str">
        <f aca="false">IF('Plano Contas'!C127="","",'Plano Contas'!C127)</f>
        <v>.......</v>
      </c>
      <c r="D128" s="85" t="n">
        <v>0</v>
      </c>
      <c r="E128" s="76" t="n">
        <f aca="false">SUMIF($G$5:$AK$5,$E$1,G128:AK128)</f>
        <v>0</v>
      </c>
      <c r="F128" s="87" t="str">
        <f aca="false">IF(E128=0,"",(E128/D128))</f>
        <v/>
      </c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</row>
    <row r="129" s="50" customFormat="true" ht="14.4" hidden="false" customHeight="false" outlineLevel="0" collapsed="false">
      <c r="B129" s="61" t="n">
        <f aca="false">IF('Plano Contas'!B128="","",'Plano Contas'!B128)</f>
        <v>209</v>
      </c>
      <c r="C129" s="67" t="str">
        <f aca="false">IF('Plano Contas'!C128="","",'Plano Contas'!C128)</f>
        <v>.......</v>
      </c>
      <c r="D129" s="85" t="n">
        <v>0</v>
      </c>
      <c r="E129" s="76" t="n">
        <f aca="false">SUMIF($G$5:$AK$5,$E$1,G129:AK129)</f>
        <v>0</v>
      </c>
      <c r="F129" s="87" t="str">
        <f aca="false">IF(E129=0,"",(E129/D129))</f>
        <v/>
      </c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</row>
    <row r="130" s="50" customFormat="true" ht="14.4" hidden="false" customHeight="false" outlineLevel="0" collapsed="false">
      <c r="B130" s="61"/>
      <c r="C130" s="67"/>
      <c r="D130" s="85"/>
      <c r="E130" s="76"/>
      <c r="F130" s="87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5"/>
      <c r="AK130" s="85"/>
    </row>
    <row r="131" s="50" customFormat="true" ht="14.4" hidden="false" customHeight="false" outlineLevel="0" collapsed="false">
      <c r="B131" s="53" t="n">
        <f aca="false">IF('Plano Contas'!B130="","",'Plano Contas'!B130)</f>
        <v>7</v>
      </c>
      <c r="C131" s="62" t="str">
        <f aca="false">IF('Plano Contas'!C130="","",'Plano Contas'!C130)</f>
        <v>SALDO FINAL - LANÇADO (BANCOS + CAIXA + APLICAÇÃO)</v>
      </c>
      <c r="D131" s="84" t="n">
        <f aca="false">D7+D9-D26</f>
        <v>0</v>
      </c>
      <c r="E131" s="84" t="n">
        <f aca="false">E7+E9-E26</f>
        <v>22541.15</v>
      </c>
      <c r="F131" s="84"/>
      <c r="G131" s="84" t="n">
        <f aca="false">G7+G9-G26</f>
        <v>18413.05</v>
      </c>
      <c r="H131" s="84" t="n">
        <f aca="false">H7+H9-H26</f>
        <v>7982.39</v>
      </c>
      <c r="I131" s="84" t="n">
        <f aca="false">I7+I9-I26</f>
        <v>10158.36</v>
      </c>
      <c r="J131" s="84" t="n">
        <f aca="false">J7+J9-J26</f>
        <v>10365.06</v>
      </c>
      <c r="K131" s="84" t="n">
        <f aca="false">K7+K9-K26</f>
        <v>7077.53</v>
      </c>
      <c r="L131" s="84" t="n">
        <f aca="false">L7+L9-L26</f>
        <v>8429.02</v>
      </c>
      <c r="M131" s="84" t="n">
        <f aca="false">M7+M9-M26</f>
        <v>11856.69</v>
      </c>
      <c r="N131" s="84" t="n">
        <f aca="false">N7+N9-N26</f>
        <v>11856.69</v>
      </c>
      <c r="O131" s="84" t="n">
        <f aca="false">O7+O9-O26</f>
        <v>9686.03</v>
      </c>
      <c r="P131" s="84" t="n">
        <f aca="false">P7+P9-P26</f>
        <v>11924.48</v>
      </c>
      <c r="Q131" s="84" t="n">
        <f aca="false">Q7+Q9-Q26</f>
        <v>10298.97</v>
      </c>
      <c r="R131" s="84" t="n">
        <f aca="false">R7+R9-R26</f>
        <v>10636.01</v>
      </c>
      <c r="S131" s="84" t="n">
        <f aca="false">S7+S9-S26</f>
        <v>13257.46</v>
      </c>
      <c r="T131" s="84" t="n">
        <f aca="false">T7+T9-T26</f>
        <v>13636.46</v>
      </c>
      <c r="U131" s="84" t="n">
        <f aca="false">U7+U9-U26</f>
        <v>13636.46</v>
      </c>
      <c r="V131" s="84" t="n">
        <f aca="false">V7+V9-V26</f>
        <v>11682.56</v>
      </c>
      <c r="W131" s="84" t="n">
        <f aca="false">W7+W9-W26</f>
        <v>10689.29</v>
      </c>
      <c r="X131" s="84" t="n">
        <f aca="false">X7+X9-X26</f>
        <v>12971.58</v>
      </c>
      <c r="Y131" s="84" t="n">
        <f aca="false">Y7+Y9-Y26</f>
        <v>15002.87</v>
      </c>
      <c r="Z131" s="84" t="n">
        <f aca="false">Z7+Z9-Z26</f>
        <v>6385.28999999999</v>
      </c>
      <c r="AA131" s="84" t="n">
        <f aca="false">AA7+AA9-AA26</f>
        <v>6736.82999999999</v>
      </c>
      <c r="AB131" s="84" t="n">
        <f aca="false">AB7+AB9-AB26</f>
        <v>6666.22999999999</v>
      </c>
      <c r="AC131" s="84" t="n">
        <f aca="false">AC7+AC9-AC26</f>
        <v>10248.71</v>
      </c>
      <c r="AD131" s="84" t="n">
        <f aca="false">AD7+AD9-AD26</f>
        <v>10034.58</v>
      </c>
      <c r="AE131" s="84" t="n">
        <f aca="false">AE7+AE9-AE26</f>
        <v>12051.76</v>
      </c>
      <c r="AF131" s="84" t="n">
        <f aca="false">AF7+AF9-AF26</f>
        <v>15901.07</v>
      </c>
      <c r="AG131" s="84" t="n">
        <f aca="false">AG7+AG9-AG26</f>
        <v>12304.21</v>
      </c>
      <c r="AH131" s="84" t="n">
        <f aca="false">AH7+AH9-AH26</f>
        <v>12636.82</v>
      </c>
      <c r="AI131" s="84" t="n">
        <f aca="false">AI7+AI9-AI26</f>
        <v>12636.82</v>
      </c>
      <c r="AJ131" s="84" t="n">
        <f aca="false">AJ7+AJ9-AJ26</f>
        <v>11913.71</v>
      </c>
      <c r="AK131" s="84" t="n">
        <f aca="false">AK7+AK9-AK26</f>
        <v>22197.09</v>
      </c>
    </row>
    <row r="132" s="50" customFormat="true" ht="14.4" hidden="false" customHeight="false" outlineLevel="0" collapsed="false">
      <c r="B132" s="52"/>
      <c r="C132" s="52"/>
      <c r="D132" s="72"/>
      <c r="E132" s="72"/>
      <c r="F132" s="72"/>
      <c r="G132" s="72" t="n">
        <f aca="false">G131-G119</f>
        <v>18413.05</v>
      </c>
      <c r="H132" s="72" t="n">
        <f aca="false">H131-H119</f>
        <v>7982.39</v>
      </c>
      <c r="I132" s="72" t="n">
        <f aca="false">I131-I119</f>
        <v>10158.36</v>
      </c>
      <c r="J132" s="72" t="n">
        <f aca="false">J131-J119</f>
        <v>10365.06</v>
      </c>
      <c r="K132" s="72" t="n">
        <f aca="false">K131-K119</f>
        <v>7077.53</v>
      </c>
      <c r="L132" s="72" t="n">
        <f aca="false">L131-L119</f>
        <v>8429.02</v>
      </c>
      <c r="M132" s="72" t="n">
        <f aca="false">M131-M119</f>
        <v>11856.69</v>
      </c>
      <c r="N132" s="72" t="n">
        <f aca="false">N131-N119</f>
        <v>11856.69</v>
      </c>
      <c r="O132" s="72" t="n">
        <f aca="false">O131-O119</f>
        <v>9686.03</v>
      </c>
      <c r="P132" s="72" t="n">
        <f aca="false">P131-P119</f>
        <v>11924.48</v>
      </c>
      <c r="Q132" s="72" t="n">
        <f aca="false">Q131-Q119</f>
        <v>10298.97</v>
      </c>
      <c r="R132" s="72" t="n">
        <f aca="false">R131-R119</f>
        <v>10636.01</v>
      </c>
      <c r="S132" s="72" t="n">
        <f aca="false">S131-S119</f>
        <v>13257.46</v>
      </c>
      <c r="T132" s="72" t="n">
        <f aca="false">T131-T119</f>
        <v>13636.46</v>
      </c>
      <c r="U132" s="72" t="n">
        <f aca="false">U131-U119</f>
        <v>13636.46</v>
      </c>
      <c r="V132" s="72" t="n">
        <f aca="false">V131-V119</f>
        <v>11682.56</v>
      </c>
      <c r="W132" s="72" t="n">
        <f aca="false">W131-W119</f>
        <v>10689.29</v>
      </c>
      <c r="X132" s="72" t="n">
        <f aca="false">X131-X119</f>
        <v>12971.58</v>
      </c>
      <c r="Y132" s="72" t="n">
        <f aca="false">Y131-Y119</f>
        <v>15002.87</v>
      </c>
      <c r="Z132" s="72" t="n">
        <f aca="false">Z131-Z119</f>
        <v>6385.28999999999</v>
      </c>
      <c r="AA132" s="72" t="n">
        <f aca="false">AA131-AA119</f>
        <v>6736.82999999999</v>
      </c>
      <c r="AB132" s="72" t="n">
        <f aca="false">AB131-AB119</f>
        <v>6666.22999999999</v>
      </c>
      <c r="AC132" s="72" t="n">
        <f aca="false">AC131-AC119</f>
        <v>10248.71</v>
      </c>
      <c r="AD132" s="72" t="n">
        <f aca="false">AD131-AD119</f>
        <v>10034.58</v>
      </c>
      <c r="AE132" s="72" t="n">
        <f aca="false">AE131-AE119</f>
        <v>12051.76</v>
      </c>
      <c r="AF132" s="72" t="n">
        <f aca="false">AF131-AF119</f>
        <v>15901.07</v>
      </c>
      <c r="AG132" s="72" t="n">
        <f aca="false">AG131-AG119</f>
        <v>12304.21</v>
      </c>
      <c r="AH132" s="72" t="n">
        <f aca="false">AH131-AH119</f>
        <v>12636.82</v>
      </c>
      <c r="AI132" s="72" t="n">
        <f aca="false">AI131-AI119</f>
        <v>12636.82</v>
      </c>
      <c r="AJ132" s="72" t="n">
        <f aca="false">AJ131-AJ119</f>
        <v>11913.71</v>
      </c>
      <c r="AK132" s="72" t="n">
        <f aca="false">AK131-AK119</f>
        <v>-564.890000000007</v>
      </c>
    </row>
    <row r="133" s="50" customFormat="true" ht="14.4" hidden="false" customHeight="false" outlineLevel="0" collapsed="false">
      <c r="B133" s="52"/>
      <c r="C133" s="5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</row>
    <row r="134" s="50" customFormat="true" ht="14.4" hidden="false" customHeight="false" outlineLevel="0" collapsed="false">
      <c r="B134" s="52"/>
      <c r="C134" s="5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</row>
    <row r="135" s="50" customFormat="true" ht="14.4" hidden="false" customHeight="false" outlineLevel="0" collapsed="false">
      <c r="B135" s="52"/>
      <c r="C135" s="5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</row>
    <row r="136" s="50" customFormat="true" ht="14.4" hidden="false" customHeight="false" outlineLevel="0" collapsed="false">
      <c r="B136" s="52"/>
      <c r="C136" s="5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72"/>
      <c r="AK136" s="72"/>
    </row>
    <row r="137" s="50" customFormat="true" ht="14.4" hidden="false" customHeight="false" outlineLevel="0" collapsed="false">
      <c r="B137" s="52"/>
      <c r="C137" s="5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</row>
    <row r="138" s="50" customFormat="true" ht="14.4" hidden="false" customHeight="false" outlineLevel="0" collapsed="false">
      <c r="B138" s="52"/>
      <c r="C138" s="5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</row>
    <row r="139" s="50" customFormat="true" ht="14.4" hidden="false" customHeight="false" outlineLevel="0" collapsed="false">
      <c r="B139" s="52"/>
      <c r="C139" s="5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</row>
    <row r="140" s="50" customFormat="true" ht="14.4" hidden="false" customHeight="false" outlineLevel="0" collapsed="false">
      <c r="B140" s="52"/>
      <c r="C140" s="5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</row>
    <row r="141" s="50" customFormat="true" ht="14.4" hidden="false" customHeight="false" outlineLevel="0" collapsed="false">
      <c r="B141" s="52"/>
      <c r="C141" s="5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  <c r="AA141" s="72"/>
      <c r="AB141" s="72"/>
      <c r="AC141" s="72"/>
      <c r="AD141" s="72"/>
      <c r="AE141" s="72"/>
      <c r="AF141" s="72"/>
      <c r="AG141" s="72"/>
      <c r="AH141" s="72"/>
      <c r="AI141" s="72"/>
      <c r="AJ141" s="72"/>
      <c r="AK141" s="72"/>
    </row>
    <row r="142" s="50" customFormat="true" ht="14.4" hidden="false" customHeight="false" outlineLevel="0" collapsed="false">
      <c r="B142" s="52"/>
      <c r="C142" s="5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</row>
    <row r="143" s="50" customFormat="true" ht="14.4" hidden="false" customHeight="false" outlineLevel="0" collapsed="false">
      <c r="B143" s="52"/>
      <c r="C143" s="5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</row>
    <row r="144" s="50" customFormat="true" ht="14.4" hidden="false" customHeight="false" outlineLevel="0" collapsed="false">
      <c r="B144" s="52"/>
      <c r="C144" s="5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</row>
    <row r="145" s="50" customFormat="true" ht="14.4" hidden="false" customHeight="false" outlineLevel="0" collapsed="false">
      <c r="B145" s="52"/>
      <c r="C145" s="5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</row>
    <row r="146" s="50" customFormat="true" ht="14.4" hidden="false" customHeight="false" outlineLevel="0" collapsed="false">
      <c r="B146" s="52"/>
      <c r="C146" s="5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/>
      <c r="AH146" s="72"/>
      <c r="AI146" s="72"/>
      <c r="AJ146" s="72"/>
      <c r="AK146" s="72"/>
    </row>
    <row r="147" s="50" customFormat="true" ht="14.4" hidden="false" customHeight="false" outlineLevel="0" collapsed="false">
      <c r="B147" s="52"/>
      <c r="C147" s="5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  <c r="AI147" s="72"/>
      <c r="AJ147" s="72"/>
      <c r="AK147" s="72"/>
    </row>
    <row r="148" s="50" customFormat="true" ht="14.4" hidden="false" customHeight="false" outlineLevel="0" collapsed="false">
      <c r="B148" s="52"/>
      <c r="C148" s="5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  <c r="AE148" s="72"/>
      <c r="AF148" s="72"/>
      <c r="AG148" s="72"/>
      <c r="AH148" s="72"/>
      <c r="AI148" s="72"/>
      <c r="AJ148" s="72"/>
      <c r="AK148" s="72"/>
    </row>
    <row r="149" s="50" customFormat="true" ht="14.4" hidden="false" customHeight="false" outlineLevel="0" collapsed="false">
      <c r="B149" s="52"/>
      <c r="C149" s="5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</row>
    <row r="150" s="50" customFormat="true" ht="14.4" hidden="false" customHeight="false" outlineLevel="0" collapsed="false">
      <c r="B150" s="52"/>
      <c r="C150" s="5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</row>
    <row r="151" s="50" customFormat="true" ht="14.4" hidden="false" customHeight="false" outlineLevel="0" collapsed="false">
      <c r="B151" s="52"/>
      <c r="C151" s="5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72"/>
      <c r="AK151" s="72"/>
    </row>
    <row r="152" s="50" customFormat="true" ht="14.4" hidden="false" customHeight="false" outlineLevel="0" collapsed="false">
      <c r="B152" s="52"/>
      <c r="C152" s="5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  <c r="AA152" s="72"/>
      <c r="AB152" s="72"/>
      <c r="AC152" s="72"/>
      <c r="AD152" s="72"/>
      <c r="AE152" s="72"/>
      <c r="AF152" s="72"/>
      <c r="AG152" s="72"/>
      <c r="AH152" s="72"/>
      <c r="AI152" s="72"/>
      <c r="AJ152" s="72"/>
      <c r="AK152" s="72"/>
    </row>
    <row r="153" s="50" customFormat="true" ht="14.4" hidden="false" customHeight="false" outlineLevel="0" collapsed="false">
      <c r="B153" s="52"/>
      <c r="C153" s="5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</row>
    <row r="154" s="50" customFormat="true" ht="14.4" hidden="false" customHeight="false" outlineLevel="0" collapsed="false">
      <c r="B154" s="52"/>
      <c r="C154" s="5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2"/>
      <c r="AJ154" s="72"/>
      <c r="AK154" s="72"/>
    </row>
    <row r="155" s="50" customFormat="true" ht="14.4" hidden="false" customHeight="false" outlineLevel="0" collapsed="false">
      <c r="B155" s="52"/>
      <c r="C155" s="5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</row>
    <row r="156" s="50" customFormat="true" ht="14.4" hidden="false" customHeight="false" outlineLevel="0" collapsed="false">
      <c r="B156" s="52"/>
      <c r="C156" s="5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</row>
    <row r="157" s="50" customFormat="true" ht="14.4" hidden="false" customHeight="false" outlineLevel="0" collapsed="false">
      <c r="B157" s="52"/>
      <c r="C157" s="5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  <c r="AE157" s="72"/>
      <c r="AF157" s="72"/>
      <c r="AG157" s="72"/>
      <c r="AH157" s="72"/>
      <c r="AI157" s="72"/>
      <c r="AJ157" s="72"/>
      <c r="AK157" s="72"/>
    </row>
    <row r="158" s="50" customFormat="true" ht="14.4" hidden="false" customHeight="false" outlineLevel="0" collapsed="false">
      <c r="B158" s="52"/>
      <c r="C158" s="5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</row>
    <row r="159" s="50" customFormat="true" ht="14.4" hidden="false" customHeight="false" outlineLevel="0" collapsed="false">
      <c r="B159" s="52"/>
      <c r="C159" s="5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/>
      <c r="AD159" s="72"/>
      <c r="AE159" s="72"/>
      <c r="AF159" s="72"/>
      <c r="AG159" s="72"/>
      <c r="AH159" s="72"/>
      <c r="AI159" s="72"/>
      <c r="AJ159" s="72"/>
      <c r="AK159" s="72"/>
    </row>
    <row r="160" s="50" customFormat="true" ht="14.4" hidden="false" customHeight="false" outlineLevel="0" collapsed="false">
      <c r="B160" s="52"/>
      <c r="C160" s="5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</row>
    <row r="161" s="50" customFormat="true" ht="14.4" hidden="false" customHeight="false" outlineLevel="0" collapsed="false">
      <c r="B161" s="52"/>
      <c r="C161" s="5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  <c r="AI161" s="72"/>
      <c r="AJ161" s="72"/>
      <c r="AK161" s="72"/>
    </row>
    <row r="162" s="50" customFormat="true" ht="14.4" hidden="false" customHeight="false" outlineLevel="0" collapsed="false">
      <c r="B162" s="52"/>
      <c r="C162" s="5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  <c r="AA162" s="72"/>
      <c r="AB162" s="72"/>
      <c r="AC162" s="72"/>
      <c r="AD162" s="72"/>
      <c r="AE162" s="72"/>
      <c r="AF162" s="72"/>
      <c r="AG162" s="72"/>
      <c r="AH162" s="72"/>
      <c r="AI162" s="72"/>
      <c r="AJ162" s="72"/>
      <c r="AK162" s="72"/>
    </row>
    <row r="163" s="50" customFormat="true" ht="14.4" hidden="false" customHeight="false" outlineLevel="0" collapsed="false">
      <c r="B163" s="52"/>
      <c r="C163" s="5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</row>
    <row r="164" s="50" customFormat="true" ht="14.4" hidden="false" customHeight="false" outlineLevel="0" collapsed="false">
      <c r="B164" s="52"/>
      <c r="C164" s="5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  <c r="AA164" s="72"/>
      <c r="AB164" s="72"/>
      <c r="AC164" s="72"/>
      <c r="AD164" s="72"/>
      <c r="AE164" s="72"/>
      <c r="AF164" s="72"/>
      <c r="AG164" s="72"/>
      <c r="AH164" s="72"/>
      <c r="AI164" s="72"/>
      <c r="AJ164" s="72"/>
      <c r="AK164" s="72"/>
    </row>
    <row r="165" s="50" customFormat="true" ht="14.4" hidden="false" customHeight="false" outlineLevel="0" collapsed="false">
      <c r="B165" s="52"/>
      <c r="C165" s="52"/>
      <c r="D165" s="72"/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72"/>
      <c r="Z165" s="72"/>
      <c r="AA165" s="72"/>
      <c r="AB165" s="72"/>
      <c r="AC165" s="72"/>
      <c r="AD165" s="72"/>
      <c r="AE165" s="72"/>
      <c r="AF165" s="72"/>
      <c r="AG165" s="72"/>
      <c r="AH165" s="72"/>
      <c r="AI165" s="72"/>
      <c r="AJ165" s="72"/>
      <c r="AK165" s="72"/>
    </row>
    <row r="166" s="50" customFormat="true" ht="14.4" hidden="false" customHeight="false" outlineLevel="0" collapsed="false">
      <c r="B166" s="52"/>
      <c r="C166" s="52"/>
      <c r="D166" s="72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  <c r="AA166" s="72"/>
      <c r="AB166" s="72"/>
      <c r="AC166" s="72"/>
      <c r="AD166" s="72"/>
      <c r="AE166" s="72"/>
      <c r="AF166" s="72"/>
      <c r="AG166" s="72"/>
      <c r="AH166" s="72"/>
      <c r="AI166" s="72"/>
      <c r="AJ166" s="72"/>
      <c r="AK166" s="72"/>
    </row>
    <row r="167" s="50" customFormat="true" ht="14.4" hidden="false" customHeight="false" outlineLevel="0" collapsed="false">
      <c r="B167" s="52"/>
      <c r="C167" s="52"/>
      <c r="D167" s="72"/>
      <c r="E167" s="72"/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  <c r="V167" s="72"/>
      <c r="W167" s="72"/>
      <c r="X167" s="72"/>
      <c r="Y167" s="72"/>
      <c r="Z167" s="72"/>
      <c r="AA167" s="72"/>
      <c r="AB167" s="72"/>
      <c r="AC167" s="72"/>
      <c r="AD167" s="72"/>
      <c r="AE167" s="72"/>
      <c r="AF167" s="72"/>
      <c r="AG167" s="72"/>
      <c r="AH167" s="72"/>
      <c r="AI167" s="72"/>
      <c r="AJ167" s="72"/>
      <c r="AK167" s="72"/>
    </row>
    <row r="168" s="50" customFormat="true" ht="14.4" hidden="false" customHeight="false" outlineLevel="0" collapsed="false">
      <c r="B168" s="52"/>
      <c r="C168" s="52"/>
      <c r="D168" s="72"/>
      <c r="E168" s="72"/>
      <c r="F168" s="72"/>
      <c r="G168" s="72"/>
      <c r="H168" s="72"/>
      <c r="I168" s="72"/>
      <c r="J168" s="72"/>
      <c r="K168" s="72"/>
      <c r="L168" s="72"/>
      <c r="M168" s="72"/>
      <c r="N168" s="72"/>
      <c r="O168" s="72"/>
      <c r="P168" s="72"/>
      <c r="Q168" s="72"/>
      <c r="R168" s="72"/>
      <c r="S168" s="72"/>
      <c r="T168" s="72"/>
      <c r="U168" s="72"/>
      <c r="V168" s="72"/>
      <c r="W168" s="72"/>
      <c r="X168" s="72"/>
      <c r="Y168" s="72"/>
      <c r="Z168" s="72"/>
      <c r="AA168" s="72"/>
      <c r="AB168" s="72"/>
      <c r="AC168" s="72"/>
      <c r="AD168" s="72"/>
      <c r="AE168" s="72"/>
      <c r="AF168" s="72"/>
      <c r="AG168" s="72"/>
      <c r="AH168" s="72"/>
      <c r="AI168" s="72"/>
      <c r="AJ168" s="72"/>
      <c r="AK168" s="72"/>
    </row>
    <row r="169" s="50" customFormat="true" ht="14.4" hidden="false" customHeight="false" outlineLevel="0" collapsed="false">
      <c r="B169" s="52"/>
      <c r="C169" s="52"/>
      <c r="D169" s="72"/>
      <c r="E169" s="72"/>
      <c r="F169" s="72"/>
      <c r="G169" s="72"/>
      <c r="H169" s="72"/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2"/>
      <c r="T169" s="72"/>
      <c r="U169" s="72"/>
      <c r="V169" s="72"/>
      <c r="W169" s="72"/>
      <c r="X169" s="72"/>
      <c r="Y169" s="72"/>
      <c r="Z169" s="72"/>
      <c r="AA169" s="72"/>
      <c r="AB169" s="72"/>
      <c r="AC169" s="72"/>
      <c r="AD169" s="72"/>
      <c r="AE169" s="72"/>
      <c r="AF169" s="72"/>
      <c r="AG169" s="72"/>
      <c r="AH169" s="72"/>
      <c r="AI169" s="72"/>
      <c r="AJ169" s="72"/>
      <c r="AK169" s="72"/>
    </row>
    <row r="170" s="50" customFormat="true" ht="14.4" hidden="false" customHeight="false" outlineLevel="0" collapsed="false">
      <c r="B170" s="52"/>
      <c r="C170" s="52"/>
      <c r="D170" s="72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  <c r="V170" s="72"/>
      <c r="W170" s="72"/>
      <c r="X170" s="72"/>
      <c r="Y170" s="72"/>
      <c r="Z170" s="72"/>
      <c r="AA170" s="72"/>
      <c r="AB170" s="72"/>
      <c r="AC170" s="72"/>
      <c r="AD170" s="72"/>
      <c r="AE170" s="72"/>
      <c r="AF170" s="72"/>
      <c r="AG170" s="72"/>
      <c r="AH170" s="72"/>
      <c r="AI170" s="72"/>
      <c r="AJ170" s="72"/>
      <c r="AK170" s="72"/>
    </row>
    <row r="171" s="50" customFormat="true" ht="14.4" hidden="false" customHeight="false" outlineLevel="0" collapsed="false">
      <c r="B171" s="52"/>
      <c r="C171" s="5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  <c r="AA171" s="72"/>
      <c r="AB171" s="72"/>
      <c r="AC171" s="72"/>
      <c r="AD171" s="72"/>
      <c r="AE171" s="72"/>
      <c r="AF171" s="72"/>
      <c r="AG171" s="72"/>
      <c r="AH171" s="72"/>
      <c r="AI171" s="72"/>
      <c r="AJ171" s="72"/>
      <c r="AK171" s="72"/>
    </row>
    <row r="172" s="50" customFormat="true" ht="14.4" hidden="false" customHeight="false" outlineLevel="0" collapsed="false">
      <c r="B172" s="52"/>
      <c r="C172" s="52"/>
      <c r="D172" s="72"/>
      <c r="E172" s="72"/>
      <c r="F172" s="72"/>
      <c r="G172" s="72"/>
      <c r="H172" s="72"/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  <c r="V172" s="72"/>
      <c r="W172" s="72"/>
      <c r="X172" s="72"/>
      <c r="Y172" s="72"/>
      <c r="Z172" s="72"/>
      <c r="AA172" s="72"/>
      <c r="AB172" s="72"/>
      <c r="AC172" s="72"/>
      <c r="AD172" s="72"/>
      <c r="AE172" s="72"/>
      <c r="AF172" s="72"/>
      <c r="AG172" s="72"/>
      <c r="AH172" s="72"/>
      <c r="AI172" s="72"/>
      <c r="AJ172" s="72"/>
      <c r="AK172" s="72"/>
    </row>
    <row r="173" s="50" customFormat="true" ht="14.4" hidden="false" customHeight="false" outlineLevel="0" collapsed="false">
      <c r="B173" s="52"/>
      <c r="C173" s="52"/>
      <c r="D173" s="72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  <c r="AA173" s="72"/>
      <c r="AB173" s="72"/>
      <c r="AC173" s="72"/>
      <c r="AD173" s="72"/>
      <c r="AE173" s="72"/>
      <c r="AF173" s="72"/>
      <c r="AG173" s="72"/>
      <c r="AH173" s="72"/>
      <c r="AI173" s="72"/>
      <c r="AJ173" s="72"/>
      <c r="AK173" s="72"/>
    </row>
    <row r="174" s="50" customFormat="true" ht="14.4" hidden="false" customHeight="false" outlineLevel="0" collapsed="false">
      <c r="B174" s="52"/>
      <c r="C174" s="52"/>
      <c r="D174" s="72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  <c r="AA174" s="72"/>
      <c r="AB174" s="72"/>
      <c r="AC174" s="72"/>
      <c r="AD174" s="72"/>
      <c r="AE174" s="72"/>
      <c r="AF174" s="72"/>
      <c r="AG174" s="72"/>
      <c r="AH174" s="72"/>
      <c r="AI174" s="72"/>
      <c r="AJ174" s="72"/>
      <c r="AK174" s="72"/>
    </row>
    <row r="175" s="50" customFormat="true" ht="14.4" hidden="false" customHeight="false" outlineLevel="0" collapsed="false">
      <c r="B175" s="52"/>
      <c r="C175" s="52"/>
      <c r="D175" s="72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  <c r="AA175" s="72"/>
      <c r="AB175" s="72"/>
      <c r="AC175" s="72"/>
      <c r="AD175" s="72"/>
      <c r="AE175" s="72"/>
      <c r="AF175" s="72"/>
      <c r="AG175" s="72"/>
      <c r="AH175" s="72"/>
      <c r="AI175" s="72"/>
      <c r="AJ175" s="72"/>
      <c r="AK175" s="72"/>
    </row>
    <row r="176" s="50" customFormat="true" ht="14.4" hidden="false" customHeight="false" outlineLevel="0" collapsed="false">
      <c r="B176" s="52"/>
      <c r="C176" s="52"/>
      <c r="D176" s="72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  <c r="AA176" s="72"/>
      <c r="AB176" s="72"/>
      <c r="AC176" s="72"/>
      <c r="AD176" s="72"/>
      <c r="AE176" s="72"/>
      <c r="AF176" s="72"/>
      <c r="AG176" s="72"/>
      <c r="AH176" s="72"/>
      <c r="AI176" s="72"/>
      <c r="AJ176" s="72"/>
      <c r="AK176" s="72"/>
    </row>
    <row r="177" s="50" customFormat="true" ht="14.4" hidden="false" customHeight="false" outlineLevel="0" collapsed="false">
      <c r="B177" s="52"/>
      <c r="C177" s="52"/>
      <c r="D177" s="72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  <c r="AA177" s="72"/>
      <c r="AB177" s="72"/>
      <c r="AC177" s="72"/>
      <c r="AD177" s="72"/>
      <c r="AE177" s="72"/>
      <c r="AF177" s="72"/>
      <c r="AG177" s="72"/>
      <c r="AH177" s="72"/>
      <c r="AI177" s="72"/>
      <c r="AJ177" s="72"/>
      <c r="AK177" s="72"/>
    </row>
    <row r="178" s="50" customFormat="true" ht="14.4" hidden="false" customHeight="false" outlineLevel="0" collapsed="false">
      <c r="B178" s="52"/>
      <c r="C178" s="52"/>
      <c r="D178" s="72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  <c r="AA178" s="72"/>
      <c r="AB178" s="72"/>
      <c r="AC178" s="72"/>
      <c r="AD178" s="72"/>
      <c r="AE178" s="72"/>
      <c r="AF178" s="72"/>
      <c r="AG178" s="72"/>
      <c r="AH178" s="72"/>
      <c r="AI178" s="72"/>
      <c r="AJ178" s="72"/>
      <c r="AK178" s="72"/>
    </row>
    <row r="179" s="50" customFormat="true" ht="14.4" hidden="false" customHeight="false" outlineLevel="0" collapsed="false">
      <c r="B179" s="52"/>
      <c r="C179" s="52"/>
      <c r="D179" s="72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  <c r="AA179" s="72"/>
      <c r="AB179" s="72"/>
      <c r="AC179" s="72"/>
      <c r="AD179" s="72"/>
      <c r="AE179" s="72"/>
      <c r="AF179" s="72"/>
      <c r="AG179" s="72"/>
      <c r="AH179" s="72"/>
      <c r="AI179" s="72"/>
      <c r="AJ179" s="72"/>
      <c r="AK179" s="72"/>
    </row>
    <row r="180" s="50" customFormat="true" ht="14.4" hidden="false" customHeight="false" outlineLevel="0" collapsed="false">
      <c r="B180" s="52"/>
      <c r="C180" s="52"/>
      <c r="D180" s="72"/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  <c r="AA180" s="72"/>
      <c r="AB180" s="72"/>
      <c r="AC180" s="72"/>
      <c r="AD180" s="72"/>
      <c r="AE180" s="72"/>
      <c r="AF180" s="72"/>
      <c r="AG180" s="72"/>
      <c r="AH180" s="72"/>
      <c r="AI180" s="72"/>
      <c r="AJ180" s="72"/>
      <c r="AK180" s="72"/>
    </row>
    <row r="181" s="50" customFormat="true" ht="14.4" hidden="false" customHeight="false" outlineLevel="0" collapsed="false">
      <c r="B181" s="52"/>
      <c r="C181" s="52"/>
      <c r="D181" s="72"/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  <c r="AA181" s="72"/>
      <c r="AB181" s="72"/>
      <c r="AC181" s="72"/>
      <c r="AD181" s="72"/>
      <c r="AE181" s="72"/>
      <c r="AF181" s="72"/>
      <c r="AG181" s="72"/>
      <c r="AH181" s="72"/>
      <c r="AI181" s="72"/>
      <c r="AJ181" s="72"/>
      <c r="AK181" s="72"/>
    </row>
    <row r="182" s="50" customFormat="true" ht="14.4" hidden="false" customHeight="false" outlineLevel="0" collapsed="false">
      <c r="B182" s="52"/>
      <c r="C182" s="52"/>
      <c r="D182" s="72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  <c r="AA182" s="72"/>
      <c r="AB182" s="72"/>
      <c r="AC182" s="72"/>
      <c r="AD182" s="72"/>
      <c r="AE182" s="72"/>
      <c r="AF182" s="72"/>
      <c r="AG182" s="72"/>
      <c r="AH182" s="72"/>
      <c r="AI182" s="72"/>
      <c r="AJ182" s="72"/>
      <c r="AK182" s="72"/>
    </row>
    <row r="183" s="50" customFormat="true" ht="14.4" hidden="false" customHeight="false" outlineLevel="0" collapsed="false">
      <c r="B183" s="52"/>
      <c r="C183" s="52"/>
      <c r="D183" s="72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  <c r="AA183" s="72"/>
      <c r="AB183" s="72"/>
      <c r="AC183" s="72"/>
      <c r="AD183" s="72"/>
      <c r="AE183" s="72"/>
      <c r="AF183" s="72"/>
      <c r="AG183" s="72"/>
      <c r="AH183" s="72"/>
      <c r="AI183" s="72"/>
      <c r="AJ183" s="72"/>
      <c r="AK183" s="72"/>
    </row>
    <row r="184" s="50" customFormat="true" ht="14.4" hidden="false" customHeight="false" outlineLevel="0" collapsed="false">
      <c r="B184" s="52"/>
      <c r="C184" s="52"/>
      <c r="D184" s="72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  <c r="AA184" s="72"/>
      <c r="AB184" s="72"/>
      <c r="AC184" s="72"/>
      <c r="AD184" s="72"/>
      <c r="AE184" s="72"/>
      <c r="AF184" s="72"/>
      <c r="AG184" s="72"/>
      <c r="AH184" s="72"/>
      <c r="AI184" s="72"/>
      <c r="AJ184" s="72"/>
      <c r="AK184" s="72"/>
    </row>
    <row r="185" s="50" customFormat="true" ht="14.4" hidden="false" customHeight="false" outlineLevel="0" collapsed="false">
      <c r="B185" s="52"/>
      <c r="C185" s="52"/>
      <c r="D185" s="72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  <c r="AA185" s="72"/>
      <c r="AB185" s="72"/>
      <c r="AC185" s="72"/>
      <c r="AD185" s="72"/>
      <c r="AE185" s="72"/>
      <c r="AF185" s="72"/>
      <c r="AG185" s="72"/>
      <c r="AH185" s="72"/>
      <c r="AI185" s="72"/>
      <c r="AJ185" s="72"/>
      <c r="AK185" s="72"/>
    </row>
    <row r="186" s="50" customFormat="true" ht="14.4" hidden="false" customHeight="false" outlineLevel="0" collapsed="false">
      <c r="B186" s="52"/>
      <c r="C186" s="52"/>
      <c r="D186" s="72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  <c r="AA186" s="72"/>
      <c r="AB186" s="72"/>
      <c r="AC186" s="72"/>
      <c r="AD186" s="72"/>
      <c r="AE186" s="72"/>
      <c r="AF186" s="72"/>
      <c r="AG186" s="72"/>
      <c r="AH186" s="72"/>
      <c r="AI186" s="72"/>
      <c r="AJ186" s="72"/>
      <c r="AK186" s="72"/>
    </row>
    <row r="187" s="50" customFormat="true" ht="14.4" hidden="false" customHeight="false" outlineLevel="0" collapsed="false">
      <c r="B187" s="52"/>
      <c r="C187" s="52"/>
      <c r="D187" s="72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  <c r="AA187" s="72"/>
      <c r="AB187" s="72"/>
      <c r="AC187" s="72"/>
      <c r="AD187" s="72"/>
      <c r="AE187" s="72"/>
      <c r="AF187" s="72"/>
      <c r="AG187" s="72"/>
      <c r="AH187" s="72"/>
      <c r="AI187" s="72"/>
      <c r="AJ187" s="72"/>
      <c r="AK187" s="72"/>
    </row>
    <row r="188" s="50" customFormat="true" ht="14.4" hidden="false" customHeight="false" outlineLevel="0" collapsed="false">
      <c r="B188" s="52"/>
      <c r="C188" s="52"/>
      <c r="D188" s="72"/>
      <c r="E188" s="72"/>
      <c r="F188" s="72"/>
      <c r="G188" s="72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  <c r="AA188" s="72"/>
      <c r="AB188" s="72"/>
      <c r="AC188" s="72"/>
      <c r="AD188" s="72"/>
      <c r="AE188" s="72"/>
      <c r="AF188" s="72"/>
      <c r="AG188" s="72"/>
      <c r="AH188" s="72"/>
      <c r="AI188" s="72"/>
      <c r="AJ188" s="72"/>
      <c r="AK188" s="72"/>
    </row>
    <row r="189" s="50" customFormat="true" ht="14.4" hidden="false" customHeight="false" outlineLevel="0" collapsed="false">
      <c r="B189" s="52"/>
      <c r="C189" s="52"/>
      <c r="D189" s="72"/>
      <c r="E189" s="72"/>
      <c r="F189" s="72"/>
      <c r="G189" s="72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  <c r="AA189" s="72"/>
      <c r="AB189" s="72"/>
      <c r="AC189" s="72"/>
      <c r="AD189" s="72"/>
      <c r="AE189" s="72"/>
      <c r="AF189" s="72"/>
      <c r="AG189" s="72"/>
      <c r="AH189" s="72"/>
      <c r="AI189" s="72"/>
      <c r="AJ189" s="72"/>
      <c r="AK189" s="72"/>
    </row>
    <row r="190" s="50" customFormat="true" ht="14.4" hidden="false" customHeight="false" outlineLevel="0" collapsed="false">
      <c r="B190" s="52"/>
      <c r="C190" s="52"/>
      <c r="D190" s="72"/>
      <c r="E190" s="72"/>
      <c r="F190" s="72"/>
      <c r="G190" s="72"/>
      <c r="H190" s="72"/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  <c r="AA190" s="72"/>
      <c r="AB190" s="72"/>
      <c r="AC190" s="72"/>
      <c r="AD190" s="72"/>
      <c r="AE190" s="72"/>
      <c r="AF190" s="72"/>
      <c r="AG190" s="72"/>
      <c r="AH190" s="72"/>
      <c r="AI190" s="72"/>
      <c r="AJ190" s="72"/>
      <c r="AK190" s="72"/>
    </row>
    <row r="191" s="50" customFormat="true" ht="14.4" hidden="false" customHeight="false" outlineLevel="0" collapsed="false">
      <c r="B191" s="52"/>
      <c r="C191" s="52"/>
      <c r="D191" s="72"/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  <c r="AA191" s="72"/>
      <c r="AB191" s="72"/>
      <c r="AC191" s="72"/>
      <c r="AD191" s="72"/>
      <c r="AE191" s="72"/>
      <c r="AF191" s="72"/>
      <c r="AG191" s="72"/>
      <c r="AH191" s="72"/>
      <c r="AI191" s="72"/>
      <c r="AJ191" s="72"/>
      <c r="AK191" s="72"/>
    </row>
    <row r="192" s="50" customFormat="true" ht="14.4" hidden="false" customHeight="false" outlineLevel="0" collapsed="false">
      <c r="B192" s="52"/>
      <c r="C192" s="52"/>
      <c r="D192" s="72"/>
      <c r="E192" s="72"/>
      <c r="F192" s="72"/>
      <c r="G192" s="72"/>
      <c r="H192" s="72"/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  <c r="AA192" s="72"/>
      <c r="AB192" s="72"/>
      <c r="AC192" s="72"/>
      <c r="AD192" s="72"/>
      <c r="AE192" s="72"/>
      <c r="AF192" s="72"/>
      <c r="AG192" s="72"/>
      <c r="AH192" s="72"/>
      <c r="AI192" s="72"/>
      <c r="AJ192" s="72"/>
      <c r="AK192" s="72"/>
    </row>
    <row r="193" s="50" customFormat="true" ht="14.4" hidden="false" customHeight="false" outlineLevel="0" collapsed="false">
      <c r="B193" s="52"/>
      <c r="C193" s="52"/>
      <c r="D193" s="72"/>
      <c r="E193" s="72"/>
      <c r="F193" s="72"/>
      <c r="G193" s="72"/>
      <c r="H193" s="72"/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  <c r="AA193" s="72"/>
      <c r="AB193" s="72"/>
      <c r="AC193" s="72"/>
      <c r="AD193" s="72"/>
      <c r="AE193" s="72"/>
      <c r="AF193" s="72"/>
      <c r="AG193" s="72"/>
      <c r="AH193" s="72"/>
      <c r="AI193" s="72"/>
      <c r="AJ193" s="72"/>
      <c r="AK193" s="72"/>
    </row>
    <row r="194" s="50" customFormat="true" ht="14.4" hidden="false" customHeight="false" outlineLevel="0" collapsed="false">
      <c r="B194" s="52"/>
      <c r="C194" s="52"/>
      <c r="D194" s="72"/>
      <c r="E194" s="72"/>
      <c r="F194" s="72"/>
      <c r="G194" s="72"/>
      <c r="H194" s="72"/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  <c r="V194" s="72"/>
      <c r="W194" s="72"/>
      <c r="X194" s="72"/>
      <c r="Y194" s="72"/>
      <c r="Z194" s="72"/>
      <c r="AA194" s="72"/>
      <c r="AB194" s="72"/>
      <c r="AC194" s="72"/>
      <c r="AD194" s="72"/>
      <c r="AE194" s="72"/>
      <c r="AF194" s="72"/>
      <c r="AG194" s="72"/>
      <c r="AH194" s="72"/>
      <c r="AI194" s="72"/>
      <c r="AJ194" s="72"/>
      <c r="AK194" s="72"/>
    </row>
    <row r="195" s="50" customFormat="true" ht="14.4" hidden="false" customHeight="false" outlineLevel="0" collapsed="false">
      <c r="B195" s="52"/>
      <c r="C195" s="52"/>
      <c r="D195" s="72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72"/>
      <c r="V195" s="72"/>
      <c r="W195" s="72"/>
      <c r="X195" s="72"/>
      <c r="Y195" s="72"/>
      <c r="Z195" s="72"/>
      <c r="AA195" s="72"/>
      <c r="AB195" s="72"/>
      <c r="AC195" s="72"/>
      <c r="AD195" s="72"/>
      <c r="AE195" s="72"/>
      <c r="AF195" s="72"/>
      <c r="AG195" s="72"/>
      <c r="AH195" s="72"/>
      <c r="AI195" s="72"/>
      <c r="AJ195" s="72"/>
      <c r="AK195" s="72"/>
    </row>
    <row r="196" s="50" customFormat="true" ht="14.4" hidden="false" customHeight="false" outlineLevel="0" collapsed="false">
      <c r="B196" s="52"/>
      <c r="C196" s="52"/>
      <c r="D196" s="72"/>
      <c r="E196" s="72"/>
      <c r="F196" s="72"/>
      <c r="G196" s="72"/>
      <c r="H196" s="72"/>
      <c r="I196" s="72"/>
      <c r="J196" s="72"/>
      <c r="K196" s="72"/>
      <c r="L196" s="72"/>
      <c r="M196" s="72"/>
      <c r="N196" s="72"/>
      <c r="O196" s="72"/>
      <c r="P196" s="72"/>
      <c r="Q196" s="72"/>
      <c r="R196" s="72"/>
      <c r="S196" s="72"/>
      <c r="T196" s="72"/>
      <c r="U196" s="72"/>
      <c r="V196" s="72"/>
      <c r="W196" s="72"/>
      <c r="X196" s="72"/>
      <c r="Y196" s="72"/>
      <c r="Z196" s="72"/>
      <c r="AA196" s="72"/>
      <c r="AB196" s="72"/>
      <c r="AC196" s="72"/>
      <c r="AD196" s="72"/>
      <c r="AE196" s="72"/>
      <c r="AF196" s="72"/>
      <c r="AG196" s="72"/>
      <c r="AH196" s="72"/>
      <c r="AI196" s="72"/>
      <c r="AJ196" s="72"/>
      <c r="AK196" s="72"/>
    </row>
    <row r="197" s="50" customFormat="true" ht="14.4" hidden="false" customHeight="false" outlineLevel="0" collapsed="false">
      <c r="B197" s="52"/>
      <c r="C197" s="52"/>
      <c r="D197" s="72"/>
      <c r="E197" s="72"/>
      <c r="F197" s="72"/>
      <c r="G197" s="72"/>
      <c r="H197" s="72"/>
      <c r="I197" s="72"/>
      <c r="J197" s="72"/>
      <c r="K197" s="72"/>
      <c r="L197" s="72"/>
      <c r="M197" s="72"/>
      <c r="N197" s="72"/>
      <c r="O197" s="72"/>
      <c r="P197" s="72"/>
      <c r="Q197" s="72"/>
      <c r="R197" s="72"/>
      <c r="S197" s="72"/>
      <c r="T197" s="72"/>
      <c r="U197" s="72"/>
      <c r="V197" s="72"/>
      <c r="W197" s="72"/>
      <c r="X197" s="72"/>
      <c r="Y197" s="72"/>
      <c r="Z197" s="72"/>
      <c r="AA197" s="72"/>
      <c r="AB197" s="72"/>
      <c r="AC197" s="72"/>
      <c r="AD197" s="72"/>
      <c r="AE197" s="72"/>
      <c r="AF197" s="72"/>
      <c r="AG197" s="72"/>
      <c r="AH197" s="72"/>
      <c r="AI197" s="72"/>
      <c r="AJ197" s="72"/>
      <c r="AK197" s="72"/>
    </row>
    <row r="198" s="50" customFormat="true" ht="14.4" hidden="false" customHeight="false" outlineLevel="0" collapsed="false">
      <c r="B198" s="52"/>
      <c r="C198" s="52"/>
      <c r="D198" s="72"/>
      <c r="E198" s="72"/>
      <c r="F198" s="72"/>
      <c r="G198" s="72"/>
      <c r="H198" s="72"/>
      <c r="I198" s="72"/>
      <c r="J198" s="72"/>
      <c r="K198" s="72"/>
      <c r="L198" s="72"/>
      <c r="M198" s="72"/>
      <c r="N198" s="72"/>
      <c r="O198" s="72"/>
      <c r="P198" s="72"/>
      <c r="Q198" s="72"/>
      <c r="R198" s="72"/>
      <c r="S198" s="72"/>
      <c r="T198" s="72"/>
      <c r="U198" s="72"/>
      <c r="V198" s="72"/>
      <c r="W198" s="72"/>
      <c r="X198" s="72"/>
      <c r="Y198" s="72"/>
      <c r="Z198" s="72"/>
      <c r="AA198" s="72"/>
      <c r="AB198" s="72"/>
      <c r="AC198" s="72"/>
      <c r="AD198" s="72"/>
      <c r="AE198" s="72"/>
      <c r="AF198" s="72"/>
      <c r="AG198" s="72"/>
      <c r="AH198" s="72"/>
      <c r="AI198" s="72"/>
      <c r="AJ198" s="72"/>
      <c r="AK198" s="72"/>
    </row>
    <row r="199" s="50" customFormat="true" ht="14.4" hidden="false" customHeight="false" outlineLevel="0" collapsed="false">
      <c r="B199" s="52"/>
      <c r="C199" s="52"/>
      <c r="D199" s="72"/>
      <c r="E199" s="72"/>
      <c r="F199" s="72"/>
      <c r="G199" s="72"/>
      <c r="H199" s="72"/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  <c r="V199" s="72"/>
      <c r="W199" s="72"/>
      <c r="X199" s="72"/>
      <c r="Y199" s="72"/>
      <c r="Z199" s="72"/>
      <c r="AA199" s="72"/>
      <c r="AB199" s="72"/>
      <c r="AC199" s="72"/>
      <c r="AD199" s="72"/>
      <c r="AE199" s="72"/>
      <c r="AF199" s="72"/>
      <c r="AG199" s="72"/>
      <c r="AH199" s="72"/>
      <c r="AI199" s="72"/>
      <c r="AJ199" s="72"/>
      <c r="AK199" s="72"/>
    </row>
    <row r="200" s="50" customFormat="true" ht="14.4" hidden="false" customHeight="false" outlineLevel="0" collapsed="false">
      <c r="B200" s="52"/>
      <c r="C200" s="52"/>
      <c r="D200" s="72"/>
      <c r="E200" s="72"/>
      <c r="F200" s="72"/>
      <c r="G200" s="72"/>
      <c r="H200" s="72"/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V200" s="72"/>
      <c r="W200" s="72"/>
      <c r="X200" s="72"/>
      <c r="Y200" s="72"/>
      <c r="Z200" s="72"/>
      <c r="AA200" s="72"/>
      <c r="AB200" s="72"/>
      <c r="AC200" s="72"/>
      <c r="AD200" s="72"/>
      <c r="AE200" s="72"/>
      <c r="AF200" s="72"/>
      <c r="AG200" s="72"/>
      <c r="AH200" s="72"/>
      <c r="AI200" s="72"/>
      <c r="AJ200" s="72"/>
      <c r="AK200" s="72"/>
    </row>
    <row r="201" s="50" customFormat="true" ht="14.4" hidden="false" customHeight="false" outlineLevel="0" collapsed="false">
      <c r="B201" s="52"/>
      <c r="C201" s="52"/>
      <c r="D201" s="72"/>
      <c r="E201" s="72"/>
      <c r="F201" s="72"/>
      <c r="G201" s="72"/>
      <c r="H201" s="72"/>
      <c r="I201" s="72"/>
      <c r="J201" s="72"/>
      <c r="K201" s="72"/>
      <c r="L201" s="72"/>
      <c r="M201" s="72"/>
      <c r="N201" s="72"/>
      <c r="O201" s="72"/>
      <c r="P201" s="72"/>
      <c r="Q201" s="72"/>
      <c r="R201" s="72"/>
      <c r="S201" s="72"/>
      <c r="T201" s="72"/>
      <c r="U201" s="72"/>
      <c r="V201" s="72"/>
      <c r="W201" s="72"/>
      <c r="X201" s="72"/>
      <c r="Y201" s="72"/>
      <c r="Z201" s="72"/>
      <c r="AA201" s="72"/>
      <c r="AB201" s="72"/>
      <c r="AC201" s="72"/>
      <c r="AD201" s="72"/>
      <c r="AE201" s="72"/>
      <c r="AF201" s="72"/>
      <c r="AG201" s="72"/>
      <c r="AH201" s="72"/>
      <c r="AI201" s="72"/>
      <c r="AJ201" s="72"/>
      <c r="AK201" s="72"/>
    </row>
    <row r="202" s="50" customFormat="true" ht="14.4" hidden="false" customHeight="false" outlineLevel="0" collapsed="false">
      <c r="B202" s="52"/>
      <c r="C202" s="52"/>
      <c r="D202" s="72"/>
      <c r="E202" s="72"/>
      <c r="F202" s="72"/>
      <c r="G202" s="72"/>
      <c r="H202" s="72"/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  <c r="V202" s="72"/>
      <c r="W202" s="72"/>
      <c r="X202" s="72"/>
      <c r="Y202" s="72"/>
      <c r="Z202" s="72"/>
      <c r="AA202" s="72"/>
      <c r="AB202" s="72"/>
      <c r="AC202" s="72"/>
      <c r="AD202" s="72"/>
      <c r="AE202" s="72"/>
      <c r="AF202" s="72"/>
      <c r="AG202" s="72"/>
      <c r="AH202" s="72"/>
      <c r="AI202" s="72"/>
      <c r="AJ202" s="72"/>
      <c r="AK202" s="72"/>
    </row>
    <row r="203" s="50" customFormat="true" ht="14.4" hidden="false" customHeight="false" outlineLevel="0" collapsed="false">
      <c r="B203" s="52"/>
      <c r="C203" s="52"/>
      <c r="D203" s="72"/>
      <c r="E203" s="72"/>
      <c r="F203" s="72"/>
      <c r="G203" s="72"/>
      <c r="H203" s="72"/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2"/>
      <c r="T203" s="72"/>
      <c r="U203" s="72"/>
      <c r="V203" s="72"/>
      <c r="W203" s="72"/>
      <c r="X203" s="72"/>
      <c r="Y203" s="72"/>
      <c r="Z203" s="72"/>
      <c r="AA203" s="72"/>
      <c r="AB203" s="72"/>
      <c r="AC203" s="72"/>
      <c r="AD203" s="72"/>
      <c r="AE203" s="72"/>
      <c r="AF203" s="72"/>
      <c r="AG203" s="72"/>
      <c r="AH203" s="72"/>
      <c r="AI203" s="72"/>
      <c r="AJ203" s="72"/>
      <c r="AK203" s="72"/>
    </row>
    <row r="204" s="50" customFormat="true" ht="14.4" hidden="false" customHeight="false" outlineLevel="0" collapsed="false">
      <c r="B204" s="52"/>
      <c r="C204" s="52"/>
      <c r="D204" s="72"/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72"/>
      <c r="Z204" s="72"/>
      <c r="AA204" s="72"/>
      <c r="AB204" s="72"/>
      <c r="AC204" s="72"/>
      <c r="AD204" s="72"/>
      <c r="AE204" s="72"/>
      <c r="AF204" s="72"/>
      <c r="AG204" s="72"/>
      <c r="AH204" s="72"/>
      <c r="AI204" s="72"/>
      <c r="AJ204" s="72"/>
      <c r="AK204" s="72"/>
    </row>
    <row r="205" s="50" customFormat="true" ht="14.4" hidden="false" customHeight="false" outlineLevel="0" collapsed="false">
      <c r="B205" s="52"/>
      <c r="C205" s="52"/>
      <c r="D205" s="72"/>
      <c r="E205" s="72"/>
      <c r="F205" s="72"/>
      <c r="G205" s="72"/>
      <c r="H205" s="72"/>
      <c r="I205" s="72"/>
      <c r="J205" s="72"/>
      <c r="K205" s="72"/>
      <c r="L205" s="72"/>
      <c r="M205" s="72"/>
      <c r="N205" s="72"/>
      <c r="O205" s="72"/>
      <c r="P205" s="72"/>
      <c r="Q205" s="72"/>
      <c r="R205" s="72"/>
      <c r="S205" s="72"/>
      <c r="T205" s="72"/>
      <c r="U205" s="72"/>
      <c r="V205" s="72"/>
      <c r="W205" s="72"/>
      <c r="X205" s="72"/>
      <c r="Y205" s="72"/>
      <c r="Z205" s="72"/>
      <c r="AA205" s="72"/>
      <c r="AB205" s="72"/>
      <c r="AC205" s="72"/>
      <c r="AD205" s="72"/>
      <c r="AE205" s="72"/>
      <c r="AF205" s="72"/>
      <c r="AG205" s="72"/>
      <c r="AH205" s="72"/>
      <c r="AI205" s="72"/>
      <c r="AJ205" s="72"/>
      <c r="AK205" s="72"/>
    </row>
    <row r="206" s="50" customFormat="true" ht="14.4" hidden="false" customHeight="false" outlineLevel="0" collapsed="false">
      <c r="B206" s="52"/>
      <c r="C206" s="52"/>
      <c r="D206" s="72"/>
      <c r="E206" s="72"/>
      <c r="F206" s="72"/>
      <c r="G206" s="72"/>
      <c r="H206" s="72"/>
      <c r="I206" s="72"/>
      <c r="J206" s="72"/>
      <c r="K206" s="72"/>
      <c r="L206" s="72"/>
      <c r="M206" s="72"/>
      <c r="N206" s="72"/>
      <c r="O206" s="72"/>
      <c r="P206" s="72"/>
      <c r="Q206" s="72"/>
      <c r="R206" s="72"/>
      <c r="S206" s="72"/>
      <c r="T206" s="72"/>
      <c r="U206" s="72"/>
      <c r="V206" s="72"/>
      <c r="W206" s="72"/>
      <c r="X206" s="72"/>
      <c r="Y206" s="72"/>
      <c r="Z206" s="72"/>
      <c r="AA206" s="72"/>
      <c r="AB206" s="72"/>
      <c r="AC206" s="72"/>
      <c r="AD206" s="72"/>
      <c r="AE206" s="72"/>
      <c r="AF206" s="72"/>
      <c r="AG206" s="72"/>
      <c r="AH206" s="72"/>
      <c r="AI206" s="72"/>
      <c r="AJ206" s="72"/>
      <c r="AK206" s="72"/>
    </row>
    <row r="207" s="50" customFormat="true" ht="14.4" hidden="false" customHeight="false" outlineLevel="0" collapsed="false">
      <c r="B207" s="52"/>
      <c r="C207" s="52"/>
      <c r="D207" s="72"/>
      <c r="E207" s="72"/>
      <c r="F207" s="72"/>
      <c r="G207" s="72"/>
      <c r="H207" s="72"/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2"/>
      <c r="T207" s="72"/>
      <c r="U207" s="72"/>
      <c r="V207" s="72"/>
      <c r="W207" s="72"/>
      <c r="X207" s="72"/>
      <c r="Y207" s="72"/>
      <c r="Z207" s="72"/>
      <c r="AA207" s="72"/>
      <c r="AB207" s="72"/>
      <c r="AC207" s="72"/>
      <c r="AD207" s="72"/>
      <c r="AE207" s="72"/>
      <c r="AF207" s="72"/>
      <c r="AG207" s="72"/>
      <c r="AH207" s="72"/>
      <c r="AI207" s="72"/>
      <c r="AJ207" s="72"/>
      <c r="AK207" s="72"/>
    </row>
    <row r="208" s="50" customFormat="true" ht="14.4" hidden="false" customHeight="false" outlineLevel="0" collapsed="false">
      <c r="B208" s="52"/>
      <c r="C208" s="52"/>
      <c r="D208" s="72"/>
      <c r="E208" s="72"/>
      <c r="F208" s="72"/>
      <c r="G208" s="72"/>
      <c r="H208" s="72"/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  <c r="V208" s="72"/>
      <c r="W208" s="72"/>
      <c r="X208" s="72"/>
      <c r="Y208" s="72"/>
      <c r="Z208" s="72"/>
      <c r="AA208" s="72"/>
      <c r="AB208" s="72"/>
      <c r="AC208" s="72"/>
      <c r="AD208" s="72"/>
      <c r="AE208" s="72"/>
      <c r="AF208" s="72"/>
      <c r="AG208" s="72"/>
      <c r="AH208" s="72"/>
      <c r="AI208" s="72"/>
      <c r="AJ208" s="72"/>
      <c r="AK208" s="72"/>
    </row>
    <row r="209" s="50" customFormat="true" ht="14.4" hidden="false" customHeight="false" outlineLevel="0" collapsed="false">
      <c r="B209" s="52"/>
      <c r="C209" s="52"/>
      <c r="D209" s="72"/>
      <c r="E209" s="72"/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72"/>
      <c r="W209" s="72"/>
      <c r="X209" s="72"/>
      <c r="Y209" s="72"/>
      <c r="Z209" s="72"/>
      <c r="AA209" s="72"/>
      <c r="AB209" s="72"/>
      <c r="AC209" s="72"/>
      <c r="AD209" s="72"/>
      <c r="AE209" s="72"/>
      <c r="AF209" s="72"/>
      <c r="AG209" s="72"/>
      <c r="AH209" s="72"/>
      <c r="AI209" s="72"/>
      <c r="AJ209" s="72"/>
      <c r="AK209" s="72"/>
    </row>
    <row r="210" s="50" customFormat="true" ht="14.4" hidden="false" customHeight="false" outlineLevel="0" collapsed="false">
      <c r="B210" s="52"/>
      <c r="C210" s="52"/>
      <c r="D210" s="72"/>
      <c r="E210" s="72"/>
      <c r="F210" s="72"/>
      <c r="G210" s="72"/>
      <c r="H210" s="72"/>
      <c r="I210" s="72"/>
      <c r="J210" s="72"/>
      <c r="K210" s="72"/>
      <c r="L210" s="72"/>
      <c r="M210" s="72"/>
      <c r="N210" s="72"/>
      <c r="O210" s="72"/>
      <c r="P210" s="72"/>
      <c r="Q210" s="72"/>
      <c r="R210" s="72"/>
      <c r="S210" s="72"/>
      <c r="T210" s="72"/>
      <c r="U210" s="72"/>
      <c r="V210" s="72"/>
      <c r="W210" s="72"/>
      <c r="X210" s="72"/>
      <c r="Y210" s="72"/>
      <c r="Z210" s="72"/>
      <c r="AA210" s="72"/>
      <c r="AB210" s="72"/>
      <c r="AC210" s="72"/>
      <c r="AD210" s="72"/>
      <c r="AE210" s="72"/>
      <c r="AF210" s="72"/>
      <c r="AG210" s="72"/>
      <c r="AH210" s="72"/>
      <c r="AI210" s="72"/>
      <c r="AJ210" s="72"/>
      <c r="AK210" s="72"/>
    </row>
    <row r="211" s="50" customFormat="true" ht="14.4" hidden="false" customHeight="false" outlineLevel="0" collapsed="false">
      <c r="B211" s="52"/>
      <c r="C211" s="52"/>
      <c r="D211" s="72"/>
      <c r="E211" s="72"/>
      <c r="F211" s="72"/>
      <c r="G211" s="72"/>
      <c r="H211" s="72"/>
      <c r="I211" s="72"/>
      <c r="J211" s="72"/>
      <c r="K211" s="72"/>
      <c r="L211" s="72"/>
      <c r="M211" s="72"/>
      <c r="N211" s="72"/>
      <c r="O211" s="72"/>
      <c r="P211" s="72"/>
      <c r="Q211" s="72"/>
      <c r="R211" s="72"/>
      <c r="S211" s="72"/>
      <c r="T211" s="72"/>
      <c r="U211" s="72"/>
      <c r="V211" s="72"/>
      <c r="W211" s="72"/>
      <c r="X211" s="72"/>
      <c r="Y211" s="72"/>
      <c r="Z211" s="72"/>
      <c r="AA211" s="72"/>
      <c r="AB211" s="72"/>
      <c r="AC211" s="72"/>
      <c r="AD211" s="72"/>
      <c r="AE211" s="72"/>
      <c r="AF211" s="72"/>
      <c r="AG211" s="72"/>
      <c r="AH211" s="72"/>
      <c r="AI211" s="72"/>
      <c r="AJ211" s="72"/>
      <c r="AK211" s="72"/>
    </row>
    <row r="212" s="50" customFormat="true" ht="14.4" hidden="false" customHeight="false" outlineLevel="0" collapsed="false">
      <c r="B212" s="52"/>
      <c r="C212" s="52"/>
      <c r="D212" s="72"/>
      <c r="E212" s="72"/>
      <c r="F212" s="72"/>
      <c r="G212" s="72"/>
      <c r="H212" s="72"/>
      <c r="I212" s="72"/>
      <c r="J212" s="72"/>
      <c r="K212" s="72"/>
      <c r="L212" s="72"/>
      <c r="M212" s="72"/>
      <c r="N212" s="72"/>
      <c r="O212" s="72"/>
      <c r="P212" s="72"/>
      <c r="Q212" s="72"/>
      <c r="R212" s="72"/>
      <c r="S212" s="72"/>
      <c r="T212" s="72"/>
      <c r="U212" s="72"/>
      <c r="V212" s="72"/>
      <c r="W212" s="72"/>
      <c r="X212" s="72"/>
      <c r="Y212" s="72"/>
      <c r="Z212" s="72"/>
      <c r="AA212" s="72"/>
      <c r="AB212" s="72"/>
      <c r="AC212" s="72"/>
      <c r="AD212" s="72"/>
      <c r="AE212" s="72"/>
      <c r="AF212" s="72"/>
      <c r="AG212" s="72"/>
      <c r="AH212" s="72"/>
      <c r="AI212" s="72"/>
      <c r="AJ212" s="72"/>
      <c r="AK212" s="72"/>
    </row>
    <row r="213" s="50" customFormat="true" ht="14.4" hidden="false" customHeight="false" outlineLevel="0" collapsed="false">
      <c r="B213" s="52"/>
      <c r="C213" s="52"/>
      <c r="D213" s="72"/>
      <c r="E213" s="72"/>
      <c r="F213" s="72"/>
      <c r="G213" s="72"/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72"/>
      <c r="U213" s="72"/>
      <c r="V213" s="72"/>
      <c r="W213" s="72"/>
      <c r="X213" s="72"/>
      <c r="Y213" s="72"/>
      <c r="Z213" s="72"/>
      <c r="AA213" s="72"/>
      <c r="AB213" s="72"/>
      <c r="AC213" s="72"/>
      <c r="AD213" s="72"/>
      <c r="AE213" s="72"/>
      <c r="AF213" s="72"/>
      <c r="AG213" s="72"/>
      <c r="AH213" s="72"/>
      <c r="AI213" s="72"/>
      <c r="AJ213" s="72"/>
      <c r="AK213" s="72"/>
    </row>
    <row r="214" s="50" customFormat="true" ht="14.4" hidden="false" customHeight="false" outlineLevel="0" collapsed="false">
      <c r="B214" s="52"/>
      <c r="C214" s="52"/>
      <c r="D214" s="72"/>
      <c r="E214" s="72"/>
      <c r="F214" s="72"/>
      <c r="G214" s="72"/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72"/>
      <c r="U214" s="72"/>
      <c r="V214" s="72"/>
      <c r="W214" s="72"/>
      <c r="X214" s="72"/>
      <c r="Y214" s="72"/>
      <c r="Z214" s="72"/>
      <c r="AA214" s="72"/>
      <c r="AB214" s="72"/>
      <c r="AC214" s="72"/>
      <c r="AD214" s="72"/>
      <c r="AE214" s="72"/>
      <c r="AF214" s="72"/>
      <c r="AG214" s="72"/>
      <c r="AH214" s="72"/>
      <c r="AI214" s="72"/>
      <c r="AJ214" s="72"/>
      <c r="AK214" s="72"/>
    </row>
    <row r="215" s="50" customFormat="true" ht="14.4" hidden="false" customHeight="false" outlineLevel="0" collapsed="false">
      <c r="B215" s="52"/>
      <c r="C215" s="52"/>
      <c r="D215" s="72"/>
      <c r="E215" s="72"/>
      <c r="F215" s="72"/>
      <c r="G215" s="72"/>
      <c r="H215" s="72"/>
      <c r="I215" s="72"/>
      <c r="J215" s="72"/>
      <c r="K215" s="72"/>
      <c r="L215" s="72"/>
      <c r="M215" s="72"/>
      <c r="N215" s="72"/>
      <c r="O215" s="72"/>
      <c r="P215" s="72"/>
      <c r="Q215" s="72"/>
      <c r="R215" s="72"/>
      <c r="S215" s="72"/>
      <c r="T215" s="72"/>
      <c r="U215" s="72"/>
      <c r="V215" s="72"/>
      <c r="W215" s="72"/>
      <c r="X215" s="72"/>
      <c r="Y215" s="72"/>
      <c r="Z215" s="72"/>
      <c r="AA215" s="72"/>
      <c r="AB215" s="72"/>
      <c r="AC215" s="72"/>
      <c r="AD215" s="72"/>
      <c r="AE215" s="72"/>
      <c r="AF215" s="72"/>
      <c r="AG215" s="72"/>
      <c r="AH215" s="72"/>
      <c r="AI215" s="72"/>
      <c r="AJ215" s="72"/>
      <c r="AK215" s="72"/>
    </row>
    <row r="216" s="50" customFormat="true" ht="14.4" hidden="false" customHeight="false" outlineLevel="0" collapsed="false">
      <c r="B216" s="52"/>
      <c r="C216" s="52"/>
      <c r="D216" s="72"/>
      <c r="E216" s="72"/>
      <c r="F216" s="72"/>
      <c r="G216" s="72"/>
      <c r="H216" s="72"/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2"/>
      <c r="T216" s="72"/>
      <c r="U216" s="72"/>
      <c r="V216" s="72"/>
      <c r="W216" s="72"/>
      <c r="X216" s="72"/>
      <c r="Y216" s="72"/>
      <c r="Z216" s="72"/>
      <c r="AA216" s="72"/>
      <c r="AB216" s="72"/>
      <c r="AC216" s="72"/>
      <c r="AD216" s="72"/>
      <c r="AE216" s="72"/>
      <c r="AF216" s="72"/>
      <c r="AG216" s="72"/>
      <c r="AH216" s="72"/>
      <c r="AI216" s="72"/>
      <c r="AJ216" s="72"/>
      <c r="AK216" s="72"/>
    </row>
    <row r="217" s="50" customFormat="true" ht="14.4" hidden="false" customHeight="false" outlineLevel="0" collapsed="false">
      <c r="B217" s="52"/>
      <c r="C217" s="52"/>
      <c r="D217" s="72"/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72"/>
      <c r="Z217" s="72"/>
      <c r="AA217" s="72"/>
      <c r="AB217" s="72"/>
      <c r="AC217" s="72"/>
      <c r="AD217" s="72"/>
      <c r="AE217" s="72"/>
      <c r="AF217" s="72"/>
      <c r="AG217" s="72"/>
      <c r="AH217" s="72"/>
      <c r="AI217" s="72"/>
      <c r="AJ217" s="72"/>
      <c r="AK217" s="72"/>
    </row>
    <row r="218" s="50" customFormat="true" ht="14.4" hidden="false" customHeight="false" outlineLevel="0" collapsed="false">
      <c r="B218" s="52"/>
      <c r="C218" s="52"/>
      <c r="D218" s="72"/>
      <c r="E218" s="72"/>
      <c r="F218" s="72"/>
      <c r="G218" s="72"/>
      <c r="H218" s="72"/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  <c r="V218" s="72"/>
      <c r="W218" s="72"/>
      <c r="X218" s="72"/>
      <c r="Y218" s="72"/>
      <c r="Z218" s="72"/>
      <c r="AA218" s="72"/>
      <c r="AB218" s="72"/>
      <c r="AC218" s="72"/>
      <c r="AD218" s="72"/>
      <c r="AE218" s="72"/>
      <c r="AF218" s="72"/>
      <c r="AG218" s="72"/>
      <c r="AH218" s="72"/>
      <c r="AI218" s="72"/>
      <c r="AJ218" s="72"/>
      <c r="AK218" s="72"/>
    </row>
    <row r="219" s="50" customFormat="true" ht="14.4" hidden="false" customHeight="false" outlineLevel="0" collapsed="false">
      <c r="B219" s="52"/>
      <c r="C219" s="52"/>
      <c r="D219" s="72"/>
      <c r="E219" s="72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72"/>
      <c r="X219" s="72"/>
      <c r="Y219" s="72"/>
      <c r="Z219" s="72"/>
      <c r="AA219" s="72"/>
      <c r="AB219" s="72"/>
      <c r="AC219" s="72"/>
      <c r="AD219" s="72"/>
      <c r="AE219" s="72"/>
      <c r="AF219" s="72"/>
      <c r="AG219" s="72"/>
      <c r="AH219" s="72"/>
      <c r="AI219" s="72"/>
      <c r="AJ219" s="72"/>
      <c r="AK219" s="72"/>
    </row>
    <row r="220" s="50" customFormat="true" ht="14.4" hidden="false" customHeight="false" outlineLevel="0" collapsed="false">
      <c r="B220" s="52"/>
      <c r="C220" s="52"/>
      <c r="D220" s="72"/>
      <c r="E220" s="72"/>
      <c r="F220" s="72"/>
      <c r="G220" s="72"/>
      <c r="H220" s="72"/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  <c r="V220" s="72"/>
      <c r="W220" s="72"/>
      <c r="X220" s="72"/>
      <c r="Y220" s="72"/>
      <c r="Z220" s="72"/>
      <c r="AA220" s="72"/>
      <c r="AB220" s="72"/>
      <c r="AC220" s="72"/>
      <c r="AD220" s="72"/>
      <c r="AE220" s="72"/>
      <c r="AF220" s="72"/>
      <c r="AG220" s="72"/>
      <c r="AH220" s="72"/>
      <c r="AI220" s="72"/>
      <c r="AJ220" s="72"/>
      <c r="AK220" s="72"/>
    </row>
    <row r="221" s="50" customFormat="true" ht="14.4" hidden="false" customHeight="false" outlineLevel="0" collapsed="false">
      <c r="B221" s="52"/>
      <c r="C221" s="52"/>
      <c r="D221" s="72"/>
      <c r="E221" s="72"/>
      <c r="F221" s="72"/>
      <c r="G221" s="72"/>
      <c r="H221" s="72"/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  <c r="V221" s="72"/>
      <c r="W221" s="72"/>
      <c r="X221" s="72"/>
      <c r="Y221" s="72"/>
      <c r="Z221" s="72"/>
      <c r="AA221" s="72"/>
      <c r="AB221" s="72"/>
      <c r="AC221" s="72"/>
      <c r="AD221" s="72"/>
      <c r="AE221" s="72"/>
      <c r="AF221" s="72"/>
      <c r="AG221" s="72"/>
      <c r="AH221" s="72"/>
      <c r="AI221" s="72"/>
      <c r="AJ221" s="72"/>
      <c r="AK221" s="72"/>
    </row>
    <row r="222" s="50" customFormat="true" ht="14.4" hidden="false" customHeight="false" outlineLevel="0" collapsed="false">
      <c r="B222" s="52"/>
      <c r="C222" s="52"/>
      <c r="D222" s="72"/>
      <c r="E222" s="72"/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72"/>
      <c r="W222" s="72"/>
      <c r="X222" s="72"/>
      <c r="Y222" s="72"/>
      <c r="Z222" s="72"/>
      <c r="AA222" s="72"/>
      <c r="AB222" s="72"/>
      <c r="AC222" s="72"/>
      <c r="AD222" s="72"/>
      <c r="AE222" s="72"/>
      <c r="AF222" s="72"/>
      <c r="AG222" s="72"/>
      <c r="AH222" s="72"/>
      <c r="AI222" s="72"/>
      <c r="AJ222" s="72"/>
      <c r="AK222" s="72"/>
    </row>
    <row r="223" s="50" customFormat="true" ht="14.4" hidden="false" customHeight="false" outlineLevel="0" collapsed="false">
      <c r="B223" s="52"/>
      <c r="C223" s="52"/>
      <c r="D223" s="72"/>
      <c r="E223" s="72"/>
      <c r="F223" s="72"/>
      <c r="G223" s="72"/>
      <c r="H223" s="72"/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  <c r="V223" s="72"/>
      <c r="W223" s="72"/>
      <c r="X223" s="72"/>
      <c r="Y223" s="72"/>
      <c r="Z223" s="72"/>
      <c r="AA223" s="72"/>
      <c r="AB223" s="72"/>
      <c r="AC223" s="72"/>
      <c r="AD223" s="72"/>
      <c r="AE223" s="72"/>
      <c r="AF223" s="72"/>
      <c r="AG223" s="72"/>
      <c r="AH223" s="72"/>
      <c r="AI223" s="72"/>
      <c r="AJ223" s="72"/>
      <c r="AK223" s="72"/>
    </row>
    <row r="224" s="50" customFormat="true" ht="14.4" hidden="false" customHeight="false" outlineLevel="0" collapsed="false">
      <c r="B224" s="52"/>
      <c r="C224" s="52"/>
      <c r="D224" s="72"/>
      <c r="E224" s="72"/>
      <c r="F224" s="72"/>
      <c r="G224" s="72"/>
      <c r="H224" s="72"/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2"/>
      <c r="T224" s="72"/>
      <c r="U224" s="72"/>
      <c r="V224" s="72"/>
      <c r="W224" s="72"/>
      <c r="X224" s="72"/>
      <c r="Y224" s="72"/>
      <c r="Z224" s="72"/>
      <c r="AA224" s="72"/>
      <c r="AB224" s="72"/>
      <c r="AC224" s="72"/>
      <c r="AD224" s="72"/>
      <c r="AE224" s="72"/>
      <c r="AF224" s="72"/>
      <c r="AG224" s="72"/>
      <c r="AH224" s="72"/>
      <c r="AI224" s="72"/>
      <c r="AJ224" s="72"/>
      <c r="AK224" s="72"/>
    </row>
    <row r="225" s="50" customFormat="true" ht="14.4" hidden="false" customHeight="false" outlineLevel="0" collapsed="false">
      <c r="B225" s="52"/>
      <c r="C225" s="52"/>
      <c r="D225" s="72"/>
      <c r="E225" s="72"/>
      <c r="F225" s="72"/>
      <c r="G225" s="72"/>
      <c r="H225" s="72"/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2"/>
      <c r="T225" s="72"/>
      <c r="U225" s="72"/>
      <c r="V225" s="72"/>
      <c r="W225" s="72"/>
      <c r="X225" s="72"/>
      <c r="Y225" s="72"/>
      <c r="Z225" s="72"/>
      <c r="AA225" s="72"/>
      <c r="AB225" s="72"/>
      <c r="AC225" s="72"/>
      <c r="AD225" s="72"/>
      <c r="AE225" s="72"/>
      <c r="AF225" s="72"/>
      <c r="AG225" s="72"/>
      <c r="AH225" s="72"/>
      <c r="AI225" s="72"/>
      <c r="AJ225" s="72"/>
      <c r="AK225" s="72"/>
    </row>
    <row r="226" s="50" customFormat="true" ht="14.4" hidden="false" customHeight="false" outlineLevel="0" collapsed="false">
      <c r="B226" s="52"/>
      <c r="C226" s="52"/>
      <c r="D226" s="72"/>
      <c r="E226" s="72"/>
      <c r="F226" s="72"/>
      <c r="G226" s="72"/>
      <c r="H226" s="72"/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2"/>
      <c r="T226" s="72"/>
      <c r="U226" s="72"/>
      <c r="V226" s="72"/>
      <c r="W226" s="72"/>
      <c r="X226" s="72"/>
      <c r="Y226" s="72"/>
      <c r="Z226" s="72"/>
      <c r="AA226" s="72"/>
      <c r="AB226" s="72"/>
      <c r="AC226" s="72"/>
      <c r="AD226" s="72"/>
      <c r="AE226" s="72"/>
      <c r="AF226" s="72"/>
      <c r="AG226" s="72"/>
      <c r="AH226" s="72"/>
      <c r="AI226" s="72"/>
      <c r="AJ226" s="72"/>
      <c r="AK226" s="72"/>
    </row>
    <row r="227" s="50" customFormat="true" ht="14.4" hidden="false" customHeight="false" outlineLevel="0" collapsed="false">
      <c r="B227" s="52"/>
      <c r="C227" s="52"/>
      <c r="D227" s="72"/>
      <c r="E227" s="72"/>
      <c r="F227" s="72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  <c r="V227" s="72"/>
      <c r="W227" s="72"/>
      <c r="X227" s="72"/>
      <c r="Y227" s="72"/>
      <c r="Z227" s="72"/>
      <c r="AA227" s="72"/>
      <c r="AB227" s="72"/>
      <c r="AC227" s="72"/>
      <c r="AD227" s="72"/>
      <c r="AE227" s="72"/>
      <c r="AF227" s="72"/>
      <c r="AG227" s="72"/>
      <c r="AH227" s="72"/>
      <c r="AI227" s="72"/>
      <c r="AJ227" s="72"/>
      <c r="AK227" s="72"/>
    </row>
    <row r="228" s="50" customFormat="true" ht="14.4" hidden="false" customHeight="false" outlineLevel="0" collapsed="false">
      <c r="B228" s="52"/>
      <c r="C228" s="52"/>
      <c r="D228" s="72"/>
      <c r="E228" s="72"/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72"/>
      <c r="W228" s="72"/>
      <c r="X228" s="72"/>
      <c r="Y228" s="72"/>
      <c r="Z228" s="72"/>
      <c r="AA228" s="72"/>
      <c r="AB228" s="72"/>
      <c r="AC228" s="72"/>
      <c r="AD228" s="72"/>
      <c r="AE228" s="72"/>
      <c r="AF228" s="72"/>
      <c r="AG228" s="72"/>
      <c r="AH228" s="72"/>
      <c r="AI228" s="72"/>
      <c r="AJ228" s="72"/>
      <c r="AK228" s="72"/>
    </row>
    <row r="229" s="50" customFormat="true" ht="14.4" hidden="false" customHeight="false" outlineLevel="0" collapsed="false">
      <c r="B229" s="52"/>
      <c r="C229" s="52"/>
      <c r="D229" s="72"/>
      <c r="E229" s="72"/>
      <c r="F229" s="72"/>
      <c r="G229" s="72"/>
      <c r="H229" s="72"/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  <c r="V229" s="72"/>
      <c r="W229" s="72"/>
      <c r="X229" s="72"/>
      <c r="Y229" s="72"/>
      <c r="Z229" s="72"/>
      <c r="AA229" s="72"/>
      <c r="AB229" s="72"/>
      <c r="AC229" s="72"/>
      <c r="AD229" s="72"/>
      <c r="AE229" s="72"/>
      <c r="AF229" s="72"/>
      <c r="AG229" s="72"/>
      <c r="AH229" s="72"/>
      <c r="AI229" s="72"/>
      <c r="AJ229" s="72"/>
      <c r="AK229" s="72"/>
    </row>
    <row r="230" s="50" customFormat="true" ht="14.4" hidden="false" customHeight="false" outlineLevel="0" collapsed="false">
      <c r="B230" s="52"/>
      <c r="C230" s="52"/>
      <c r="D230" s="72"/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72"/>
      <c r="Z230" s="72"/>
      <c r="AA230" s="72"/>
      <c r="AB230" s="72"/>
      <c r="AC230" s="72"/>
      <c r="AD230" s="72"/>
      <c r="AE230" s="72"/>
      <c r="AF230" s="72"/>
      <c r="AG230" s="72"/>
      <c r="AH230" s="72"/>
      <c r="AI230" s="72"/>
      <c r="AJ230" s="72"/>
      <c r="AK230" s="72"/>
    </row>
    <row r="231" s="50" customFormat="true" ht="14.4" hidden="false" customHeight="false" outlineLevel="0" collapsed="false">
      <c r="B231" s="52"/>
      <c r="C231" s="52"/>
      <c r="D231" s="72"/>
      <c r="E231" s="72"/>
      <c r="F231" s="72"/>
      <c r="G231" s="72"/>
      <c r="H231" s="72"/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2"/>
      <c r="T231" s="72"/>
      <c r="U231" s="72"/>
      <c r="V231" s="72"/>
      <c r="W231" s="72"/>
      <c r="X231" s="72"/>
      <c r="Y231" s="72"/>
      <c r="Z231" s="72"/>
      <c r="AA231" s="72"/>
      <c r="AB231" s="72"/>
      <c r="AC231" s="72"/>
      <c r="AD231" s="72"/>
      <c r="AE231" s="72"/>
      <c r="AF231" s="72"/>
      <c r="AG231" s="72"/>
      <c r="AH231" s="72"/>
      <c r="AI231" s="72"/>
      <c r="AJ231" s="72"/>
      <c r="AK231" s="72"/>
    </row>
    <row r="232" s="50" customFormat="true" ht="14.4" hidden="false" customHeight="false" outlineLevel="0" collapsed="false">
      <c r="B232" s="52"/>
      <c r="C232" s="52"/>
      <c r="D232" s="72"/>
      <c r="E232" s="72"/>
      <c r="F232" s="72"/>
      <c r="G232" s="72"/>
      <c r="H232" s="72"/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2"/>
      <c r="T232" s="72"/>
      <c r="U232" s="72"/>
      <c r="V232" s="72"/>
      <c r="W232" s="72"/>
      <c r="X232" s="72"/>
      <c r="Y232" s="72"/>
      <c r="Z232" s="72"/>
      <c r="AA232" s="72"/>
      <c r="AB232" s="72"/>
      <c r="AC232" s="72"/>
      <c r="AD232" s="72"/>
      <c r="AE232" s="72"/>
      <c r="AF232" s="72"/>
      <c r="AG232" s="72"/>
      <c r="AH232" s="72"/>
      <c r="AI232" s="72"/>
      <c r="AJ232" s="72"/>
      <c r="AK232" s="72"/>
    </row>
    <row r="233" s="50" customFormat="true" ht="14.4" hidden="false" customHeight="false" outlineLevel="0" collapsed="false">
      <c r="B233" s="52"/>
      <c r="C233" s="52"/>
      <c r="D233" s="72"/>
      <c r="E233" s="72"/>
      <c r="F233" s="72"/>
      <c r="G233" s="72"/>
      <c r="H233" s="72"/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2"/>
      <c r="T233" s="72"/>
      <c r="U233" s="72"/>
      <c r="V233" s="72"/>
      <c r="W233" s="72"/>
      <c r="X233" s="72"/>
      <c r="Y233" s="72"/>
      <c r="Z233" s="72"/>
      <c r="AA233" s="72"/>
      <c r="AB233" s="72"/>
      <c r="AC233" s="72"/>
      <c r="AD233" s="72"/>
      <c r="AE233" s="72"/>
      <c r="AF233" s="72"/>
      <c r="AG233" s="72"/>
      <c r="AH233" s="72"/>
      <c r="AI233" s="72"/>
      <c r="AJ233" s="72"/>
      <c r="AK233" s="72"/>
    </row>
    <row r="234" s="50" customFormat="true" ht="14.4" hidden="false" customHeight="false" outlineLevel="0" collapsed="false">
      <c r="B234" s="52"/>
      <c r="C234" s="52"/>
      <c r="D234" s="72"/>
      <c r="E234" s="72"/>
      <c r="F234" s="72"/>
      <c r="G234" s="72"/>
      <c r="H234" s="72"/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  <c r="V234" s="72"/>
      <c r="W234" s="72"/>
      <c r="X234" s="72"/>
      <c r="Y234" s="72"/>
      <c r="Z234" s="72"/>
      <c r="AA234" s="72"/>
      <c r="AB234" s="72"/>
      <c r="AC234" s="72"/>
      <c r="AD234" s="72"/>
      <c r="AE234" s="72"/>
      <c r="AF234" s="72"/>
      <c r="AG234" s="72"/>
      <c r="AH234" s="72"/>
      <c r="AI234" s="72"/>
      <c r="AJ234" s="72"/>
      <c r="AK234" s="72"/>
    </row>
    <row r="235" s="50" customFormat="true" ht="14.4" hidden="false" customHeight="false" outlineLevel="0" collapsed="false">
      <c r="B235" s="52"/>
      <c r="C235" s="52"/>
      <c r="D235" s="72"/>
      <c r="E235" s="72"/>
      <c r="F235" s="72"/>
      <c r="G235" s="72"/>
      <c r="H235" s="72"/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2"/>
      <c r="T235" s="72"/>
      <c r="U235" s="72"/>
      <c r="V235" s="72"/>
      <c r="W235" s="72"/>
      <c r="X235" s="72"/>
      <c r="Y235" s="72"/>
      <c r="Z235" s="72"/>
      <c r="AA235" s="72"/>
      <c r="AB235" s="72"/>
      <c r="AC235" s="72"/>
      <c r="AD235" s="72"/>
      <c r="AE235" s="72"/>
      <c r="AF235" s="72"/>
      <c r="AG235" s="72"/>
      <c r="AH235" s="72"/>
      <c r="AI235" s="72"/>
      <c r="AJ235" s="72"/>
      <c r="AK235" s="72"/>
    </row>
    <row r="236" s="50" customFormat="true" ht="14.4" hidden="false" customHeight="false" outlineLevel="0" collapsed="false">
      <c r="B236" s="52"/>
      <c r="C236" s="52"/>
      <c r="D236" s="72"/>
      <c r="E236" s="72"/>
      <c r="F236" s="72"/>
      <c r="G236" s="72"/>
      <c r="H236" s="72"/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  <c r="V236" s="72"/>
      <c r="W236" s="72"/>
      <c r="X236" s="72"/>
      <c r="Y236" s="72"/>
      <c r="Z236" s="72"/>
      <c r="AA236" s="72"/>
      <c r="AB236" s="72"/>
      <c r="AC236" s="72"/>
      <c r="AD236" s="72"/>
      <c r="AE236" s="72"/>
      <c r="AF236" s="72"/>
      <c r="AG236" s="72"/>
      <c r="AH236" s="72"/>
      <c r="AI236" s="72"/>
      <c r="AJ236" s="72"/>
      <c r="AK236" s="72"/>
    </row>
    <row r="237" s="50" customFormat="true" ht="14.4" hidden="false" customHeight="false" outlineLevel="0" collapsed="false">
      <c r="B237" s="52"/>
      <c r="C237" s="52"/>
      <c r="D237" s="72"/>
      <c r="E237" s="72"/>
      <c r="F237" s="72"/>
      <c r="G237" s="72"/>
      <c r="H237" s="72"/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  <c r="V237" s="72"/>
      <c r="W237" s="72"/>
      <c r="X237" s="72"/>
      <c r="Y237" s="72"/>
      <c r="Z237" s="72"/>
      <c r="AA237" s="72"/>
      <c r="AB237" s="72"/>
      <c r="AC237" s="72"/>
      <c r="AD237" s="72"/>
      <c r="AE237" s="72"/>
      <c r="AF237" s="72"/>
      <c r="AG237" s="72"/>
      <c r="AH237" s="72"/>
      <c r="AI237" s="72"/>
      <c r="AJ237" s="72"/>
      <c r="AK237" s="72"/>
    </row>
    <row r="238" s="50" customFormat="true" ht="14.4" hidden="false" customHeight="false" outlineLevel="0" collapsed="false">
      <c r="B238" s="52"/>
      <c r="C238" s="52"/>
      <c r="D238" s="72"/>
      <c r="E238" s="72"/>
      <c r="F238" s="72"/>
      <c r="G238" s="72"/>
      <c r="H238" s="72"/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  <c r="V238" s="72"/>
      <c r="W238" s="72"/>
      <c r="X238" s="72"/>
      <c r="Y238" s="72"/>
      <c r="Z238" s="72"/>
      <c r="AA238" s="72"/>
      <c r="AB238" s="72"/>
      <c r="AC238" s="72"/>
      <c r="AD238" s="72"/>
      <c r="AE238" s="72"/>
      <c r="AF238" s="72"/>
      <c r="AG238" s="72"/>
      <c r="AH238" s="72"/>
      <c r="AI238" s="72"/>
      <c r="AJ238" s="72"/>
      <c r="AK238" s="72"/>
    </row>
    <row r="239" s="50" customFormat="true" ht="14.4" hidden="false" customHeight="false" outlineLevel="0" collapsed="false">
      <c r="B239" s="52"/>
      <c r="C239" s="52"/>
      <c r="D239" s="72"/>
      <c r="E239" s="72"/>
      <c r="F239" s="72"/>
      <c r="G239" s="72"/>
      <c r="H239" s="72"/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  <c r="V239" s="72"/>
      <c r="W239" s="72"/>
      <c r="X239" s="72"/>
      <c r="Y239" s="72"/>
      <c r="Z239" s="72"/>
      <c r="AA239" s="72"/>
      <c r="AB239" s="72"/>
      <c r="AC239" s="72"/>
      <c r="AD239" s="72"/>
      <c r="AE239" s="72"/>
      <c r="AF239" s="72"/>
      <c r="AG239" s="72"/>
      <c r="AH239" s="72"/>
      <c r="AI239" s="72"/>
      <c r="AJ239" s="72"/>
      <c r="AK239" s="72"/>
    </row>
    <row r="240" s="50" customFormat="true" ht="14.4" hidden="false" customHeight="false" outlineLevel="0" collapsed="false">
      <c r="B240" s="52"/>
      <c r="C240" s="52"/>
      <c r="D240" s="72"/>
      <c r="E240" s="72"/>
      <c r="F240" s="72"/>
      <c r="G240" s="72"/>
      <c r="H240" s="72"/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  <c r="V240" s="72"/>
      <c r="W240" s="72"/>
      <c r="X240" s="72"/>
      <c r="Y240" s="72"/>
      <c r="Z240" s="72"/>
      <c r="AA240" s="72"/>
      <c r="AB240" s="72"/>
      <c r="AC240" s="72"/>
      <c r="AD240" s="72"/>
      <c r="AE240" s="72"/>
      <c r="AF240" s="72"/>
      <c r="AG240" s="72"/>
      <c r="AH240" s="72"/>
      <c r="AI240" s="72"/>
      <c r="AJ240" s="72"/>
      <c r="AK240" s="72"/>
    </row>
    <row r="241" s="50" customFormat="true" ht="14.4" hidden="false" customHeight="false" outlineLevel="0" collapsed="false">
      <c r="B241" s="52"/>
      <c r="C241" s="52"/>
      <c r="D241" s="72"/>
      <c r="E241" s="72"/>
      <c r="F241" s="72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2"/>
      <c r="V241" s="72"/>
      <c r="W241" s="72"/>
      <c r="X241" s="72"/>
      <c r="Y241" s="72"/>
      <c r="Z241" s="72"/>
      <c r="AA241" s="72"/>
      <c r="AB241" s="72"/>
      <c r="AC241" s="72"/>
      <c r="AD241" s="72"/>
      <c r="AE241" s="72"/>
      <c r="AF241" s="72"/>
      <c r="AG241" s="72"/>
      <c r="AH241" s="72"/>
      <c r="AI241" s="72"/>
      <c r="AJ241" s="72"/>
      <c r="AK241" s="72"/>
    </row>
    <row r="242" s="50" customFormat="true" ht="14.4" hidden="false" customHeight="false" outlineLevel="0" collapsed="false">
      <c r="B242" s="52"/>
      <c r="C242" s="52"/>
      <c r="D242" s="72"/>
      <c r="E242" s="72"/>
      <c r="F242" s="72"/>
      <c r="G242" s="72"/>
      <c r="H242" s="72"/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2"/>
      <c r="V242" s="72"/>
      <c r="W242" s="72"/>
      <c r="X242" s="72"/>
      <c r="Y242" s="72"/>
      <c r="Z242" s="72"/>
      <c r="AA242" s="72"/>
      <c r="AB242" s="72"/>
      <c r="AC242" s="72"/>
      <c r="AD242" s="72"/>
      <c r="AE242" s="72"/>
      <c r="AF242" s="72"/>
      <c r="AG242" s="72"/>
      <c r="AH242" s="72"/>
      <c r="AI242" s="72"/>
      <c r="AJ242" s="72"/>
      <c r="AK242" s="72"/>
    </row>
    <row r="243" s="50" customFormat="true" ht="14.4" hidden="false" customHeight="false" outlineLevel="0" collapsed="false">
      <c r="B243" s="52"/>
      <c r="C243" s="52"/>
      <c r="D243" s="72"/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72"/>
      <c r="Z243" s="72"/>
      <c r="AA243" s="72"/>
      <c r="AB243" s="72"/>
      <c r="AC243" s="72"/>
      <c r="AD243" s="72"/>
      <c r="AE243" s="72"/>
      <c r="AF243" s="72"/>
      <c r="AG243" s="72"/>
      <c r="AH243" s="72"/>
      <c r="AI243" s="72"/>
      <c r="AJ243" s="72"/>
      <c r="AK243" s="72"/>
    </row>
    <row r="244" s="50" customFormat="true" ht="14.4" hidden="false" customHeight="false" outlineLevel="0" collapsed="false">
      <c r="B244" s="52"/>
      <c r="C244" s="52"/>
      <c r="D244" s="72"/>
      <c r="E244" s="72"/>
      <c r="F244" s="72"/>
      <c r="G244" s="72"/>
      <c r="H244" s="72"/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2"/>
      <c r="V244" s="72"/>
      <c r="W244" s="72"/>
      <c r="X244" s="72"/>
      <c r="Y244" s="72"/>
      <c r="Z244" s="72"/>
      <c r="AA244" s="72"/>
      <c r="AB244" s="72"/>
      <c r="AC244" s="72"/>
      <c r="AD244" s="72"/>
      <c r="AE244" s="72"/>
      <c r="AF244" s="72"/>
      <c r="AG244" s="72"/>
      <c r="AH244" s="72"/>
      <c r="AI244" s="72"/>
      <c r="AJ244" s="72"/>
      <c r="AK244" s="72"/>
    </row>
    <row r="245" s="50" customFormat="true" ht="14.4" hidden="false" customHeight="false" outlineLevel="0" collapsed="false">
      <c r="B245" s="52"/>
      <c r="C245" s="52"/>
      <c r="D245" s="72"/>
      <c r="E245" s="72"/>
      <c r="F245" s="72"/>
      <c r="G245" s="72"/>
      <c r="H245" s="72"/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2"/>
      <c r="V245" s="72"/>
      <c r="W245" s="72"/>
      <c r="X245" s="72"/>
      <c r="Y245" s="72"/>
      <c r="Z245" s="72"/>
      <c r="AA245" s="72"/>
      <c r="AB245" s="72"/>
      <c r="AC245" s="72"/>
      <c r="AD245" s="72"/>
      <c r="AE245" s="72"/>
      <c r="AF245" s="72"/>
      <c r="AG245" s="72"/>
      <c r="AH245" s="72"/>
      <c r="AI245" s="72"/>
      <c r="AJ245" s="72"/>
      <c r="AK245" s="72"/>
    </row>
    <row r="246" s="50" customFormat="true" ht="14.4" hidden="false" customHeight="false" outlineLevel="0" collapsed="false">
      <c r="B246" s="52"/>
      <c r="C246" s="52"/>
      <c r="D246" s="72"/>
      <c r="E246" s="72"/>
      <c r="F246" s="72"/>
      <c r="G246" s="72"/>
      <c r="H246" s="72"/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2"/>
      <c r="V246" s="72"/>
      <c r="W246" s="72"/>
      <c r="X246" s="72"/>
      <c r="Y246" s="72"/>
      <c r="Z246" s="72"/>
      <c r="AA246" s="72"/>
      <c r="AB246" s="72"/>
      <c r="AC246" s="72"/>
      <c r="AD246" s="72"/>
      <c r="AE246" s="72"/>
      <c r="AF246" s="72"/>
      <c r="AG246" s="72"/>
      <c r="AH246" s="72"/>
      <c r="AI246" s="72"/>
      <c r="AJ246" s="72"/>
      <c r="AK246" s="72"/>
    </row>
    <row r="247" s="50" customFormat="true" ht="14.4" hidden="false" customHeight="false" outlineLevel="0" collapsed="false">
      <c r="B247" s="52"/>
      <c r="C247" s="52"/>
      <c r="D247" s="72"/>
      <c r="E247" s="72"/>
      <c r="F247" s="72"/>
      <c r="G247" s="72"/>
      <c r="H247" s="72"/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2"/>
      <c r="V247" s="72"/>
      <c r="W247" s="72"/>
      <c r="X247" s="72"/>
      <c r="Y247" s="72"/>
      <c r="Z247" s="72"/>
      <c r="AA247" s="72"/>
      <c r="AB247" s="72"/>
      <c r="AC247" s="72"/>
      <c r="AD247" s="72"/>
      <c r="AE247" s="72"/>
      <c r="AF247" s="72"/>
      <c r="AG247" s="72"/>
      <c r="AH247" s="72"/>
      <c r="AI247" s="72"/>
      <c r="AJ247" s="72"/>
      <c r="AK247" s="72"/>
    </row>
    <row r="248" s="50" customFormat="true" ht="14.4" hidden="false" customHeight="false" outlineLevel="0" collapsed="false">
      <c r="B248" s="52"/>
      <c r="C248" s="52"/>
      <c r="D248" s="72"/>
      <c r="E248" s="72"/>
      <c r="F248" s="72"/>
      <c r="G248" s="72"/>
      <c r="H248" s="72"/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2"/>
      <c r="V248" s="72"/>
      <c r="W248" s="72"/>
      <c r="X248" s="72"/>
      <c r="Y248" s="72"/>
      <c r="Z248" s="72"/>
      <c r="AA248" s="72"/>
      <c r="AB248" s="72"/>
      <c r="AC248" s="72"/>
      <c r="AD248" s="72"/>
      <c r="AE248" s="72"/>
      <c r="AF248" s="72"/>
      <c r="AG248" s="72"/>
      <c r="AH248" s="72"/>
      <c r="AI248" s="72"/>
      <c r="AJ248" s="72"/>
      <c r="AK248" s="72"/>
    </row>
    <row r="249" s="50" customFormat="true" ht="14.4" hidden="false" customHeight="false" outlineLevel="0" collapsed="false">
      <c r="B249" s="52"/>
      <c r="C249" s="52"/>
      <c r="D249" s="72"/>
      <c r="E249" s="72"/>
      <c r="F249" s="72"/>
      <c r="G249" s="72"/>
      <c r="H249" s="72"/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2"/>
      <c r="V249" s="72"/>
      <c r="W249" s="72"/>
      <c r="X249" s="72"/>
      <c r="Y249" s="72"/>
      <c r="Z249" s="72"/>
      <c r="AA249" s="72"/>
      <c r="AB249" s="72"/>
      <c r="AC249" s="72"/>
      <c r="AD249" s="72"/>
      <c r="AE249" s="72"/>
      <c r="AF249" s="72"/>
      <c r="AG249" s="72"/>
      <c r="AH249" s="72"/>
      <c r="AI249" s="72"/>
      <c r="AJ249" s="72"/>
      <c r="AK249" s="72"/>
    </row>
    <row r="250" s="50" customFormat="true" ht="14.4" hidden="false" customHeight="false" outlineLevel="0" collapsed="false">
      <c r="B250" s="52"/>
      <c r="C250" s="52"/>
      <c r="D250" s="72"/>
      <c r="E250" s="72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2"/>
      <c r="V250" s="72"/>
      <c r="W250" s="72"/>
      <c r="X250" s="72"/>
      <c r="Y250" s="72"/>
      <c r="Z250" s="72"/>
      <c r="AA250" s="72"/>
      <c r="AB250" s="72"/>
      <c r="AC250" s="72"/>
      <c r="AD250" s="72"/>
      <c r="AE250" s="72"/>
      <c r="AF250" s="72"/>
      <c r="AG250" s="72"/>
      <c r="AH250" s="72"/>
      <c r="AI250" s="72"/>
      <c r="AJ250" s="72"/>
      <c r="AK250" s="72"/>
    </row>
    <row r="251" s="50" customFormat="true" ht="14.4" hidden="false" customHeight="false" outlineLevel="0" collapsed="false">
      <c r="B251" s="52"/>
      <c r="C251" s="52"/>
      <c r="D251" s="72"/>
      <c r="E251" s="72"/>
      <c r="F251" s="72"/>
      <c r="G251" s="72"/>
      <c r="H251" s="72"/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2"/>
      <c r="V251" s="72"/>
      <c r="W251" s="72"/>
      <c r="X251" s="72"/>
      <c r="Y251" s="72"/>
      <c r="Z251" s="72"/>
      <c r="AA251" s="72"/>
      <c r="AB251" s="72"/>
      <c r="AC251" s="72"/>
      <c r="AD251" s="72"/>
      <c r="AE251" s="72"/>
      <c r="AF251" s="72"/>
      <c r="AG251" s="72"/>
      <c r="AH251" s="72"/>
      <c r="AI251" s="72"/>
      <c r="AJ251" s="72"/>
      <c r="AK251" s="72"/>
    </row>
    <row r="252" s="50" customFormat="true" ht="14.4" hidden="false" customHeight="false" outlineLevel="0" collapsed="false">
      <c r="B252" s="52"/>
      <c r="C252" s="52"/>
      <c r="D252" s="72"/>
      <c r="E252" s="72"/>
      <c r="F252" s="72"/>
      <c r="G252" s="72"/>
      <c r="H252" s="72"/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2"/>
      <c r="V252" s="72"/>
      <c r="W252" s="72"/>
      <c r="X252" s="72"/>
      <c r="Y252" s="72"/>
      <c r="Z252" s="72"/>
      <c r="AA252" s="72"/>
      <c r="AB252" s="72"/>
      <c r="AC252" s="72"/>
      <c r="AD252" s="72"/>
      <c r="AE252" s="72"/>
      <c r="AF252" s="72"/>
      <c r="AG252" s="72"/>
      <c r="AH252" s="72"/>
      <c r="AI252" s="72"/>
      <c r="AJ252" s="72"/>
      <c r="AK252" s="72"/>
    </row>
    <row r="253" s="50" customFormat="true" ht="14.4" hidden="false" customHeight="false" outlineLevel="0" collapsed="false">
      <c r="B253" s="52"/>
      <c r="C253" s="52"/>
      <c r="D253" s="72"/>
      <c r="E253" s="72"/>
      <c r="F253" s="72"/>
      <c r="G253" s="72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2"/>
      <c r="V253" s="72"/>
      <c r="W253" s="72"/>
      <c r="X253" s="72"/>
      <c r="Y253" s="72"/>
      <c r="Z253" s="72"/>
      <c r="AA253" s="72"/>
      <c r="AB253" s="72"/>
      <c r="AC253" s="72"/>
      <c r="AD253" s="72"/>
      <c r="AE253" s="72"/>
      <c r="AF253" s="72"/>
      <c r="AG253" s="72"/>
      <c r="AH253" s="72"/>
      <c r="AI253" s="72"/>
      <c r="AJ253" s="72"/>
      <c r="AK253" s="72"/>
    </row>
    <row r="254" s="50" customFormat="true" ht="14.4" hidden="false" customHeight="false" outlineLevel="0" collapsed="false">
      <c r="B254" s="52"/>
      <c r="C254" s="52"/>
      <c r="D254" s="72"/>
      <c r="E254" s="72"/>
      <c r="F254" s="72"/>
      <c r="G254" s="72"/>
      <c r="H254" s="72"/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2"/>
      <c r="V254" s="72"/>
      <c r="W254" s="72"/>
      <c r="X254" s="72"/>
      <c r="Y254" s="72"/>
      <c r="Z254" s="72"/>
      <c r="AA254" s="72"/>
      <c r="AB254" s="72"/>
      <c r="AC254" s="72"/>
      <c r="AD254" s="72"/>
      <c r="AE254" s="72"/>
      <c r="AF254" s="72"/>
      <c r="AG254" s="72"/>
      <c r="AH254" s="72"/>
      <c r="AI254" s="72"/>
      <c r="AJ254" s="72"/>
      <c r="AK254" s="72"/>
    </row>
    <row r="255" s="50" customFormat="true" ht="14.4" hidden="false" customHeight="false" outlineLevel="0" collapsed="false">
      <c r="B255" s="52"/>
      <c r="C255" s="52"/>
      <c r="D255" s="72"/>
      <c r="E255" s="72"/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  <c r="V255" s="72"/>
      <c r="W255" s="72"/>
      <c r="X255" s="72"/>
      <c r="Y255" s="72"/>
      <c r="Z255" s="72"/>
      <c r="AA255" s="72"/>
      <c r="AB255" s="72"/>
      <c r="AC255" s="72"/>
      <c r="AD255" s="72"/>
      <c r="AE255" s="72"/>
      <c r="AF255" s="72"/>
      <c r="AG255" s="72"/>
      <c r="AH255" s="72"/>
      <c r="AI255" s="72"/>
      <c r="AJ255" s="72"/>
      <c r="AK255" s="72"/>
    </row>
    <row r="256" s="50" customFormat="true" ht="14.4" hidden="false" customHeight="false" outlineLevel="0" collapsed="false">
      <c r="B256" s="52"/>
      <c r="C256" s="52"/>
      <c r="D256" s="72"/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72"/>
      <c r="Z256" s="72"/>
      <c r="AA256" s="72"/>
      <c r="AB256" s="72"/>
      <c r="AC256" s="72"/>
      <c r="AD256" s="72"/>
      <c r="AE256" s="72"/>
      <c r="AF256" s="72"/>
      <c r="AG256" s="72"/>
      <c r="AH256" s="72"/>
      <c r="AI256" s="72"/>
      <c r="AJ256" s="72"/>
      <c r="AK256" s="72"/>
    </row>
    <row r="257" s="50" customFormat="true" ht="14.4" hidden="false" customHeight="false" outlineLevel="0" collapsed="false">
      <c r="B257" s="52"/>
      <c r="C257" s="52"/>
      <c r="D257" s="72"/>
      <c r="E257" s="72"/>
      <c r="F257" s="72"/>
      <c r="G257" s="72"/>
      <c r="H257" s="72"/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2"/>
      <c r="V257" s="72"/>
      <c r="W257" s="72"/>
      <c r="X257" s="72"/>
      <c r="Y257" s="72"/>
      <c r="Z257" s="72"/>
      <c r="AA257" s="72"/>
      <c r="AB257" s="72"/>
      <c r="AC257" s="72"/>
      <c r="AD257" s="72"/>
      <c r="AE257" s="72"/>
      <c r="AF257" s="72"/>
      <c r="AG257" s="72"/>
      <c r="AH257" s="72"/>
      <c r="AI257" s="72"/>
      <c r="AJ257" s="72"/>
      <c r="AK257" s="72"/>
    </row>
    <row r="258" s="50" customFormat="true" ht="14.4" hidden="false" customHeight="false" outlineLevel="0" collapsed="false">
      <c r="B258" s="52"/>
      <c r="C258" s="52"/>
      <c r="D258" s="72"/>
      <c r="E258" s="72"/>
      <c r="F258" s="72"/>
      <c r="G258" s="72"/>
      <c r="H258" s="72"/>
      <c r="I258" s="72"/>
      <c r="J258" s="72"/>
      <c r="K258" s="72"/>
      <c r="L258" s="72"/>
      <c r="M258" s="72"/>
      <c r="N258" s="72"/>
      <c r="O258" s="72"/>
      <c r="P258" s="72"/>
      <c r="Q258" s="72"/>
      <c r="R258" s="72"/>
      <c r="S258" s="72"/>
      <c r="T258" s="72"/>
      <c r="U258" s="72"/>
      <c r="V258" s="72"/>
      <c r="W258" s="72"/>
      <c r="X258" s="72"/>
      <c r="Y258" s="72"/>
      <c r="Z258" s="72"/>
      <c r="AA258" s="72"/>
      <c r="AB258" s="72"/>
      <c r="AC258" s="72"/>
      <c r="AD258" s="72"/>
      <c r="AE258" s="72"/>
      <c r="AF258" s="72"/>
      <c r="AG258" s="72"/>
      <c r="AH258" s="72"/>
      <c r="AI258" s="72"/>
      <c r="AJ258" s="72"/>
      <c r="AK258" s="72"/>
    </row>
    <row r="259" s="50" customFormat="true" ht="14.4" hidden="false" customHeight="false" outlineLevel="0" collapsed="false">
      <c r="B259" s="52"/>
      <c r="C259" s="52"/>
      <c r="D259" s="72"/>
      <c r="E259" s="72"/>
      <c r="F259" s="72"/>
      <c r="G259" s="72"/>
      <c r="H259" s="72"/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  <c r="V259" s="72"/>
      <c r="W259" s="72"/>
      <c r="X259" s="72"/>
      <c r="Y259" s="72"/>
      <c r="Z259" s="72"/>
      <c r="AA259" s="72"/>
      <c r="AB259" s="72"/>
      <c r="AC259" s="72"/>
      <c r="AD259" s="72"/>
      <c r="AE259" s="72"/>
      <c r="AF259" s="72"/>
      <c r="AG259" s="72"/>
      <c r="AH259" s="72"/>
      <c r="AI259" s="72"/>
      <c r="AJ259" s="72"/>
      <c r="AK259" s="72"/>
    </row>
    <row r="260" s="50" customFormat="true" ht="14.4" hidden="false" customHeight="false" outlineLevel="0" collapsed="false">
      <c r="B260" s="52"/>
      <c r="C260" s="52"/>
      <c r="D260" s="72"/>
      <c r="E260" s="72"/>
      <c r="F260" s="72"/>
      <c r="G260" s="72"/>
      <c r="H260" s="72"/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  <c r="V260" s="72"/>
      <c r="W260" s="72"/>
      <c r="X260" s="72"/>
      <c r="Y260" s="72"/>
      <c r="Z260" s="72"/>
      <c r="AA260" s="72"/>
      <c r="AB260" s="72"/>
      <c r="AC260" s="72"/>
      <c r="AD260" s="72"/>
      <c r="AE260" s="72"/>
      <c r="AF260" s="72"/>
      <c r="AG260" s="72"/>
      <c r="AH260" s="72"/>
      <c r="AI260" s="72"/>
      <c r="AJ260" s="72"/>
      <c r="AK260" s="72"/>
    </row>
    <row r="261" s="50" customFormat="true" ht="14.4" hidden="false" customHeight="false" outlineLevel="0" collapsed="false">
      <c r="B261" s="52"/>
      <c r="C261" s="52"/>
      <c r="D261" s="72"/>
      <c r="E261" s="72"/>
      <c r="F261" s="72"/>
      <c r="G261" s="72"/>
      <c r="H261" s="72"/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V261" s="72"/>
      <c r="W261" s="72"/>
      <c r="X261" s="72"/>
      <c r="Y261" s="72"/>
      <c r="Z261" s="72"/>
      <c r="AA261" s="72"/>
      <c r="AB261" s="72"/>
      <c r="AC261" s="72"/>
      <c r="AD261" s="72"/>
      <c r="AE261" s="72"/>
      <c r="AF261" s="72"/>
      <c r="AG261" s="72"/>
      <c r="AH261" s="72"/>
      <c r="AI261" s="72"/>
      <c r="AJ261" s="72"/>
      <c r="AK261" s="72"/>
    </row>
    <row r="262" s="50" customFormat="true" ht="14.4" hidden="false" customHeight="false" outlineLevel="0" collapsed="false">
      <c r="B262" s="52"/>
      <c r="C262" s="52"/>
      <c r="D262" s="72"/>
      <c r="E262" s="72"/>
      <c r="F262" s="72"/>
      <c r="G262" s="72"/>
      <c r="H262" s="72"/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V262" s="72"/>
      <c r="W262" s="72"/>
      <c r="X262" s="72"/>
      <c r="Y262" s="72"/>
      <c r="Z262" s="72"/>
      <c r="AA262" s="72"/>
      <c r="AB262" s="72"/>
      <c r="AC262" s="72"/>
      <c r="AD262" s="72"/>
      <c r="AE262" s="72"/>
      <c r="AF262" s="72"/>
      <c r="AG262" s="72"/>
      <c r="AH262" s="72"/>
      <c r="AI262" s="72"/>
      <c r="AJ262" s="72"/>
      <c r="AK262" s="72"/>
    </row>
    <row r="263" s="50" customFormat="true" ht="14.4" hidden="false" customHeight="false" outlineLevel="0" collapsed="false">
      <c r="B263" s="52"/>
      <c r="C263" s="52"/>
      <c r="D263" s="72"/>
      <c r="E263" s="72"/>
      <c r="F263" s="72"/>
      <c r="G263" s="72"/>
      <c r="H263" s="72"/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  <c r="V263" s="72"/>
      <c r="W263" s="72"/>
      <c r="X263" s="72"/>
      <c r="Y263" s="72"/>
      <c r="Z263" s="72"/>
      <c r="AA263" s="72"/>
      <c r="AB263" s="72"/>
      <c r="AC263" s="72"/>
      <c r="AD263" s="72"/>
      <c r="AE263" s="72"/>
      <c r="AF263" s="72"/>
      <c r="AG263" s="72"/>
      <c r="AH263" s="72"/>
      <c r="AI263" s="72"/>
      <c r="AJ263" s="72"/>
      <c r="AK263" s="72"/>
    </row>
    <row r="264" s="50" customFormat="true" ht="14.4" hidden="false" customHeight="false" outlineLevel="0" collapsed="false">
      <c r="B264" s="52"/>
      <c r="C264" s="52"/>
      <c r="D264" s="72"/>
      <c r="E264" s="72"/>
      <c r="F264" s="72"/>
      <c r="G264" s="72"/>
      <c r="H264" s="72"/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72"/>
      <c r="W264" s="72"/>
      <c r="X264" s="72"/>
      <c r="Y264" s="72"/>
      <c r="Z264" s="72"/>
      <c r="AA264" s="72"/>
      <c r="AB264" s="72"/>
      <c r="AC264" s="72"/>
      <c r="AD264" s="72"/>
      <c r="AE264" s="72"/>
      <c r="AF264" s="72"/>
      <c r="AG264" s="72"/>
      <c r="AH264" s="72"/>
      <c r="AI264" s="72"/>
      <c r="AJ264" s="72"/>
      <c r="AK264" s="72"/>
    </row>
    <row r="265" s="50" customFormat="true" ht="14.4" hidden="false" customHeight="false" outlineLevel="0" collapsed="false">
      <c r="B265" s="52"/>
      <c r="C265" s="52"/>
      <c r="D265" s="72"/>
      <c r="E265" s="72"/>
      <c r="F265" s="72"/>
      <c r="G265" s="72"/>
      <c r="H265" s="72"/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  <c r="V265" s="72"/>
      <c r="W265" s="72"/>
      <c r="X265" s="72"/>
      <c r="Y265" s="72"/>
      <c r="Z265" s="72"/>
      <c r="AA265" s="72"/>
      <c r="AB265" s="72"/>
      <c r="AC265" s="72"/>
      <c r="AD265" s="72"/>
      <c r="AE265" s="72"/>
      <c r="AF265" s="72"/>
      <c r="AG265" s="72"/>
      <c r="AH265" s="72"/>
      <c r="AI265" s="72"/>
      <c r="AJ265" s="72"/>
      <c r="AK265" s="72"/>
    </row>
    <row r="266" s="50" customFormat="true" ht="14.4" hidden="false" customHeight="false" outlineLevel="0" collapsed="false">
      <c r="B266" s="52"/>
      <c r="C266" s="52"/>
      <c r="D266" s="72"/>
      <c r="E266" s="72"/>
      <c r="F266" s="72"/>
      <c r="G266" s="72"/>
      <c r="H266" s="72"/>
      <c r="I266" s="72"/>
      <c r="J266" s="72"/>
      <c r="K266" s="72"/>
      <c r="L266" s="72"/>
      <c r="M266" s="72"/>
      <c r="N266" s="72"/>
      <c r="O266" s="72"/>
      <c r="P266" s="72"/>
      <c r="Q266" s="72"/>
      <c r="R266" s="72"/>
      <c r="S266" s="72"/>
      <c r="T266" s="72"/>
      <c r="U266" s="72"/>
      <c r="V266" s="72"/>
      <c r="W266" s="72"/>
      <c r="X266" s="72"/>
      <c r="Y266" s="72"/>
      <c r="Z266" s="72"/>
      <c r="AA266" s="72"/>
      <c r="AB266" s="72"/>
      <c r="AC266" s="72"/>
      <c r="AD266" s="72"/>
      <c r="AE266" s="72"/>
      <c r="AF266" s="72"/>
      <c r="AG266" s="72"/>
      <c r="AH266" s="72"/>
      <c r="AI266" s="72"/>
      <c r="AJ266" s="72"/>
      <c r="AK266" s="72"/>
    </row>
    <row r="267" s="50" customFormat="true" ht="14.4" hidden="false" customHeight="false" outlineLevel="0" collapsed="false">
      <c r="B267" s="52"/>
      <c r="C267" s="52"/>
      <c r="D267" s="72"/>
      <c r="E267" s="72"/>
      <c r="F267" s="72"/>
      <c r="G267" s="72"/>
      <c r="H267" s="72"/>
      <c r="I267" s="72"/>
      <c r="J267" s="72"/>
      <c r="K267" s="72"/>
      <c r="L267" s="72"/>
      <c r="M267" s="72"/>
      <c r="N267" s="72"/>
      <c r="O267" s="72"/>
      <c r="P267" s="72"/>
      <c r="Q267" s="72"/>
      <c r="R267" s="72"/>
      <c r="S267" s="72"/>
      <c r="T267" s="72"/>
      <c r="U267" s="72"/>
      <c r="V267" s="72"/>
      <c r="W267" s="72"/>
      <c r="X267" s="72"/>
      <c r="Y267" s="72"/>
      <c r="Z267" s="72"/>
      <c r="AA267" s="72"/>
      <c r="AB267" s="72"/>
      <c r="AC267" s="72"/>
      <c r="AD267" s="72"/>
      <c r="AE267" s="72"/>
      <c r="AF267" s="72"/>
      <c r="AG267" s="72"/>
      <c r="AH267" s="72"/>
      <c r="AI267" s="72"/>
      <c r="AJ267" s="72"/>
      <c r="AK267" s="72"/>
    </row>
    <row r="268" s="50" customFormat="true" ht="14.4" hidden="false" customHeight="false" outlineLevel="0" collapsed="false">
      <c r="B268" s="52"/>
      <c r="C268" s="52"/>
      <c r="D268" s="72"/>
      <c r="E268" s="72"/>
      <c r="F268" s="72"/>
      <c r="G268" s="72"/>
      <c r="H268" s="72"/>
      <c r="I268" s="72"/>
      <c r="J268" s="72"/>
      <c r="K268" s="72"/>
      <c r="L268" s="72"/>
      <c r="M268" s="72"/>
      <c r="N268" s="72"/>
      <c r="O268" s="72"/>
      <c r="P268" s="72"/>
      <c r="Q268" s="72"/>
      <c r="R268" s="72"/>
      <c r="S268" s="72"/>
      <c r="T268" s="72"/>
      <c r="U268" s="72"/>
      <c r="V268" s="72"/>
      <c r="W268" s="72"/>
      <c r="X268" s="72"/>
      <c r="Y268" s="72"/>
      <c r="Z268" s="72"/>
      <c r="AA268" s="72"/>
      <c r="AB268" s="72"/>
      <c r="AC268" s="72"/>
      <c r="AD268" s="72"/>
      <c r="AE268" s="72"/>
      <c r="AF268" s="72"/>
      <c r="AG268" s="72"/>
      <c r="AH268" s="72"/>
      <c r="AI268" s="72"/>
      <c r="AJ268" s="72"/>
      <c r="AK268" s="72"/>
    </row>
    <row r="269" s="50" customFormat="true" ht="14.4" hidden="false" customHeight="false" outlineLevel="0" collapsed="false">
      <c r="B269" s="52"/>
      <c r="C269" s="52"/>
      <c r="D269" s="72"/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72"/>
      <c r="Z269" s="72"/>
      <c r="AA269" s="72"/>
      <c r="AB269" s="72"/>
      <c r="AC269" s="72"/>
      <c r="AD269" s="72"/>
      <c r="AE269" s="72"/>
      <c r="AF269" s="72"/>
      <c r="AG269" s="72"/>
      <c r="AH269" s="72"/>
      <c r="AI269" s="72"/>
      <c r="AJ269" s="72"/>
      <c r="AK269" s="72"/>
    </row>
    <row r="270" s="50" customFormat="true" ht="14.4" hidden="false" customHeight="false" outlineLevel="0" collapsed="false">
      <c r="B270" s="52"/>
      <c r="C270" s="52"/>
      <c r="D270" s="72"/>
      <c r="E270" s="72"/>
      <c r="F270" s="72"/>
      <c r="G270" s="72"/>
      <c r="H270" s="72"/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  <c r="V270" s="72"/>
      <c r="W270" s="72"/>
      <c r="X270" s="72"/>
      <c r="Y270" s="72"/>
      <c r="Z270" s="72"/>
      <c r="AA270" s="72"/>
      <c r="AB270" s="72"/>
      <c r="AC270" s="72"/>
      <c r="AD270" s="72"/>
      <c r="AE270" s="72"/>
      <c r="AF270" s="72"/>
      <c r="AG270" s="72"/>
      <c r="AH270" s="72"/>
      <c r="AI270" s="72"/>
      <c r="AJ270" s="72"/>
      <c r="AK270" s="72"/>
    </row>
    <row r="271" s="50" customFormat="true" ht="14.4" hidden="false" customHeight="false" outlineLevel="0" collapsed="false">
      <c r="B271" s="52"/>
      <c r="C271" s="52"/>
      <c r="D271" s="72"/>
      <c r="E271" s="72"/>
      <c r="F271" s="72"/>
      <c r="G271" s="72"/>
      <c r="H271" s="72"/>
      <c r="I271" s="72"/>
      <c r="J271" s="72"/>
      <c r="K271" s="72"/>
      <c r="L271" s="72"/>
      <c r="M271" s="72"/>
      <c r="N271" s="72"/>
      <c r="O271" s="72"/>
      <c r="P271" s="72"/>
      <c r="Q271" s="72"/>
      <c r="R271" s="72"/>
      <c r="S271" s="72"/>
      <c r="T271" s="72"/>
      <c r="U271" s="72"/>
      <c r="V271" s="72"/>
      <c r="W271" s="72"/>
      <c r="X271" s="72"/>
      <c r="Y271" s="72"/>
      <c r="Z271" s="72"/>
      <c r="AA271" s="72"/>
      <c r="AB271" s="72"/>
      <c r="AC271" s="72"/>
      <c r="AD271" s="72"/>
      <c r="AE271" s="72"/>
      <c r="AF271" s="72"/>
      <c r="AG271" s="72"/>
      <c r="AH271" s="72"/>
      <c r="AI271" s="72"/>
      <c r="AJ271" s="72"/>
      <c r="AK271" s="72"/>
    </row>
    <row r="272" s="50" customFormat="true" ht="14.4" hidden="false" customHeight="false" outlineLevel="0" collapsed="false">
      <c r="B272" s="52"/>
      <c r="C272" s="52"/>
      <c r="D272" s="72"/>
      <c r="E272" s="72"/>
      <c r="F272" s="72"/>
      <c r="G272" s="72"/>
      <c r="H272" s="72"/>
      <c r="I272" s="72"/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  <c r="V272" s="72"/>
      <c r="W272" s="72"/>
      <c r="X272" s="72"/>
      <c r="Y272" s="72"/>
      <c r="Z272" s="72"/>
      <c r="AA272" s="72"/>
      <c r="AB272" s="72"/>
      <c r="AC272" s="72"/>
      <c r="AD272" s="72"/>
      <c r="AE272" s="72"/>
      <c r="AF272" s="72"/>
      <c r="AG272" s="72"/>
      <c r="AH272" s="72"/>
      <c r="AI272" s="72"/>
      <c r="AJ272" s="72"/>
      <c r="AK272" s="72"/>
    </row>
    <row r="273" s="50" customFormat="true" ht="14.4" hidden="false" customHeight="false" outlineLevel="0" collapsed="false">
      <c r="B273" s="52"/>
      <c r="C273" s="52"/>
      <c r="D273" s="72"/>
      <c r="E273" s="72"/>
      <c r="F273" s="72"/>
      <c r="G273" s="72"/>
      <c r="H273" s="72"/>
      <c r="I273" s="72"/>
      <c r="J273" s="72"/>
      <c r="K273" s="72"/>
      <c r="L273" s="72"/>
      <c r="M273" s="72"/>
      <c r="N273" s="72"/>
      <c r="O273" s="72"/>
      <c r="P273" s="72"/>
      <c r="Q273" s="72"/>
      <c r="R273" s="72"/>
      <c r="S273" s="72"/>
      <c r="T273" s="72"/>
      <c r="U273" s="72"/>
      <c r="V273" s="72"/>
      <c r="W273" s="72"/>
      <c r="X273" s="72"/>
      <c r="Y273" s="72"/>
      <c r="Z273" s="72"/>
      <c r="AA273" s="72"/>
      <c r="AB273" s="72"/>
      <c r="AC273" s="72"/>
      <c r="AD273" s="72"/>
      <c r="AE273" s="72"/>
      <c r="AF273" s="72"/>
      <c r="AG273" s="72"/>
      <c r="AH273" s="72"/>
      <c r="AI273" s="72"/>
      <c r="AJ273" s="72"/>
      <c r="AK273" s="72"/>
    </row>
    <row r="274" s="50" customFormat="true" ht="14.4" hidden="false" customHeight="false" outlineLevel="0" collapsed="false">
      <c r="B274" s="52"/>
      <c r="C274" s="52"/>
      <c r="D274" s="72"/>
      <c r="E274" s="72"/>
      <c r="F274" s="72"/>
      <c r="G274" s="72"/>
      <c r="H274" s="72"/>
      <c r="I274" s="72"/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  <c r="V274" s="72"/>
      <c r="W274" s="72"/>
      <c r="X274" s="72"/>
      <c r="Y274" s="72"/>
      <c r="Z274" s="72"/>
      <c r="AA274" s="72"/>
      <c r="AB274" s="72"/>
      <c r="AC274" s="72"/>
      <c r="AD274" s="72"/>
      <c r="AE274" s="72"/>
      <c r="AF274" s="72"/>
      <c r="AG274" s="72"/>
      <c r="AH274" s="72"/>
      <c r="AI274" s="72"/>
      <c r="AJ274" s="72"/>
      <c r="AK274" s="72"/>
    </row>
    <row r="275" s="50" customFormat="true" ht="14.4" hidden="false" customHeight="false" outlineLevel="0" collapsed="false">
      <c r="B275" s="52"/>
      <c r="C275" s="52"/>
      <c r="D275" s="72"/>
      <c r="E275" s="72"/>
      <c r="F275" s="72"/>
      <c r="G275" s="72"/>
      <c r="H275" s="72"/>
      <c r="I275" s="72"/>
      <c r="J275" s="72"/>
      <c r="K275" s="72"/>
      <c r="L275" s="72"/>
      <c r="M275" s="72"/>
      <c r="N275" s="72"/>
      <c r="O275" s="72"/>
      <c r="P275" s="72"/>
      <c r="Q275" s="72"/>
      <c r="R275" s="72"/>
      <c r="S275" s="72"/>
      <c r="T275" s="72"/>
      <c r="U275" s="72"/>
      <c r="V275" s="72"/>
      <c r="W275" s="72"/>
      <c r="X275" s="72"/>
      <c r="Y275" s="72"/>
      <c r="Z275" s="72"/>
      <c r="AA275" s="72"/>
      <c r="AB275" s="72"/>
      <c r="AC275" s="72"/>
      <c r="AD275" s="72"/>
      <c r="AE275" s="72"/>
      <c r="AF275" s="72"/>
      <c r="AG275" s="72"/>
      <c r="AH275" s="72"/>
      <c r="AI275" s="72"/>
      <c r="AJ275" s="72"/>
      <c r="AK275" s="72"/>
    </row>
    <row r="276" s="50" customFormat="true" ht="14.4" hidden="false" customHeight="false" outlineLevel="0" collapsed="false">
      <c r="B276" s="52"/>
      <c r="C276" s="52"/>
      <c r="D276" s="72"/>
      <c r="E276" s="72"/>
      <c r="F276" s="72"/>
      <c r="G276" s="72"/>
      <c r="H276" s="72"/>
      <c r="I276" s="72"/>
      <c r="J276" s="72"/>
      <c r="K276" s="72"/>
      <c r="L276" s="72"/>
      <c r="M276" s="72"/>
      <c r="N276" s="72"/>
      <c r="O276" s="72"/>
      <c r="P276" s="72"/>
      <c r="Q276" s="72"/>
      <c r="R276" s="72"/>
      <c r="S276" s="72"/>
      <c r="T276" s="72"/>
      <c r="U276" s="72"/>
      <c r="V276" s="72"/>
      <c r="W276" s="72"/>
      <c r="X276" s="72"/>
      <c r="Y276" s="72"/>
      <c r="Z276" s="72"/>
      <c r="AA276" s="72"/>
      <c r="AB276" s="72"/>
      <c r="AC276" s="72"/>
      <c r="AD276" s="72"/>
      <c r="AE276" s="72"/>
      <c r="AF276" s="72"/>
      <c r="AG276" s="72"/>
      <c r="AH276" s="72"/>
      <c r="AI276" s="72"/>
      <c r="AJ276" s="72"/>
      <c r="AK276" s="72"/>
    </row>
    <row r="277" s="50" customFormat="true" ht="14.4" hidden="false" customHeight="false" outlineLevel="0" collapsed="false">
      <c r="B277" s="52"/>
      <c r="C277" s="52"/>
      <c r="D277" s="72"/>
      <c r="E277" s="72"/>
      <c r="F277" s="72"/>
      <c r="G277" s="72"/>
      <c r="H277" s="72"/>
      <c r="I277" s="72"/>
      <c r="J277" s="72"/>
      <c r="K277" s="72"/>
      <c r="L277" s="72"/>
      <c r="M277" s="72"/>
      <c r="N277" s="72"/>
      <c r="O277" s="72"/>
      <c r="P277" s="72"/>
      <c r="Q277" s="72"/>
      <c r="R277" s="72"/>
      <c r="S277" s="72"/>
      <c r="T277" s="72"/>
      <c r="U277" s="72"/>
      <c r="V277" s="72"/>
      <c r="W277" s="72"/>
      <c r="X277" s="72"/>
      <c r="Y277" s="72"/>
      <c r="Z277" s="72"/>
      <c r="AA277" s="72"/>
      <c r="AB277" s="72"/>
      <c r="AC277" s="72"/>
      <c r="AD277" s="72"/>
      <c r="AE277" s="72"/>
      <c r="AF277" s="72"/>
      <c r="AG277" s="72"/>
      <c r="AH277" s="72"/>
      <c r="AI277" s="72"/>
      <c r="AJ277" s="72"/>
      <c r="AK277" s="72"/>
    </row>
    <row r="278" s="50" customFormat="true" ht="14.4" hidden="false" customHeight="false" outlineLevel="0" collapsed="false">
      <c r="B278" s="52"/>
      <c r="C278" s="52"/>
      <c r="D278" s="72"/>
      <c r="E278" s="72"/>
      <c r="F278" s="72"/>
      <c r="G278" s="72"/>
      <c r="H278" s="72"/>
      <c r="I278" s="72"/>
      <c r="J278" s="72"/>
      <c r="K278" s="72"/>
      <c r="L278" s="72"/>
      <c r="M278" s="72"/>
      <c r="N278" s="72"/>
      <c r="O278" s="72"/>
      <c r="P278" s="72"/>
      <c r="Q278" s="72"/>
      <c r="R278" s="72"/>
      <c r="S278" s="72"/>
      <c r="T278" s="72"/>
      <c r="U278" s="72"/>
      <c r="V278" s="72"/>
      <c r="W278" s="72"/>
      <c r="X278" s="72"/>
      <c r="Y278" s="72"/>
      <c r="Z278" s="72"/>
      <c r="AA278" s="72"/>
      <c r="AB278" s="72"/>
      <c r="AC278" s="72"/>
      <c r="AD278" s="72"/>
      <c r="AE278" s="72"/>
      <c r="AF278" s="72"/>
      <c r="AG278" s="72"/>
      <c r="AH278" s="72"/>
      <c r="AI278" s="72"/>
      <c r="AJ278" s="72"/>
      <c r="AK278" s="72"/>
    </row>
    <row r="279" s="50" customFormat="true" ht="14.4" hidden="false" customHeight="false" outlineLevel="0" collapsed="false">
      <c r="B279" s="52"/>
      <c r="C279" s="52"/>
      <c r="D279" s="72"/>
      <c r="E279" s="72"/>
      <c r="F279" s="72"/>
      <c r="G279" s="72"/>
      <c r="H279" s="72"/>
      <c r="I279" s="72"/>
      <c r="J279" s="72"/>
      <c r="K279" s="72"/>
      <c r="L279" s="72"/>
      <c r="M279" s="72"/>
      <c r="N279" s="72"/>
      <c r="O279" s="72"/>
      <c r="P279" s="72"/>
      <c r="Q279" s="72"/>
      <c r="R279" s="72"/>
      <c r="S279" s="72"/>
      <c r="T279" s="72"/>
      <c r="U279" s="72"/>
      <c r="V279" s="72"/>
      <c r="W279" s="72"/>
      <c r="X279" s="72"/>
      <c r="Y279" s="72"/>
      <c r="Z279" s="72"/>
      <c r="AA279" s="72"/>
      <c r="AB279" s="72"/>
      <c r="AC279" s="72"/>
      <c r="AD279" s="72"/>
      <c r="AE279" s="72"/>
      <c r="AF279" s="72"/>
      <c r="AG279" s="72"/>
      <c r="AH279" s="72"/>
      <c r="AI279" s="72"/>
      <c r="AJ279" s="72"/>
      <c r="AK279" s="72"/>
    </row>
    <row r="280" s="50" customFormat="true" ht="14.4" hidden="false" customHeight="false" outlineLevel="0" collapsed="false">
      <c r="B280" s="52"/>
      <c r="C280" s="52"/>
      <c r="D280" s="72"/>
      <c r="E280" s="72"/>
      <c r="F280" s="72"/>
      <c r="G280" s="72"/>
      <c r="H280" s="72"/>
      <c r="I280" s="72"/>
      <c r="J280" s="72"/>
      <c r="K280" s="72"/>
      <c r="L280" s="72"/>
      <c r="M280" s="72"/>
      <c r="N280" s="72"/>
      <c r="O280" s="72"/>
      <c r="P280" s="72"/>
      <c r="Q280" s="72"/>
      <c r="R280" s="72"/>
      <c r="S280" s="72"/>
      <c r="T280" s="72"/>
      <c r="U280" s="72"/>
      <c r="V280" s="72"/>
      <c r="W280" s="72"/>
      <c r="X280" s="72"/>
      <c r="Y280" s="72"/>
      <c r="Z280" s="72"/>
      <c r="AA280" s="72"/>
      <c r="AB280" s="72"/>
      <c r="AC280" s="72"/>
      <c r="AD280" s="72"/>
      <c r="AE280" s="72"/>
      <c r="AF280" s="72"/>
      <c r="AG280" s="72"/>
      <c r="AH280" s="72"/>
      <c r="AI280" s="72"/>
      <c r="AJ280" s="72"/>
      <c r="AK280" s="72"/>
    </row>
    <row r="281" s="50" customFormat="true" ht="14.4" hidden="false" customHeight="false" outlineLevel="0" collapsed="false">
      <c r="B281" s="52"/>
      <c r="C281" s="52"/>
      <c r="D281" s="72"/>
      <c r="E281" s="72"/>
      <c r="F281" s="72"/>
      <c r="G281" s="72"/>
      <c r="H281" s="72"/>
      <c r="I281" s="72"/>
      <c r="J281" s="72"/>
      <c r="K281" s="72"/>
      <c r="L281" s="72"/>
      <c r="M281" s="72"/>
      <c r="N281" s="72"/>
      <c r="O281" s="72"/>
      <c r="P281" s="72"/>
      <c r="Q281" s="72"/>
      <c r="R281" s="72"/>
      <c r="S281" s="72"/>
      <c r="T281" s="72"/>
      <c r="U281" s="72"/>
      <c r="V281" s="72"/>
      <c r="W281" s="72"/>
      <c r="X281" s="72"/>
      <c r="Y281" s="72"/>
      <c r="Z281" s="72"/>
      <c r="AA281" s="72"/>
      <c r="AB281" s="72"/>
      <c r="AC281" s="72"/>
      <c r="AD281" s="72"/>
      <c r="AE281" s="72"/>
      <c r="AF281" s="72"/>
      <c r="AG281" s="72"/>
      <c r="AH281" s="72"/>
      <c r="AI281" s="72"/>
      <c r="AJ281" s="72"/>
      <c r="AK281" s="72"/>
    </row>
    <row r="282" s="50" customFormat="true" ht="14.4" hidden="false" customHeight="false" outlineLevel="0" collapsed="false">
      <c r="B282" s="52"/>
      <c r="C282" s="52"/>
      <c r="D282" s="72"/>
      <c r="E282" s="72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72"/>
      <c r="Z282" s="72"/>
      <c r="AA282" s="72"/>
      <c r="AB282" s="72"/>
      <c r="AC282" s="72"/>
      <c r="AD282" s="72"/>
      <c r="AE282" s="72"/>
      <c r="AF282" s="72"/>
      <c r="AG282" s="72"/>
      <c r="AH282" s="72"/>
      <c r="AI282" s="72"/>
      <c r="AJ282" s="72"/>
      <c r="AK282" s="72"/>
    </row>
    <row r="283" s="50" customFormat="true" ht="14.4" hidden="false" customHeight="false" outlineLevel="0" collapsed="false">
      <c r="B283" s="52"/>
      <c r="C283" s="52"/>
      <c r="D283" s="72"/>
      <c r="E283" s="72"/>
      <c r="F283" s="72"/>
      <c r="G283" s="72"/>
      <c r="H283" s="72"/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  <c r="V283" s="72"/>
      <c r="W283" s="72"/>
      <c r="X283" s="72"/>
      <c r="Y283" s="72"/>
      <c r="Z283" s="72"/>
      <c r="AA283" s="72"/>
      <c r="AB283" s="72"/>
      <c r="AC283" s="72"/>
      <c r="AD283" s="72"/>
      <c r="AE283" s="72"/>
      <c r="AF283" s="72"/>
      <c r="AG283" s="72"/>
      <c r="AH283" s="72"/>
      <c r="AI283" s="72"/>
      <c r="AJ283" s="72"/>
      <c r="AK283" s="72"/>
    </row>
    <row r="284" s="50" customFormat="true" ht="14.4" hidden="false" customHeight="false" outlineLevel="0" collapsed="false">
      <c r="B284" s="52"/>
      <c r="C284" s="52"/>
      <c r="D284" s="72"/>
      <c r="E284" s="72"/>
      <c r="F284" s="72"/>
      <c r="G284" s="72"/>
      <c r="H284" s="72"/>
      <c r="I284" s="72"/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  <c r="V284" s="72"/>
      <c r="W284" s="72"/>
      <c r="X284" s="72"/>
      <c r="Y284" s="72"/>
      <c r="Z284" s="72"/>
      <c r="AA284" s="72"/>
      <c r="AB284" s="72"/>
      <c r="AC284" s="72"/>
      <c r="AD284" s="72"/>
      <c r="AE284" s="72"/>
      <c r="AF284" s="72"/>
      <c r="AG284" s="72"/>
      <c r="AH284" s="72"/>
      <c r="AI284" s="72"/>
      <c r="AJ284" s="72"/>
      <c r="AK284" s="72"/>
    </row>
    <row r="285" s="50" customFormat="true" ht="14.4" hidden="false" customHeight="false" outlineLevel="0" collapsed="false">
      <c r="B285" s="52"/>
      <c r="C285" s="52"/>
      <c r="D285" s="72"/>
      <c r="E285" s="72"/>
      <c r="F285" s="72"/>
      <c r="G285" s="72"/>
      <c r="H285" s="72"/>
      <c r="I285" s="72"/>
      <c r="J285" s="72"/>
      <c r="K285" s="72"/>
      <c r="L285" s="72"/>
      <c r="M285" s="72"/>
      <c r="N285" s="72"/>
      <c r="O285" s="72"/>
      <c r="P285" s="72"/>
      <c r="Q285" s="72"/>
      <c r="R285" s="72"/>
      <c r="S285" s="72"/>
      <c r="T285" s="72"/>
      <c r="U285" s="72"/>
      <c r="V285" s="72"/>
      <c r="W285" s="72"/>
      <c r="X285" s="72"/>
      <c r="Y285" s="72"/>
      <c r="Z285" s="72"/>
      <c r="AA285" s="72"/>
      <c r="AB285" s="72"/>
      <c r="AC285" s="72"/>
      <c r="AD285" s="72"/>
      <c r="AE285" s="72"/>
      <c r="AF285" s="72"/>
      <c r="AG285" s="72"/>
      <c r="AH285" s="72"/>
      <c r="AI285" s="72"/>
      <c r="AJ285" s="72"/>
      <c r="AK285" s="72"/>
    </row>
    <row r="286" s="50" customFormat="true" ht="14.4" hidden="false" customHeight="false" outlineLevel="0" collapsed="false">
      <c r="B286" s="52"/>
      <c r="C286" s="52"/>
      <c r="D286" s="72"/>
      <c r="E286" s="72"/>
      <c r="F286" s="72"/>
      <c r="G286" s="72"/>
      <c r="H286" s="72"/>
      <c r="I286" s="72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  <c r="V286" s="72"/>
      <c r="W286" s="72"/>
      <c r="X286" s="72"/>
      <c r="Y286" s="72"/>
      <c r="Z286" s="72"/>
      <c r="AA286" s="72"/>
      <c r="AB286" s="72"/>
      <c r="AC286" s="72"/>
      <c r="AD286" s="72"/>
      <c r="AE286" s="72"/>
      <c r="AF286" s="72"/>
      <c r="AG286" s="72"/>
      <c r="AH286" s="72"/>
      <c r="AI286" s="72"/>
      <c r="AJ286" s="72"/>
      <c r="AK286" s="72"/>
    </row>
    <row r="287" s="50" customFormat="true" ht="14.4" hidden="false" customHeight="false" outlineLevel="0" collapsed="false">
      <c r="B287" s="52"/>
      <c r="C287" s="52"/>
      <c r="D287" s="72"/>
      <c r="E287" s="72"/>
      <c r="F287" s="72"/>
      <c r="G287" s="72"/>
      <c r="H287" s="72"/>
      <c r="I287" s="72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  <c r="V287" s="72"/>
      <c r="W287" s="72"/>
      <c r="X287" s="72"/>
      <c r="Y287" s="72"/>
      <c r="Z287" s="72"/>
      <c r="AA287" s="72"/>
      <c r="AB287" s="72"/>
      <c r="AC287" s="72"/>
      <c r="AD287" s="72"/>
      <c r="AE287" s="72"/>
      <c r="AF287" s="72"/>
      <c r="AG287" s="72"/>
      <c r="AH287" s="72"/>
      <c r="AI287" s="72"/>
      <c r="AJ287" s="72"/>
      <c r="AK287" s="72"/>
    </row>
    <row r="288" s="50" customFormat="true" ht="14.4" hidden="false" customHeight="false" outlineLevel="0" collapsed="false">
      <c r="B288" s="52"/>
      <c r="C288" s="52"/>
      <c r="D288" s="72"/>
      <c r="E288" s="72"/>
      <c r="F288" s="72"/>
      <c r="G288" s="72"/>
      <c r="H288" s="72"/>
      <c r="I288" s="72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72"/>
      <c r="W288" s="72"/>
      <c r="X288" s="72"/>
      <c r="Y288" s="72"/>
      <c r="Z288" s="72"/>
      <c r="AA288" s="72"/>
      <c r="AB288" s="72"/>
      <c r="AC288" s="72"/>
      <c r="AD288" s="72"/>
      <c r="AE288" s="72"/>
      <c r="AF288" s="72"/>
      <c r="AG288" s="72"/>
      <c r="AH288" s="72"/>
      <c r="AI288" s="72"/>
      <c r="AJ288" s="72"/>
      <c r="AK288" s="72"/>
    </row>
    <row r="289" s="50" customFormat="true" ht="14.4" hidden="false" customHeight="false" outlineLevel="0" collapsed="false">
      <c r="B289" s="52"/>
      <c r="C289" s="52"/>
      <c r="D289" s="72"/>
      <c r="E289" s="72"/>
      <c r="F289" s="72"/>
      <c r="G289" s="72"/>
      <c r="H289" s="72"/>
      <c r="I289" s="72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72"/>
      <c r="W289" s="72"/>
      <c r="X289" s="72"/>
      <c r="Y289" s="72"/>
      <c r="Z289" s="72"/>
      <c r="AA289" s="72"/>
      <c r="AB289" s="72"/>
      <c r="AC289" s="72"/>
      <c r="AD289" s="72"/>
      <c r="AE289" s="72"/>
      <c r="AF289" s="72"/>
      <c r="AG289" s="72"/>
      <c r="AH289" s="72"/>
      <c r="AI289" s="72"/>
      <c r="AJ289" s="72"/>
      <c r="AK289" s="72"/>
    </row>
    <row r="290" s="50" customFormat="true" ht="14.4" hidden="false" customHeight="false" outlineLevel="0" collapsed="false">
      <c r="B290" s="52"/>
      <c r="C290" s="52"/>
      <c r="D290" s="72"/>
      <c r="E290" s="72"/>
      <c r="F290" s="72"/>
      <c r="G290" s="72"/>
      <c r="H290" s="72"/>
      <c r="I290" s="72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72"/>
      <c r="W290" s="72"/>
      <c r="X290" s="72"/>
      <c r="Y290" s="72"/>
      <c r="Z290" s="72"/>
      <c r="AA290" s="72"/>
      <c r="AB290" s="72"/>
      <c r="AC290" s="72"/>
      <c r="AD290" s="72"/>
      <c r="AE290" s="72"/>
      <c r="AF290" s="72"/>
      <c r="AG290" s="72"/>
      <c r="AH290" s="72"/>
      <c r="AI290" s="72"/>
      <c r="AJ290" s="72"/>
      <c r="AK290" s="72"/>
    </row>
    <row r="291" s="50" customFormat="true" ht="14.4" hidden="false" customHeight="false" outlineLevel="0" collapsed="false">
      <c r="B291" s="52"/>
      <c r="C291" s="52"/>
      <c r="D291" s="72"/>
      <c r="E291" s="72"/>
      <c r="F291" s="72"/>
      <c r="G291" s="72"/>
      <c r="H291" s="72"/>
      <c r="I291" s="72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  <c r="V291" s="72"/>
      <c r="W291" s="72"/>
      <c r="X291" s="72"/>
      <c r="Y291" s="72"/>
      <c r="Z291" s="72"/>
      <c r="AA291" s="72"/>
      <c r="AB291" s="72"/>
      <c r="AC291" s="72"/>
      <c r="AD291" s="72"/>
      <c r="AE291" s="72"/>
      <c r="AF291" s="72"/>
      <c r="AG291" s="72"/>
      <c r="AH291" s="72"/>
      <c r="AI291" s="72"/>
      <c r="AJ291" s="72"/>
      <c r="AK291" s="72"/>
    </row>
    <row r="292" s="50" customFormat="true" ht="14.4" hidden="false" customHeight="false" outlineLevel="0" collapsed="false">
      <c r="B292" s="52"/>
      <c r="C292" s="52"/>
      <c r="D292" s="72"/>
      <c r="E292" s="72"/>
      <c r="F292" s="72"/>
      <c r="G292" s="72"/>
      <c r="H292" s="72"/>
      <c r="I292" s="72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  <c r="V292" s="72"/>
      <c r="W292" s="72"/>
      <c r="X292" s="72"/>
      <c r="Y292" s="72"/>
      <c r="Z292" s="72"/>
      <c r="AA292" s="72"/>
      <c r="AB292" s="72"/>
      <c r="AC292" s="72"/>
      <c r="AD292" s="72"/>
      <c r="AE292" s="72"/>
      <c r="AF292" s="72"/>
      <c r="AG292" s="72"/>
      <c r="AH292" s="72"/>
      <c r="AI292" s="72"/>
      <c r="AJ292" s="72"/>
      <c r="AK292" s="72"/>
    </row>
    <row r="293" s="50" customFormat="true" ht="14.4" hidden="false" customHeight="false" outlineLevel="0" collapsed="false">
      <c r="B293" s="52"/>
      <c r="C293" s="52"/>
      <c r="D293" s="72"/>
      <c r="E293" s="72"/>
      <c r="F293" s="72"/>
      <c r="G293" s="72"/>
      <c r="H293" s="72"/>
      <c r="I293" s="72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  <c r="V293" s="72"/>
      <c r="W293" s="72"/>
      <c r="X293" s="72"/>
      <c r="Y293" s="72"/>
      <c r="Z293" s="72"/>
      <c r="AA293" s="72"/>
      <c r="AB293" s="72"/>
      <c r="AC293" s="72"/>
      <c r="AD293" s="72"/>
      <c r="AE293" s="72"/>
      <c r="AF293" s="72"/>
      <c r="AG293" s="72"/>
      <c r="AH293" s="72"/>
      <c r="AI293" s="72"/>
      <c r="AJ293" s="72"/>
      <c r="AK293" s="72"/>
    </row>
    <row r="294" s="50" customFormat="true" ht="14.4" hidden="false" customHeight="false" outlineLevel="0" collapsed="false">
      <c r="B294" s="52"/>
      <c r="C294" s="52"/>
      <c r="D294" s="72"/>
      <c r="E294" s="72"/>
      <c r="F294" s="72"/>
      <c r="G294" s="72"/>
      <c r="H294" s="72"/>
      <c r="I294" s="72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V294" s="72"/>
      <c r="W294" s="72"/>
      <c r="X294" s="72"/>
      <c r="Y294" s="72"/>
      <c r="Z294" s="72"/>
      <c r="AA294" s="72"/>
      <c r="AB294" s="72"/>
      <c r="AC294" s="72"/>
      <c r="AD294" s="72"/>
      <c r="AE294" s="72"/>
      <c r="AF294" s="72"/>
      <c r="AG294" s="72"/>
      <c r="AH294" s="72"/>
      <c r="AI294" s="72"/>
      <c r="AJ294" s="72"/>
      <c r="AK294" s="72"/>
    </row>
    <row r="295" s="50" customFormat="true" ht="14.4" hidden="false" customHeight="false" outlineLevel="0" collapsed="false">
      <c r="B295" s="52"/>
      <c r="C295" s="52"/>
      <c r="D295" s="72"/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72"/>
      <c r="Z295" s="72"/>
      <c r="AA295" s="72"/>
      <c r="AB295" s="72"/>
      <c r="AC295" s="72"/>
      <c r="AD295" s="72"/>
      <c r="AE295" s="72"/>
      <c r="AF295" s="72"/>
      <c r="AG295" s="72"/>
      <c r="AH295" s="72"/>
      <c r="AI295" s="72"/>
      <c r="AJ295" s="72"/>
      <c r="AK295" s="72"/>
    </row>
    <row r="296" s="50" customFormat="true" ht="14.4" hidden="false" customHeight="false" outlineLevel="0" collapsed="false">
      <c r="B296" s="52"/>
      <c r="C296" s="52"/>
      <c r="D296" s="72"/>
      <c r="E296" s="72"/>
      <c r="F296" s="72"/>
      <c r="G296" s="72"/>
      <c r="H296" s="72"/>
      <c r="I296" s="72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  <c r="V296" s="72"/>
      <c r="W296" s="72"/>
      <c r="X296" s="72"/>
      <c r="Y296" s="72"/>
      <c r="Z296" s="72"/>
      <c r="AA296" s="72"/>
      <c r="AB296" s="72"/>
      <c r="AC296" s="72"/>
      <c r="AD296" s="72"/>
      <c r="AE296" s="72"/>
      <c r="AF296" s="72"/>
      <c r="AG296" s="72"/>
      <c r="AH296" s="72"/>
      <c r="AI296" s="72"/>
      <c r="AJ296" s="72"/>
      <c r="AK296" s="72"/>
    </row>
    <row r="297" s="50" customFormat="true" ht="14.4" hidden="false" customHeight="false" outlineLevel="0" collapsed="false">
      <c r="B297" s="52"/>
      <c r="C297" s="52"/>
      <c r="D297" s="72"/>
      <c r="E297" s="72"/>
      <c r="F297" s="72"/>
      <c r="G297" s="72"/>
      <c r="H297" s="72"/>
      <c r="I297" s="72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  <c r="V297" s="72"/>
      <c r="W297" s="72"/>
      <c r="X297" s="72"/>
      <c r="Y297" s="72"/>
      <c r="Z297" s="72"/>
      <c r="AA297" s="72"/>
      <c r="AB297" s="72"/>
      <c r="AC297" s="72"/>
      <c r="AD297" s="72"/>
      <c r="AE297" s="72"/>
      <c r="AF297" s="72"/>
      <c r="AG297" s="72"/>
      <c r="AH297" s="72"/>
      <c r="AI297" s="72"/>
      <c r="AJ297" s="72"/>
      <c r="AK297" s="72"/>
    </row>
    <row r="298" s="50" customFormat="true" ht="14.4" hidden="false" customHeight="false" outlineLevel="0" collapsed="false">
      <c r="B298" s="52"/>
      <c r="C298" s="52"/>
      <c r="D298" s="72"/>
      <c r="E298" s="72"/>
      <c r="F298" s="72"/>
      <c r="G298" s="72"/>
      <c r="H298" s="72"/>
      <c r="I298" s="72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  <c r="V298" s="72"/>
      <c r="W298" s="72"/>
      <c r="X298" s="72"/>
      <c r="Y298" s="72"/>
      <c r="Z298" s="72"/>
      <c r="AA298" s="72"/>
      <c r="AB298" s="72"/>
      <c r="AC298" s="72"/>
      <c r="AD298" s="72"/>
      <c r="AE298" s="72"/>
      <c r="AF298" s="72"/>
      <c r="AG298" s="72"/>
      <c r="AH298" s="72"/>
      <c r="AI298" s="72"/>
      <c r="AJ298" s="72"/>
      <c r="AK298" s="72"/>
    </row>
    <row r="299" s="50" customFormat="true" ht="14.4" hidden="false" customHeight="false" outlineLevel="0" collapsed="false">
      <c r="B299" s="52"/>
      <c r="C299" s="52"/>
      <c r="D299" s="72"/>
      <c r="E299" s="72"/>
      <c r="F299" s="72"/>
      <c r="G299" s="72"/>
      <c r="H299" s="72"/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72"/>
      <c r="W299" s="72"/>
      <c r="X299" s="72"/>
      <c r="Y299" s="72"/>
      <c r="Z299" s="72"/>
      <c r="AA299" s="72"/>
      <c r="AB299" s="72"/>
      <c r="AC299" s="72"/>
      <c r="AD299" s="72"/>
      <c r="AE299" s="72"/>
      <c r="AF299" s="72"/>
      <c r="AG299" s="72"/>
      <c r="AH299" s="72"/>
      <c r="AI299" s="72"/>
      <c r="AJ299" s="72"/>
      <c r="AK299" s="72"/>
    </row>
    <row r="300" s="50" customFormat="true" ht="14.4" hidden="false" customHeight="false" outlineLevel="0" collapsed="false">
      <c r="B300" s="52"/>
      <c r="C300" s="52"/>
      <c r="D300" s="72"/>
      <c r="E300" s="72"/>
      <c r="F300" s="72"/>
      <c r="G300" s="72"/>
      <c r="H300" s="72"/>
      <c r="I300" s="72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  <c r="V300" s="72"/>
      <c r="W300" s="72"/>
      <c r="X300" s="72"/>
      <c r="Y300" s="72"/>
      <c r="Z300" s="72"/>
      <c r="AA300" s="72"/>
      <c r="AB300" s="72"/>
      <c r="AC300" s="72"/>
      <c r="AD300" s="72"/>
      <c r="AE300" s="72"/>
      <c r="AF300" s="72"/>
      <c r="AG300" s="72"/>
      <c r="AH300" s="72"/>
      <c r="AI300" s="72"/>
      <c r="AJ300" s="72"/>
      <c r="AK300" s="72"/>
    </row>
    <row r="301" s="50" customFormat="true" ht="14.4" hidden="false" customHeight="false" outlineLevel="0" collapsed="false">
      <c r="B301" s="52"/>
      <c r="C301" s="52"/>
      <c r="D301" s="72"/>
      <c r="E301" s="72"/>
      <c r="F301" s="72"/>
      <c r="G301" s="72"/>
      <c r="H301" s="72"/>
      <c r="I301" s="72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  <c r="V301" s="72"/>
      <c r="W301" s="72"/>
      <c r="X301" s="72"/>
      <c r="Y301" s="72"/>
      <c r="Z301" s="72"/>
      <c r="AA301" s="72"/>
      <c r="AB301" s="72"/>
      <c r="AC301" s="72"/>
      <c r="AD301" s="72"/>
      <c r="AE301" s="72"/>
      <c r="AF301" s="72"/>
      <c r="AG301" s="72"/>
      <c r="AH301" s="72"/>
      <c r="AI301" s="72"/>
      <c r="AJ301" s="72"/>
      <c r="AK301" s="72"/>
    </row>
    <row r="302" s="50" customFormat="true" ht="14.4" hidden="false" customHeight="false" outlineLevel="0" collapsed="false">
      <c r="B302" s="52"/>
      <c r="C302" s="52"/>
      <c r="D302" s="72"/>
      <c r="E302" s="72"/>
      <c r="F302" s="72"/>
      <c r="G302" s="72"/>
      <c r="H302" s="72"/>
      <c r="I302" s="72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  <c r="V302" s="72"/>
      <c r="W302" s="72"/>
      <c r="X302" s="72"/>
      <c r="Y302" s="72"/>
      <c r="Z302" s="72"/>
      <c r="AA302" s="72"/>
      <c r="AB302" s="72"/>
      <c r="AC302" s="72"/>
      <c r="AD302" s="72"/>
      <c r="AE302" s="72"/>
      <c r="AF302" s="72"/>
      <c r="AG302" s="72"/>
      <c r="AH302" s="72"/>
      <c r="AI302" s="72"/>
      <c r="AJ302" s="72"/>
      <c r="AK302" s="72"/>
    </row>
    <row r="303" s="50" customFormat="true" ht="14.4" hidden="false" customHeight="false" outlineLevel="0" collapsed="false">
      <c r="B303" s="52"/>
      <c r="C303" s="52"/>
      <c r="D303" s="72"/>
      <c r="E303" s="72"/>
      <c r="F303" s="72"/>
      <c r="G303" s="72"/>
      <c r="H303" s="72"/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  <c r="V303" s="72"/>
      <c r="W303" s="72"/>
      <c r="X303" s="72"/>
      <c r="Y303" s="72"/>
      <c r="Z303" s="72"/>
      <c r="AA303" s="72"/>
      <c r="AB303" s="72"/>
      <c r="AC303" s="72"/>
      <c r="AD303" s="72"/>
      <c r="AE303" s="72"/>
      <c r="AF303" s="72"/>
      <c r="AG303" s="72"/>
      <c r="AH303" s="72"/>
      <c r="AI303" s="72"/>
      <c r="AJ303" s="72"/>
      <c r="AK303" s="72"/>
    </row>
    <row r="304" s="50" customFormat="true" ht="14.4" hidden="false" customHeight="false" outlineLevel="0" collapsed="false">
      <c r="B304" s="52"/>
      <c r="C304" s="52"/>
      <c r="D304" s="72"/>
      <c r="E304" s="72"/>
      <c r="F304" s="72"/>
      <c r="G304" s="72"/>
      <c r="H304" s="72"/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  <c r="T304" s="72"/>
      <c r="U304" s="72"/>
      <c r="V304" s="72"/>
      <c r="W304" s="72"/>
      <c r="X304" s="72"/>
      <c r="Y304" s="72"/>
      <c r="Z304" s="72"/>
      <c r="AA304" s="72"/>
      <c r="AB304" s="72"/>
      <c r="AC304" s="72"/>
      <c r="AD304" s="72"/>
      <c r="AE304" s="72"/>
      <c r="AF304" s="72"/>
      <c r="AG304" s="72"/>
      <c r="AH304" s="72"/>
      <c r="AI304" s="72"/>
      <c r="AJ304" s="72"/>
      <c r="AK304" s="72"/>
    </row>
    <row r="305" s="50" customFormat="true" ht="14.4" hidden="false" customHeight="false" outlineLevel="0" collapsed="false">
      <c r="B305" s="52"/>
      <c r="C305" s="52"/>
      <c r="D305" s="72"/>
      <c r="E305" s="72"/>
      <c r="F305" s="72"/>
      <c r="G305" s="72"/>
      <c r="H305" s="72"/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  <c r="T305" s="72"/>
      <c r="U305" s="72"/>
      <c r="V305" s="72"/>
      <c r="W305" s="72"/>
      <c r="X305" s="72"/>
      <c r="Y305" s="72"/>
      <c r="Z305" s="72"/>
      <c r="AA305" s="72"/>
      <c r="AB305" s="72"/>
      <c r="AC305" s="72"/>
      <c r="AD305" s="72"/>
      <c r="AE305" s="72"/>
      <c r="AF305" s="72"/>
      <c r="AG305" s="72"/>
      <c r="AH305" s="72"/>
      <c r="AI305" s="72"/>
      <c r="AJ305" s="72"/>
      <c r="AK305" s="72"/>
    </row>
    <row r="306" s="50" customFormat="true" ht="14.4" hidden="false" customHeight="false" outlineLevel="0" collapsed="false">
      <c r="B306" s="52"/>
      <c r="C306" s="52"/>
      <c r="D306" s="72"/>
      <c r="E306" s="72"/>
      <c r="F306" s="72"/>
      <c r="G306" s="72"/>
      <c r="H306" s="72"/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  <c r="V306" s="72"/>
      <c r="W306" s="72"/>
      <c r="X306" s="72"/>
      <c r="Y306" s="72"/>
      <c r="Z306" s="72"/>
      <c r="AA306" s="72"/>
      <c r="AB306" s="72"/>
      <c r="AC306" s="72"/>
      <c r="AD306" s="72"/>
      <c r="AE306" s="72"/>
      <c r="AF306" s="72"/>
      <c r="AG306" s="72"/>
      <c r="AH306" s="72"/>
      <c r="AI306" s="72"/>
      <c r="AJ306" s="72"/>
      <c r="AK306" s="72"/>
    </row>
    <row r="307" s="50" customFormat="true" ht="14.4" hidden="false" customHeight="false" outlineLevel="0" collapsed="false">
      <c r="B307" s="52"/>
      <c r="C307" s="52"/>
      <c r="D307" s="72"/>
      <c r="E307" s="72"/>
      <c r="F307" s="72"/>
      <c r="G307" s="72"/>
      <c r="H307" s="72"/>
      <c r="I307" s="72"/>
      <c r="J307" s="72"/>
      <c r="K307" s="72"/>
      <c r="L307" s="72"/>
      <c r="M307" s="72"/>
      <c r="N307" s="72"/>
      <c r="O307" s="72"/>
      <c r="P307" s="72"/>
      <c r="Q307" s="72"/>
      <c r="R307" s="72"/>
      <c r="S307" s="72"/>
      <c r="T307" s="72"/>
      <c r="U307" s="72"/>
      <c r="V307" s="72"/>
      <c r="W307" s="72"/>
      <c r="X307" s="72"/>
      <c r="Y307" s="72"/>
      <c r="Z307" s="72"/>
      <c r="AA307" s="72"/>
      <c r="AB307" s="72"/>
      <c r="AC307" s="72"/>
      <c r="AD307" s="72"/>
      <c r="AE307" s="72"/>
      <c r="AF307" s="72"/>
      <c r="AG307" s="72"/>
      <c r="AH307" s="72"/>
      <c r="AI307" s="72"/>
      <c r="AJ307" s="72"/>
      <c r="AK307" s="72"/>
    </row>
    <row r="308" s="50" customFormat="true" ht="14.4" hidden="false" customHeight="false" outlineLevel="0" collapsed="false">
      <c r="B308" s="52"/>
      <c r="C308" s="52"/>
      <c r="D308" s="72"/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72"/>
      <c r="Z308" s="72"/>
      <c r="AA308" s="72"/>
      <c r="AB308" s="72"/>
      <c r="AC308" s="72"/>
      <c r="AD308" s="72"/>
      <c r="AE308" s="72"/>
      <c r="AF308" s="72"/>
      <c r="AG308" s="72"/>
      <c r="AH308" s="72"/>
      <c r="AI308" s="72"/>
      <c r="AJ308" s="72"/>
      <c r="AK308" s="72"/>
    </row>
    <row r="309" s="50" customFormat="true" ht="14.4" hidden="false" customHeight="false" outlineLevel="0" collapsed="false">
      <c r="B309" s="52"/>
      <c r="C309" s="52"/>
      <c r="D309" s="72"/>
      <c r="E309" s="72"/>
      <c r="F309" s="72"/>
      <c r="G309" s="72"/>
      <c r="H309" s="72"/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  <c r="T309" s="72"/>
      <c r="U309" s="72"/>
      <c r="V309" s="72"/>
      <c r="W309" s="72"/>
      <c r="X309" s="72"/>
      <c r="Y309" s="72"/>
      <c r="Z309" s="72"/>
      <c r="AA309" s="72"/>
      <c r="AB309" s="72"/>
      <c r="AC309" s="72"/>
      <c r="AD309" s="72"/>
      <c r="AE309" s="72"/>
      <c r="AF309" s="72"/>
      <c r="AG309" s="72"/>
      <c r="AH309" s="72"/>
      <c r="AI309" s="72"/>
      <c r="AJ309" s="72"/>
      <c r="AK309" s="72"/>
    </row>
    <row r="310" s="50" customFormat="true" ht="14.4" hidden="false" customHeight="false" outlineLevel="0" collapsed="false">
      <c r="B310" s="52"/>
      <c r="C310" s="52"/>
      <c r="D310" s="72"/>
      <c r="E310" s="72"/>
      <c r="F310" s="72"/>
      <c r="G310" s="72"/>
      <c r="H310" s="72"/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  <c r="V310" s="72"/>
      <c r="W310" s="72"/>
      <c r="X310" s="72"/>
      <c r="Y310" s="72"/>
      <c r="Z310" s="72"/>
      <c r="AA310" s="72"/>
      <c r="AB310" s="72"/>
      <c r="AC310" s="72"/>
      <c r="AD310" s="72"/>
      <c r="AE310" s="72"/>
      <c r="AF310" s="72"/>
      <c r="AG310" s="72"/>
      <c r="AH310" s="72"/>
      <c r="AI310" s="72"/>
      <c r="AJ310" s="72"/>
      <c r="AK310" s="72"/>
    </row>
    <row r="311" s="50" customFormat="true" ht="14.4" hidden="false" customHeight="false" outlineLevel="0" collapsed="false">
      <c r="B311" s="52"/>
      <c r="C311" s="52"/>
      <c r="D311" s="72"/>
      <c r="E311" s="72"/>
      <c r="F311" s="72"/>
      <c r="G311" s="72"/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  <c r="V311" s="72"/>
      <c r="W311" s="72"/>
      <c r="X311" s="72"/>
      <c r="Y311" s="72"/>
      <c r="Z311" s="72"/>
      <c r="AA311" s="72"/>
      <c r="AB311" s="72"/>
      <c r="AC311" s="72"/>
      <c r="AD311" s="72"/>
      <c r="AE311" s="72"/>
      <c r="AF311" s="72"/>
      <c r="AG311" s="72"/>
      <c r="AH311" s="72"/>
      <c r="AI311" s="72"/>
      <c r="AJ311" s="72"/>
      <c r="AK311" s="72"/>
    </row>
    <row r="312" s="50" customFormat="true" ht="14.4" hidden="false" customHeight="false" outlineLevel="0" collapsed="false">
      <c r="B312" s="52"/>
      <c r="C312" s="52"/>
      <c r="D312" s="72"/>
      <c r="E312" s="72"/>
      <c r="F312" s="72"/>
      <c r="G312" s="72"/>
      <c r="H312" s="72"/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72"/>
      <c r="W312" s="72"/>
      <c r="X312" s="72"/>
      <c r="Y312" s="72"/>
      <c r="Z312" s="72"/>
      <c r="AA312" s="72"/>
      <c r="AB312" s="72"/>
      <c r="AC312" s="72"/>
      <c r="AD312" s="72"/>
      <c r="AE312" s="72"/>
      <c r="AF312" s="72"/>
      <c r="AG312" s="72"/>
      <c r="AH312" s="72"/>
      <c r="AI312" s="72"/>
      <c r="AJ312" s="72"/>
      <c r="AK312" s="72"/>
    </row>
    <row r="313" s="50" customFormat="true" ht="14.4" hidden="false" customHeight="false" outlineLevel="0" collapsed="false">
      <c r="B313" s="52"/>
      <c r="C313" s="52"/>
      <c r="D313" s="72"/>
      <c r="E313" s="72"/>
      <c r="F313" s="72"/>
      <c r="G313" s="72"/>
      <c r="H313" s="72"/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  <c r="T313" s="72"/>
      <c r="U313" s="72"/>
      <c r="V313" s="72"/>
      <c r="W313" s="72"/>
      <c r="X313" s="72"/>
      <c r="Y313" s="72"/>
      <c r="Z313" s="72"/>
      <c r="AA313" s="72"/>
      <c r="AB313" s="72"/>
      <c r="AC313" s="72"/>
      <c r="AD313" s="72"/>
      <c r="AE313" s="72"/>
      <c r="AF313" s="72"/>
      <c r="AG313" s="72"/>
      <c r="AH313" s="72"/>
      <c r="AI313" s="72"/>
      <c r="AJ313" s="72"/>
      <c r="AK313" s="72"/>
    </row>
    <row r="314" s="50" customFormat="true" ht="14.4" hidden="false" customHeight="false" outlineLevel="0" collapsed="false">
      <c r="B314" s="52"/>
      <c r="C314" s="52"/>
      <c r="D314" s="72"/>
      <c r="E314" s="72"/>
      <c r="F314" s="72"/>
      <c r="G314" s="72"/>
      <c r="H314" s="72"/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  <c r="T314" s="72"/>
      <c r="U314" s="72"/>
      <c r="V314" s="72"/>
      <c r="W314" s="72"/>
      <c r="X314" s="72"/>
      <c r="Y314" s="72"/>
      <c r="Z314" s="72"/>
      <c r="AA314" s="72"/>
      <c r="AB314" s="72"/>
      <c r="AC314" s="72"/>
      <c r="AD314" s="72"/>
      <c r="AE314" s="72"/>
      <c r="AF314" s="72"/>
      <c r="AG314" s="72"/>
      <c r="AH314" s="72"/>
      <c r="AI314" s="72"/>
      <c r="AJ314" s="72"/>
      <c r="AK314" s="72"/>
    </row>
    <row r="315" s="50" customFormat="true" ht="14.4" hidden="false" customHeight="false" outlineLevel="0" collapsed="false">
      <c r="B315" s="52"/>
      <c r="C315" s="52"/>
      <c r="D315" s="72"/>
      <c r="E315" s="72"/>
      <c r="F315" s="72"/>
      <c r="G315" s="72"/>
      <c r="H315" s="72"/>
      <c r="I315" s="72"/>
      <c r="J315" s="72"/>
      <c r="K315" s="72"/>
      <c r="L315" s="72"/>
      <c r="M315" s="72"/>
      <c r="N315" s="72"/>
      <c r="O315" s="72"/>
      <c r="P315" s="72"/>
      <c r="Q315" s="72"/>
      <c r="R315" s="72"/>
      <c r="S315" s="72"/>
      <c r="T315" s="72"/>
      <c r="U315" s="72"/>
      <c r="V315" s="72"/>
      <c r="W315" s="72"/>
      <c r="X315" s="72"/>
      <c r="Y315" s="72"/>
      <c r="Z315" s="72"/>
      <c r="AA315" s="72"/>
      <c r="AB315" s="72"/>
      <c r="AC315" s="72"/>
      <c r="AD315" s="72"/>
      <c r="AE315" s="72"/>
      <c r="AF315" s="72"/>
      <c r="AG315" s="72"/>
      <c r="AH315" s="72"/>
      <c r="AI315" s="72"/>
      <c r="AJ315" s="72"/>
      <c r="AK315" s="72"/>
    </row>
    <row r="316" s="50" customFormat="true" ht="14.4" hidden="false" customHeight="false" outlineLevel="0" collapsed="false">
      <c r="B316" s="52"/>
      <c r="C316" s="52"/>
      <c r="D316" s="72"/>
      <c r="E316" s="72"/>
      <c r="F316" s="72"/>
      <c r="G316" s="72"/>
      <c r="H316" s="72"/>
      <c r="I316" s="72"/>
      <c r="J316" s="72"/>
      <c r="K316" s="72"/>
      <c r="L316" s="72"/>
      <c r="M316" s="72"/>
      <c r="N316" s="72"/>
      <c r="O316" s="72"/>
      <c r="P316" s="72"/>
      <c r="Q316" s="72"/>
      <c r="R316" s="72"/>
      <c r="S316" s="72"/>
      <c r="T316" s="72"/>
      <c r="U316" s="72"/>
      <c r="V316" s="72"/>
      <c r="W316" s="72"/>
      <c r="X316" s="72"/>
      <c r="Y316" s="72"/>
      <c r="Z316" s="72"/>
      <c r="AA316" s="72"/>
      <c r="AB316" s="72"/>
      <c r="AC316" s="72"/>
      <c r="AD316" s="72"/>
      <c r="AE316" s="72"/>
      <c r="AF316" s="72"/>
      <c r="AG316" s="72"/>
      <c r="AH316" s="72"/>
      <c r="AI316" s="72"/>
      <c r="AJ316" s="72"/>
      <c r="AK316" s="72"/>
    </row>
    <row r="317" s="50" customFormat="true" ht="14.4" hidden="false" customHeight="false" outlineLevel="0" collapsed="false">
      <c r="B317" s="52"/>
      <c r="C317" s="52"/>
      <c r="D317" s="72"/>
      <c r="E317" s="72"/>
      <c r="F317" s="72"/>
      <c r="G317" s="72"/>
      <c r="H317" s="72"/>
      <c r="I317" s="72"/>
      <c r="J317" s="72"/>
      <c r="K317" s="72"/>
      <c r="L317" s="72"/>
      <c r="M317" s="72"/>
      <c r="N317" s="72"/>
      <c r="O317" s="72"/>
      <c r="P317" s="72"/>
      <c r="Q317" s="72"/>
      <c r="R317" s="72"/>
      <c r="S317" s="72"/>
      <c r="T317" s="72"/>
      <c r="U317" s="72"/>
      <c r="V317" s="72"/>
      <c r="W317" s="72"/>
      <c r="X317" s="72"/>
      <c r="Y317" s="72"/>
      <c r="Z317" s="72"/>
      <c r="AA317" s="72"/>
      <c r="AB317" s="72"/>
      <c r="AC317" s="72"/>
      <c r="AD317" s="72"/>
      <c r="AE317" s="72"/>
      <c r="AF317" s="72"/>
      <c r="AG317" s="72"/>
      <c r="AH317" s="72"/>
      <c r="AI317" s="72"/>
      <c r="AJ317" s="72"/>
      <c r="AK317" s="72"/>
    </row>
    <row r="318" s="50" customFormat="true" ht="14.4" hidden="false" customHeight="false" outlineLevel="0" collapsed="false">
      <c r="B318" s="52"/>
      <c r="C318" s="52"/>
      <c r="D318" s="72"/>
      <c r="E318" s="72"/>
      <c r="F318" s="72"/>
      <c r="G318" s="72"/>
      <c r="H318" s="72"/>
      <c r="I318" s="72"/>
      <c r="J318" s="72"/>
      <c r="K318" s="72"/>
      <c r="L318" s="72"/>
      <c r="M318" s="72"/>
      <c r="N318" s="72"/>
      <c r="O318" s="72"/>
      <c r="P318" s="72"/>
      <c r="Q318" s="72"/>
      <c r="R318" s="72"/>
      <c r="S318" s="72"/>
      <c r="T318" s="72"/>
      <c r="U318" s="72"/>
      <c r="V318" s="72"/>
      <c r="W318" s="72"/>
      <c r="X318" s="72"/>
      <c r="Y318" s="72"/>
      <c r="Z318" s="72"/>
      <c r="AA318" s="72"/>
      <c r="AB318" s="72"/>
      <c r="AC318" s="72"/>
      <c r="AD318" s="72"/>
      <c r="AE318" s="72"/>
      <c r="AF318" s="72"/>
      <c r="AG318" s="72"/>
      <c r="AH318" s="72"/>
      <c r="AI318" s="72"/>
      <c r="AJ318" s="72"/>
      <c r="AK318" s="72"/>
    </row>
    <row r="319" s="50" customFormat="true" ht="14.4" hidden="false" customHeight="false" outlineLevel="0" collapsed="false">
      <c r="B319" s="52"/>
      <c r="C319" s="52"/>
      <c r="D319" s="72"/>
      <c r="E319" s="72"/>
      <c r="F319" s="72"/>
      <c r="G319" s="72"/>
      <c r="H319" s="72"/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  <c r="T319" s="72"/>
      <c r="U319" s="72"/>
      <c r="V319" s="72"/>
      <c r="W319" s="72"/>
      <c r="X319" s="72"/>
      <c r="Y319" s="72"/>
      <c r="Z319" s="72"/>
      <c r="AA319" s="72"/>
      <c r="AB319" s="72"/>
      <c r="AC319" s="72"/>
      <c r="AD319" s="72"/>
      <c r="AE319" s="72"/>
      <c r="AF319" s="72"/>
      <c r="AG319" s="72"/>
      <c r="AH319" s="72"/>
      <c r="AI319" s="72"/>
      <c r="AJ319" s="72"/>
      <c r="AK319" s="72"/>
    </row>
    <row r="320" s="50" customFormat="true" ht="14.4" hidden="false" customHeight="false" outlineLevel="0" collapsed="false">
      <c r="B320" s="52"/>
      <c r="C320" s="52"/>
      <c r="D320" s="72"/>
      <c r="E320" s="72"/>
      <c r="F320" s="72"/>
      <c r="G320" s="72"/>
      <c r="H320" s="72"/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  <c r="V320" s="72"/>
      <c r="W320" s="72"/>
      <c r="X320" s="72"/>
      <c r="Y320" s="72"/>
      <c r="Z320" s="72"/>
      <c r="AA320" s="72"/>
      <c r="AB320" s="72"/>
      <c r="AC320" s="72"/>
      <c r="AD320" s="72"/>
      <c r="AE320" s="72"/>
      <c r="AF320" s="72"/>
      <c r="AG320" s="72"/>
      <c r="AH320" s="72"/>
      <c r="AI320" s="72"/>
      <c r="AJ320" s="72"/>
      <c r="AK320" s="72"/>
    </row>
    <row r="321" s="50" customFormat="true" ht="14.4" hidden="false" customHeight="false" outlineLevel="0" collapsed="false">
      <c r="B321" s="52"/>
      <c r="C321" s="52"/>
      <c r="D321" s="72"/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72"/>
      <c r="Z321" s="72"/>
      <c r="AA321" s="72"/>
      <c r="AB321" s="72"/>
      <c r="AC321" s="72"/>
      <c r="AD321" s="72"/>
      <c r="AE321" s="72"/>
      <c r="AF321" s="72"/>
      <c r="AG321" s="72"/>
      <c r="AH321" s="72"/>
      <c r="AI321" s="72"/>
      <c r="AJ321" s="72"/>
      <c r="AK321" s="72"/>
    </row>
    <row r="322" s="50" customFormat="true" ht="14.4" hidden="false" customHeight="false" outlineLevel="0" collapsed="false">
      <c r="B322" s="52"/>
      <c r="C322" s="52"/>
      <c r="D322" s="72"/>
      <c r="E322" s="72"/>
      <c r="F322" s="72"/>
      <c r="G322" s="72"/>
      <c r="H322" s="72"/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  <c r="T322" s="72"/>
      <c r="U322" s="72"/>
      <c r="V322" s="72"/>
      <c r="W322" s="72"/>
      <c r="X322" s="72"/>
      <c r="Y322" s="72"/>
      <c r="Z322" s="72"/>
      <c r="AA322" s="72"/>
      <c r="AB322" s="72"/>
      <c r="AC322" s="72"/>
      <c r="AD322" s="72"/>
      <c r="AE322" s="72"/>
      <c r="AF322" s="72"/>
      <c r="AG322" s="72"/>
      <c r="AH322" s="72"/>
      <c r="AI322" s="72"/>
      <c r="AJ322" s="72"/>
      <c r="AK322" s="72"/>
    </row>
    <row r="323" s="50" customFormat="true" ht="14.4" hidden="false" customHeight="false" outlineLevel="0" collapsed="false">
      <c r="B323" s="52"/>
      <c r="C323" s="52"/>
      <c r="D323" s="72"/>
      <c r="E323" s="72"/>
      <c r="F323" s="72"/>
      <c r="G323" s="72"/>
      <c r="H323" s="72"/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  <c r="T323" s="72"/>
      <c r="U323" s="72"/>
      <c r="V323" s="72"/>
      <c r="W323" s="72"/>
      <c r="X323" s="72"/>
      <c r="Y323" s="72"/>
      <c r="Z323" s="72"/>
      <c r="AA323" s="72"/>
      <c r="AB323" s="72"/>
      <c r="AC323" s="72"/>
      <c r="AD323" s="72"/>
      <c r="AE323" s="72"/>
      <c r="AF323" s="72"/>
      <c r="AG323" s="72"/>
      <c r="AH323" s="72"/>
      <c r="AI323" s="72"/>
      <c r="AJ323" s="72"/>
      <c r="AK323" s="72"/>
    </row>
    <row r="324" s="50" customFormat="true" ht="14.4" hidden="false" customHeight="false" outlineLevel="0" collapsed="false">
      <c r="B324" s="52"/>
      <c r="C324" s="52"/>
      <c r="D324" s="72"/>
      <c r="E324" s="72"/>
      <c r="F324" s="72"/>
      <c r="G324" s="72"/>
      <c r="H324" s="72"/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  <c r="T324" s="72"/>
      <c r="U324" s="72"/>
      <c r="V324" s="72"/>
      <c r="W324" s="72"/>
      <c r="X324" s="72"/>
      <c r="Y324" s="72"/>
      <c r="Z324" s="72"/>
      <c r="AA324" s="72"/>
      <c r="AB324" s="72"/>
      <c r="AC324" s="72"/>
      <c r="AD324" s="72"/>
      <c r="AE324" s="72"/>
      <c r="AF324" s="72"/>
      <c r="AG324" s="72"/>
      <c r="AH324" s="72"/>
      <c r="AI324" s="72"/>
      <c r="AJ324" s="72"/>
      <c r="AK324" s="72"/>
    </row>
    <row r="325" s="50" customFormat="true" ht="14.4" hidden="false" customHeight="false" outlineLevel="0" collapsed="false">
      <c r="B325" s="52"/>
      <c r="C325" s="52"/>
      <c r="D325" s="72"/>
      <c r="E325" s="72"/>
      <c r="F325" s="72"/>
      <c r="G325" s="72"/>
      <c r="H325" s="72"/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  <c r="T325" s="72"/>
      <c r="U325" s="72"/>
      <c r="V325" s="72"/>
      <c r="W325" s="72"/>
      <c r="X325" s="72"/>
      <c r="Y325" s="72"/>
      <c r="Z325" s="72"/>
      <c r="AA325" s="72"/>
      <c r="AB325" s="72"/>
      <c r="AC325" s="72"/>
      <c r="AD325" s="72"/>
      <c r="AE325" s="72"/>
      <c r="AF325" s="72"/>
      <c r="AG325" s="72"/>
      <c r="AH325" s="72"/>
      <c r="AI325" s="72"/>
      <c r="AJ325" s="72"/>
      <c r="AK325" s="72"/>
    </row>
    <row r="326" s="50" customFormat="true" ht="14.4" hidden="false" customHeight="false" outlineLevel="0" collapsed="false">
      <c r="B326" s="52"/>
      <c r="C326" s="52"/>
      <c r="D326" s="72"/>
      <c r="E326" s="72"/>
      <c r="F326" s="72"/>
      <c r="G326" s="72"/>
      <c r="H326" s="72"/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  <c r="V326" s="72"/>
      <c r="W326" s="72"/>
      <c r="X326" s="72"/>
      <c r="Y326" s="72"/>
      <c r="Z326" s="72"/>
      <c r="AA326" s="72"/>
      <c r="AB326" s="72"/>
      <c r="AC326" s="72"/>
      <c r="AD326" s="72"/>
      <c r="AE326" s="72"/>
      <c r="AF326" s="72"/>
      <c r="AG326" s="72"/>
      <c r="AH326" s="72"/>
      <c r="AI326" s="72"/>
      <c r="AJ326" s="72"/>
      <c r="AK326" s="72"/>
    </row>
    <row r="327" s="50" customFormat="true" ht="14.4" hidden="false" customHeight="false" outlineLevel="0" collapsed="false">
      <c r="B327" s="52"/>
      <c r="C327" s="52"/>
      <c r="D327" s="72"/>
      <c r="E327" s="72"/>
      <c r="F327" s="72"/>
      <c r="G327" s="72"/>
      <c r="H327" s="72"/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  <c r="V327" s="72"/>
      <c r="W327" s="72"/>
      <c r="X327" s="72"/>
      <c r="Y327" s="72"/>
      <c r="Z327" s="72"/>
      <c r="AA327" s="72"/>
      <c r="AB327" s="72"/>
      <c r="AC327" s="72"/>
      <c r="AD327" s="72"/>
      <c r="AE327" s="72"/>
      <c r="AF327" s="72"/>
      <c r="AG327" s="72"/>
      <c r="AH327" s="72"/>
      <c r="AI327" s="72"/>
      <c r="AJ327" s="72"/>
      <c r="AK327" s="72"/>
    </row>
    <row r="328" s="50" customFormat="true" ht="14.4" hidden="false" customHeight="false" outlineLevel="0" collapsed="false">
      <c r="B328" s="52"/>
      <c r="C328" s="52"/>
      <c r="D328" s="72"/>
      <c r="E328" s="72"/>
      <c r="F328" s="72"/>
      <c r="G328" s="72"/>
      <c r="H328" s="72"/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  <c r="V328" s="72"/>
      <c r="W328" s="72"/>
      <c r="X328" s="72"/>
      <c r="Y328" s="72"/>
      <c r="Z328" s="72"/>
      <c r="AA328" s="72"/>
      <c r="AB328" s="72"/>
      <c r="AC328" s="72"/>
      <c r="AD328" s="72"/>
      <c r="AE328" s="72"/>
      <c r="AF328" s="72"/>
      <c r="AG328" s="72"/>
      <c r="AH328" s="72"/>
      <c r="AI328" s="72"/>
      <c r="AJ328" s="72"/>
      <c r="AK328" s="72"/>
    </row>
    <row r="329" s="50" customFormat="true" ht="14.4" hidden="false" customHeight="false" outlineLevel="0" collapsed="false">
      <c r="B329" s="52"/>
      <c r="C329" s="52"/>
      <c r="D329" s="72"/>
      <c r="E329" s="72"/>
      <c r="F329" s="72"/>
      <c r="G329" s="72"/>
      <c r="H329" s="72"/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  <c r="V329" s="72"/>
      <c r="W329" s="72"/>
      <c r="X329" s="72"/>
      <c r="Y329" s="72"/>
      <c r="Z329" s="72"/>
      <c r="AA329" s="72"/>
      <c r="AB329" s="72"/>
      <c r="AC329" s="72"/>
      <c r="AD329" s="72"/>
      <c r="AE329" s="72"/>
      <c r="AF329" s="72"/>
      <c r="AG329" s="72"/>
      <c r="AH329" s="72"/>
      <c r="AI329" s="72"/>
      <c r="AJ329" s="72"/>
      <c r="AK329" s="72"/>
    </row>
    <row r="330" s="50" customFormat="true" ht="14.4" hidden="false" customHeight="false" outlineLevel="0" collapsed="false">
      <c r="B330" s="52"/>
      <c r="C330" s="52"/>
      <c r="D330" s="72"/>
      <c r="E330" s="72"/>
      <c r="F330" s="72"/>
      <c r="G330" s="72"/>
      <c r="H330" s="72"/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  <c r="V330" s="72"/>
      <c r="W330" s="72"/>
      <c r="X330" s="72"/>
      <c r="Y330" s="72"/>
      <c r="Z330" s="72"/>
      <c r="AA330" s="72"/>
      <c r="AB330" s="72"/>
      <c r="AC330" s="72"/>
      <c r="AD330" s="72"/>
      <c r="AE330" s="72"/>
      <c r="AF330" s="72"/>
      <c r="AG330" s="72"/>
      <c r="AH330" s="72"/>
      <c r="AI330" s="72"/>
      <c r="AJ330" s="72"/>
      <c r="AK330" s="72"/>
    </row>
    <row r="331" s="50" customFormat="true" ht="14.4" hidden="false" customHeight="false" outlineLevel="0" collapsed="false">
      <c r="B331" s="52"/>
      <c r="C331" s="52"/>
      <c r="D331" s="72"/>
      <c r="E331" s="72"/>
      <c r="F331" s="72"/>
      <c r="G331" s="72"/>
      <c r="H331" s="72"/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  <c r="V331" s="72"/>
      <c r="W331" s="72"/>
      <c r="X331" s="72"/>
      <c r="Y331" s="72"/>
      <c r="Z331" s="72"/>
      <c r="AA331" s="72"/>
      <c r="AB331" s="72"/>
      <c r="AC331" s="72"/>
      <c r="AD331" s="72"/>
      <c r="AE331" s="72"/>
      <c r="AF331" s="72"/>
      <c r="AG331" s="72"/>
      <c r="AH331" s="72"/>
      <c r="AI331" s="72"/>
      <c r="AJ331" s="72"/>
      <c r="AK331" s="72"/>
    </row>
    <row r="332" s="50" customFormat="true" ht="14.4" hidden="false" customHeight="false" outlineLevel="0" collapsed="false">
      <c r="B332" s="52"/>
      <c r="C332" s="52"/>
      <c r="D332" s="72"/>
      <c r="E332" s="72"/>
      <c r="F332" s="72"/>
      <c r="G332" s="72"/>
      <c r="H332" s="72"/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  <c r="V332" s="72"/>
      <c r="W332" s="72"/>
      <c r="X332" s="72"/>
      <c r="Y332" s="72"/>
      <c r="Z332" s="72"/>
      <c r="AA332" s="72"/>
      <c r="AB332" s="72"/>
      <c r="AC332" s="72"/>
      <c r="AD332" s="72"/>
      <c r="AE332" s="72"/>
      <c r="AF332" s="72"/>
      <c r="AG332" s="72"/>
      <c r="AH332" s="72"/>
      <c r="AI332" s="72"/>
      <c r="AJ332" s="72"/>
      <c r="AK332" s="72"/>
    </row>
    <row r="333" s="50" customFormat="true" ht="14.4" hidden="false" customHeight="false" outlineLevel="0" collapsed="false">
      <c r="B333" s="52"/>
      <c r="C333" s="52"/>
      <c r="D333" s="72"/>
      <c r="E333" s="72"/>
      <c r="F333" s="72"/>
      <c r="G333" s="72"/>
      <c r="H333" s="72"/>
      <c r="I333" s="72"/>
      <c r="J333" s="72"/>
      <c r="K333" s="72"/>
      <c r="L333" s="72"/>
      <c r="M333" s="72"/>
      <c r="N333" s="72"/>
      <c r="O333" s="72"/>
      <c r="P333" s="72"/>
      <c r="Q333" s="72"/>
      <c r="R333" s="72"/>
      <c r="S333" s="72"/>
      <c r="T333" s="72"/>
      <c r="U333" s="72"/>
      <c r="V333" s="72"/>
      <c r="W333" s="72"/>
      <c r="X333" s="72"/>
      <c r="Y333" s="72"/>
      <c r="Z333" s="72"/>
      <c r="AA333" s="72"/>
      <c r="AB333" s="72"/>
      <c r="AC333" s="72"/>
      <c r="AD333" s="72"/>
      <c r="AE333" s="72"/>
      <c r="AF333" s="72"/>
      <c r="AG333" s="72"/>
      <c r="AH333" s="72"/>
      <c r="AI333" s="72"/>
      <c r="AJ333" s="72"/>
      <c r="AK333" s="72"/>
    </row>
    <row r="334" s="50" customFormat="true" ht="14.4" hidden="false" customHeight="false" outlineLevel="0" collapsed="false">
      <c r="B334" s="52"/>
      <c r="C334" s="52"/>
      <c r="D334" s="72"/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72"/>
      <c r="Z334" s="72"/>
      <c r="AA334" s="72"/>
      <c r="AB334" s="72"/>
      <c r="AC334" s="72"/>
      <c r="AD334" s="72"/>
      <c r="AE334" s="72"/>
      <c r="AF334" s="72"/>
      <c r="AG334" s="72"/>
      <c r="AH334" s="72"/>
      <c r="AI334" s="72"/>
      <c r="AJ334" s="72"/>
      <c r="AK334" s="72"/>
    </row>
    <row r="335" s="50" customFormat="true" ht="14.4" hidden="false" customHeight="false" outlineLevel="0" collapsed="false">
      <c r="B335" s="52"/>
      <c r="C335" s="52"/>
      <c r="D335" s="72"/>
      <c r="E335" s="72"/>
      <c r="F335" s="72"/>
      <c r="G335" s="72"/>
      <c r="H335" s="72"/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  <c r="V335" s="72"/>
      <c r="W335" s="72"/>
      <c r="X335" s="72"/>
      <c r="Y335" s="72"/>
      <c r="Z335" s="72"/>
      <c r="AA335" s="72"/>
      <c r="AB335" s="72"/>
      <c r="AC335" s="72"/>
      <c r="AD335" s="72"/>
      <c r="AE335" s="72"/>
      <c r="AF335" s="72"/>
      <c r="AG335" s="72"/>
      <c r="AH335" s="72"/>
      <c r="AI335" s="72"/>
      <c r="AJ335" s="72"/>
      <c r="AK335" s="72"/>
    </row>
    <row r="336" s="50" customFormat="true" ht="14.4" hidden="false" customHeight="false" outlineLevel="0" collapsed="false">
      <c r="B336" s="52"/>
      <c r="C336" s="52"/>
      <c r="D336" s="72"/>
      <c r="E336" s="72"/>
      <c r="F336" s="72"/>
      <c r="G336" s="72"/>
      <c r="H336" s="72"/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  <c r="V336" s="72"/>
      <c r="W336" s="72"/>
      <c r="X336" s="72"/>
      <c r="Y336" s="72"/>
      <c r="Z336" s="72"/>
      <c r="AA336" s="72"/>
      <c r="AB336" s="72"/>
      <c r="AC336" s="72"/>
      <c r="AD336" s="72"/>
      <c r="AE336" s="72"/>
      <c r="AF336" s="72"/>
      <c r="AG336" s="72"/>
      <c r="AH336" s="72"/>
      <c r="AI336" s="72"/>
      <c r="AJ336" s="72"/>
      <c r="AK336" s="72"/>
    </row>
    <row r="337" s="50" customFormat="true" ht="14.4" hidden="false" customHeight="false" outlineLevel="0" collapsed="false">
      <c r="B337" s="52"/>
      <c r="C337" s="52"/>
      <c r="D337" s="72"/>
      <c r="E337" s="72"/>
      <c r="F337" s="72"/>
      <c r="G337" s="72"/>
      <c r="H337" s="72"/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  <c r="V337" s="72"/>
      <c r="W337" s="72"/>
      <c r="X337" s="72"/>
      <c r="Y337" s="72"/>
      <c r="Z337" s="72"/>
      <c r="AA337" s="72"/>
      <c r="AB337" s="72"/>
      <c r="AC337" s="72"/>
      <c r="AD337" s="72"/>
      <c r="AE337" s="72"/>
      <c r="AF337" s="72"/>
      <c r="AG337" s="72"/>
      <c r="AH337" s="72"/>
      <c r="AI337" s="72"/>
      <c r="AJ337" s="72"/>
      <c r="AK337" s="72"/>
    </row>
    <row r="338" s="50" customFormat="true" ht="14.4" hidden="false" customHeight="false" outlineLevel="0" collapsed="false">
      <c r="B338" s="52"/>
      <c r="C338" s="52"/>
      <c r="D338" s="72"/>
      <c r="E338" s="72"/>
      <c r="F338" s="72"/>
      <c r="G338" s="72"/>
      <c r="H338" s="72"/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  <c r="V338" s="72"/>
      <c r="W338" s="72"/>
      <c r="X338" s="72"/>
      <c r="Y338" s="72"/>
      <c r="Z338" s="72"/>
      <c r="AA338" s="72"/>
      <c r="AB338" s="72"/>
      <c r="AC338" s="72"/>
      <c r="AD338" s="72"/>
      <c r="AE338" s="72"/>
      <c r="AF338" s="72"/>
      <c r="AG338" s="72"/>
      <c r="AH338" s="72"/>
      <c r="AI338" s="72"/>
      <c r="AJ338" s="72"/>
      <c r="AK338" s="72"/>
    </row>
    <row r="339" s="50" customFormat="true" ht="14.4" hidden="false" customHeight="false" outlineLevel="0" collapsed="false">
      <c r="B339" s="52"/>
      <c r="C339" s="52"/>
      <c r="D339" s="72"/>
      <c r="E339" s="72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  <c r="Y339" s="72"/>
      <c r="Z339" s="72"/>
      <c r="AA339" s="72"/>
      <c r="AB339" s="72"/>
      <c r="AC339" s="72"/>
      <c r="AD339" s="72"/>
      <c r="AE339" s="72"/>
      <c r="AF339" s="72"/>
      <c r="AG339" s="72"/>
      <c r="AH339" s="72"/>
      <c r="AI339" s="72"/>
      <c r="AJ339" s="72"/>
      <c r="AK339" s="72"/>
    </row>
    <row r="340" s="50" customFormat="true" ht="14.4" hidden="false" customHeight="false" outlineLevel="0" collapsed="false">
      <c r="B340" s="52"/>
      <c r="C340" s="52"/>
      <c r="D340" s="72"/>
      <c r="E340" s="72"/>
      <c r="F340" s="72"/>
      <c r="G340" s="72"/>
      <c r="H340" s="72"/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  <c r="V340" s="72"/>
      <c r="W340" s="72"/>
      <c r="X340" s="72"/>
      <c r="Y340" s="72"/>
      <c r="Z340" s="72"/>
      <c r="AA340" s="72"/>
      <c r="AB340" s="72"/>
      <c r="AC340" s="72"/>
      <c r="AD340" s="72"/>
      <c r="AE340" s="72"/>
      <c r="AF340" s="72"/>
      <c r="AG340" s="72"/>
      <c r="AH340" s="72"/>
      <c r="AI340" s="72"/>
      <c r="AJ340" s="72"/>
      <c r="AK340" s="72"/>
    </row>
    <row r="341" s="50" customFormat="true" ht="14.4" hidden="false" customHeight="false" outlineLevel="0" collapsed="false">
      <c r="B341" s="52"/>
      <c r="C341" s="52"/>
      <c r="D341" s="72"/>
      <c r="E341" s="72"/>
      <c r="F341" s="72"/>
      <c r="G341" s="72"/>
      <c r="H341" s="72"/>
      <c r="I341" s="72"/>
      <c r="J341" s="72"/>
      <c r="K341" s="72"/>
      <c r="L341" s="72"/>
      <c r="M341" s="72"/>
      <c r="N341" s="72"/>
      <c r="O341" s="72"/>
      <c r="P341" s="72"/>
      <c r="Q341" s="72"/>
      <c r="R341" s="72"/>
      <c r="S341" s="72"/>
      <c r="T341" s="72"/>
      <c r="U341" s="72"/>
      <c r="V341" s="72"/>
      <c r="W341" s="72"/>
      <c r="X341" s="72"/>
      <c r="Y341" s="72"/>
      <c r="Z341" s="72"/>
      <c r="AA341" s="72"/>
      <c r="AB341" s="72"/>
      <c r="AC341" s="72"/>
      <c r="AD341" s="72"/>
      <c r="AE341" s="72"/>
      <c r="AF341" s="72"/>
      <c r="AG341" s="72"/>
      <c r="AH341" s="72"/>
      <c r="AI341" s="72"/>
      <c r="AJ341" s="72"/>
      <c r="AK341" s="72"/>
    </row>
    <row r="342" s="50" customFormat="true" ht="14.4" hidden="false" customHeight="false" outlineLevel="0" collapsed="false">
      <c r="B342" s="52"/>
      <c r="C342" s="52"/>
      <c r="D342" s="72"/>
      <c r="E342" s="72"/>
      <c r="F342" s="72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72"/>
      <c r="X342" s="72"/>
      <c r="Y342" s="72"/>
      <c r="Z342" s="72"/>
      <c r="AA342" s="72"/>
      <c r="AB342" s="72"/>
      <c r="AC342" s="72"/>
      <c r="AD342" s="72"/>
      <c r="AE342" s="72"/>
      <c r="AF342" s="72"/>
      <c r="AG342" s="72"/>
      <c r="AH342" s="72"/>
      <c r="AI342" s="72"/>
      <c r="AJ342" s="72"/>
      <c r="AK342" s="72"/>
    </row>
    <row r="343" s="50" customFormat="true" ht="14.4" hidden="false" customHeight="false" outlineLevel="0" collapsed="false">
      <c r="B343" s="52"/>
      <c r="C343" s="52"/>
      <c r="D343" s="72"/>
      <c r="E343" s="72"/>
      <c r="F343" s="72"/>
      <c r="G343" s="72"/>
      <c r="H343" s="72"/>
      <c r="I343" s="72"/>
      <c r="J343" s="72"/>
      <c r="K343" s="72"/>
      <c r="L343" s="72"/>
      <c r="M343" s="72"/>
      <c r="N343" s="72"/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</row>
    <row r="344" s="50" customFormat="true" ht="14.4" hidden="false" customHeight="false" outlineLevel="0" collapsed="false">
      <c r="B344" s="52"/>
      <c r="C344" s="52"/>
      <c r="D344" s="72"/>
      <c r="E344" s="72"/>
      <c r="F344" s="72"/>
      <c r="G344" s="72"/>
      <c r="H344" s="72"/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  <c r="V344" s="72"/>
      <c r="W344" s="72"/>
      <c r="X344" s="72"/>
      <c r="Y344" s="72"/>
      <c r="Z344" s="72"/>
      <c r="AA344" s="72"/>
      <c r="AB344" s="72"/>
      <c r="AC344" s="72"/>
      <c r="AD344" s="72"/>
      <c r="AE344" s="72"/>
      <c r="AF344" s="72"/>
      <c r="AG344" s="72"/>
      <c r="AH344" s="72"/>
      <c r="AI344" s="72"/>
      <c r="AJ344" s="72"/>
      <c r="AK344" s="72"/>
    </row>
    <row r="345" s="50" customFormat="true" ht="14.4" hidden="false" customHeight="false" outlineLevel="0" collapsed="false">
      <c r="B345" s="52"/>
      <c r="C345" s="52"/>
      <c r="D345" s="72"/>
      <c r="E345" s="72"/>
      <c r="F345" s="72"/>
      <c r="G345" s="72"/>
      <c r="H345" s="72"/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  <c r="V345" s="72"/>
      <c r="W345" s="72"/>
      <c r="X345" s="72"/>
      <c r="Y345" s="72"/>
      <c r="Z345" s="72"/>
      <c r="AA345" s="72"/>
      <c r="AB345" s="72"/>
      <c r="AC345" s="72"/>
      <c r="AD345" s="72"/>
      <c r="AE345" s="72"/>
      <c r="AF345" s="72"/>
      <c r="AG345" s="72"/>
      <c r="AH345" s="72"/>
      <c r="AI345" s="72"/>
      <c r="AJ345" s="72"/>
      <c r="AK345" s="72"/>
    </row>
    <row r="346" s="50" customFormat="true" ht="14.4" hidden="false" customHeight="false" outlineLevel="0" collapsed="false">
      <c r="B346" s="52"/>
      <c r="C346" s="52"/>
      <c r="D346" s="72"/>
      <c r="E346" s="72"/>
      <c r="F346" s="72"/>
      <c r="G346" s="72"/>
      <c r="H346" s="72"/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  <c r="V346" s="72"/>
      <c r="W346" s="72"/>
      <c r="X346" s="72"/>
      <c r="Y346" s="72"/>
      <c r="Z346" s="72"/>
      <c r="AA346" s="72"/>
      <c r="AB346" s="72"/>
      <c r="AC346" s="72"/>
      <c r="AD346" s="72"/>
      <c r="AE346" s="72"/>
      <c r="AF346" s="72"/>
      <c r="AG346" s="72"/>
      <c r="AH346" s="72"/>
      <c r="AI346" s="72"/>
      <c r="AJ346" s="72"/>
      <c r="AK346" s="72"/>
    </row>
    <row r="347" s="50" customFormat="true" ht="14.4" hidden="false" customHeight="false" outlineLevel="0" collapsed="false">
      <c r="B347" s="52"/>
      <c r="C347" s="52"/>
      <c r="D347" s="72"/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72"/>
      <c r="Z347" s="72"/>
      <c r="AA347" s="72"/>
      <c r="AB347" s="72"/>
      <c r="AC347" s="72"/>
      <c r="AD347" s="72"/>
      <c r="AE347" s="72"/>
      <c r="AF347" s="72"/>
      <c r="AG347" s="72"/>
      <c r="AH347" s="72"/>
      <c r="AI347" s="72"/>
      <c r="AJ347" s="72"/>
      <c r="AK347" s="72"/>
    </row>
    <row r="348" s="50" customFormat="true" ht="14.4" hidden="false" customHeight="false" outlineLevel="0" collapsed="false">
      <c r="B348" s="52"/>
      <c r="C348" s="52"/>
      <c r="D348" s="72"/>
      <c r="E348" s="72"/>
      <c r="F348" s="72"/>
      <c r="G348" s="72"/>
      <c r="H348" s="72"/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  <c r="V348" s="72"/>
      <c r="W348" s="72"/>
      <c r="X348" s="72"/>
      <c r="Y348" s="72"/>
      <c r="Z348" s="72"/>
      <c r="AA348" s="72"/>
      <c r="AB348" s="72"/>
      <c r="AC348" s="72"/>
      <c r="AD348" s="72"/>
      <c r="AE348" s="72"/>
      <c r="AF348" s="72"/>
      <c r="AG348" s="72"/>
      <c r="AH348" s="72"/>
      <c r="AI348" s="72"/>
      <c r="AJ348" s="72"/>
      <c r="AK348" s="72"/>
    </row>
    <row r="349" s="50" customFormat="true" ht="14.4" hidden="false" customHeight="false" outlineLevel="0" collapsed="false">
      <c r="B349" s="52"/>
      <c r="C349" s="52"/>
      <c r="D349" s="72"/>
      <c r="E349" s="72"/>
      <c r="F349" s="72"/>
      <c r="G349" s="72"/>
      <c r="H349" s="72"/>
      <c r="I349" s="72"/>
      <c r="J349" s="72"/>
      <c r="K349" s="72"/>
      <c r="L349" s="72"/>
      <c r="M349" s="72"/>
      <c r="N349" s="72"/>
      <c r="O349" s="72"/>
      <c r="P349" s="72"/>
      <c r="Q349" s="72"/>
      <c r="R349" s="72"/>
      <c r="S349" s="72"/>
      <c r="T349" s="72"/>
      <c r="U349" s="72"/>
      <c r="V349" s="72"/>
      <c r="W349" s="72"/>
      <c r="X349" s="72"/>
      <c r="Y349" s="72"/>
      <c r="Z349" s="72"/>
      <c r="AA349" s="72"/>
      <c r="AB349" s="72"/>
      <c r="AC349" s="72"/>
      <c r="AD349" s="72"/>
      <c r="AE349" s="72"/>
      <c r="AF349" s="72"/>
      <c r="AG349" s="72"/>
      <c r="AH349" s="72"/>
      <c r="AI349" s="72"/>
      <c r="AJ349" s="72"/>
      <c r="AK349" s="72"/>
    </row>
    <row r="350" s="50" customFormat="true" ht="14.4" hidden="false" customHeight="false" outlineLevel="0" collapsed="false">
      <c r="B350" s="52"/>
      <c r="C350" s="52"/>
      <c r="D350" s="72"/>
      <c r="E350" s="72"/>
      <c r="F350" s="72"/>
      <c r="G350" s="72"/>
      <c r="H350" s="72"/>
      <c r="I350" s="72"/>
      <c r="J350" s="72"/>
      <c r="K350" s="72"/>
      <c r="L350" s="72"/>
      <c r="M350" s="72"/>
      <c r="N350" s="72"/>
      <c r="O350" s="72"/>
      <c r="P350" s="72"/>
      <c r="Q350" s="72"/>
      <c r="R350" s="72"/>
      <c r="S350" s="72"/>
      <c r="T350" s="72"/>
      <c r="U350" s="72"/>
      <c r="V350" s="72"/>
      <c r="W350" s="72"/>
      <c r="X350" s="72"/>
      <c r="Y350" s="72"/>
      <c r="Z350" s="72"/>
      <c r="AA350" s="72"/>
      <c r="AB350" s="72"/>
      <c r="AC350" s="72"/>
      <c r="AD350" s="72"/>
      <c r="AE350" s="72"/>
      <c r="AF350" s="72"/>
      <c r="AG350" s="72"/>
      <c r="AH350" s="72"/>
      <c r="AI350" s="72"/>
      <c r="AJ350" s="72"/>
      <c r="AK350" s="72"/>
    </row>
    <row r="351" s="50" customFormat="true" ht="14.4" hidden="false" customHeight="false" outlineLevel="0" collapsed="false">
      <c r="B351" s="52"/>
      <c r="C351" s="52"/>
      <c r="D351" s="72"/>
      <c r="E351" s="72"/>
      <c r="F351" s="72"/>
      <c r="G351" s="72"/>
      <c r="H351" s="72"/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  <c r="V351" s="72"/>
      <c r="W351" s="72"/>
      <c r="X351" s="72"/>
      <c r="Y351" s="72"/>
      <c r="Z351" s="72"/>
      <c r="AA351" s="72"/>
      <c r="AB351" s="72"/>
      <c r="AC351" s="72"/>
      <c r="AD351" s="72"/>
      <c r="AE351" s="72"/>
      <c r="AF351" s="72"/>
      <c r="AG351" s="72"/>
      <c r="AH351" s="72"/>
      <c r="AI351" s="72"/>
      <c r="AJ351" s="72"/>
      <c r="AK351" s="72"/>
    </row>
    <row r="352" s="50" customFormat="true" ht="14.4" hidden="false" customHeight="false" outlineLevel="0" collapsed="false">
      <c r="B352" s="52"/>
      <c r="C352" s="52"/>
      <c r="D352" s="72"/>
      <c r="E352" s="72"/>
      <c r="F352" s="72"/>
      <c r="G352" s="72"/>
      <c r="H352" s="72"/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72"/>
      <c r="W352" s="72"/>
      <c r="X352" s="72"/>
      <c r="Y352" s="72"/>
      <c r="Z352" s="72"/>
      <c r="AA352" s="72"/>
      <c r="AB352" s="72"/>
      <c r="AC352" s="72"/>
      <c r="AD352" s="72"/>
      <c r="AE352" s="72"/>
      <c r="AF352" s="72"/>
      <c r="AG352" s="72"/>
      <c r="AH352" s="72"/>
      <c r="AI352" s="72"/>
      <c r="AJ352" s="72"/>
      <c r="AK352" s="72"/>
    </row>
    <row r="353" s="50" customFormat="true" ht="14.4" hidden="false" customHeight="false" outlineLevel="0" collapsed="false">
      <c r="B353" s="52"/>
      <c r="C353" s="52"/>
      <c r="D353" s="72"/>
      <c r="E353" s="72"/>
      <c r="F353" s="72"/>
      <c r="G353" s="72"/>
      <c r="H353" s="72"/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72"/>
      <c r="W353" s="72"/>
      <c r="X353" s="72"/>
      <c r="Y353" s="72"/>
      <c r="Z353" s="72"/>
      <c r="AA353" s="72"/>
      <c r="AB353" s="72"/>
      <c r="AC353" s="72"/>
      <c r="AD353" s="72"/>
      <c r="AE353" s="72"/>
      <c r="AF353" s="72"/>
      <c r="AG353" s="72"/>
      <c r="AH353" s="72"/>
      <c r="AI353" s="72"/>
      <c r="AJ353" s="72"/>
      <c r="AK353" s="72"/>
    </row>
    <row r="354" s="50" customFormat="true" ht="14.4" hidden="false" customHeight="false" outlineLevel="0" collapsed="false">
      <c r="B354" s="52"/>
      <c r="C354" s="52"/>
      <c r="D354" s="72"/>
      <c r="E354" s="72"/>
      <c r="F354" s="72"/>
      <c r="G354" s="72"/>
      <c r="H354" s="72"/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2"/>
      <c r="W354" s="72"/>
      <c r="X354" s="72"/>
      <c r="Y354" s="72"/>
      <c r="Z354" s="72"/>
      <c r="AA354" s="72"/>
      <c r="AB354" s="72"/>
      <c r="AC354" s="72"/>
      <c r="AD354" s="72"/>
      <c r="AE354" s="72"/>
      <c r="AF354" s="72"/>
      <c r="AG354" s="72"/>
      <c r="AH354" s="72"/>
      <c r="AI354" s="72"/>
      <c r="AJ354" s="72"/>
      <c r="AK354" s="72"/>
    </row>
    <row r="355" s="50" customFormat="true" ht="14.4" hidden="false" customHeight="false" outlineLevel="0" collapsed="false">
      <c r="B355" s="52"/>
      <c r="C355" s="52"/>
      <c r="D355" s="72"/>
      <c r="E355" s="72"/>
      <c r="F355" s="72"/>
      <c r="G355" s="72"/>
      <c r="H355" s="72"/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72"/>
      <c r="W355" s="72"/>
      <c r="X355" s="72"/>
      <c r="Y355" s="72"/>
      <c r="Z355" s="72"/>
      <c r="AA355" s="72"/>
      <c r="AB355" s="72"/>
      <c r="AC355" s="72"/>
      <c r="AD355" s="72"/>
      <c r="AE355" s="72"/>
      <c r="AF355" s="72"/>
      <c r="AG355" s="72"/>
      <c r="AH355" s="72"/>
      <c r="AI355" s="72"/>
      <c r="AJ355" s="72"/>
      <c r="AK355" s="72"/>
    </row>
    <row r="356" s="50" customFormat="true" ht="14.4" hidden="false" customHeight="false" outlineLevel="0" collapsed="false">
      <c r="B356" s="52"/>
      <c r="C356" s="52"/>
      <c r="D356" s="72"/>
      <c r="E356" s="72"/>
      <c r="F356" s="72"/>
      <c r="G356" s="72"/>
      <c r="H356" s="72"/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  <c r="AA356" s="72"/>
      <c r="AB356" s="72"/>
      <c r="AC356" s="72"/>
      <c r="AD356" s="72"/>
      <c r="AE356" s="72"/>
      <c r="AF356" s="72"/>
      <c r="AG356" s="72"/>
      <c r="AH356" s="72"/>
      <c r="AI356" s="72"/>
      <c r="AJ356" s="72"/>
      <c r="AK356" s="72"/>
    </row>
    <row r="357" s="50" customFormat="true" ht="14.4" hidden="false" customHeight="false" outlineLevel="0" collapsed="false">
      <c r="B357" s="52"/>
      <c r="C357" s="52"/>
      <c r="D357" s="72"/>
      <c r="E357" s="72"/>
      <c r="F357" s="72"/>
      <c r="G357" s="72"/>
      <c r="H357" s="72"/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72"/>
      <c r="W357" s="72"/>
      <c r="X357" s="72"/>
      <c r="Y357" s="72"/>
      <c r="Z357" s="72"/>
      <c r="AA357" s="72"/>
      <c r="AB357" s="72"/>
      <c r="AC357" s="72"/>
      <c r="AD357" s="72"/>
      <c r="AE357" s="72"/>
      <c r="AF357" s="72"/>
      <c r="AG357" s="72"/>
      <c r="AH357" s="72"/>
      <c r="AI357" s="72"/>
      <c r="AJ357" s="72"/>
      <c r="AK357" s="72"/>
    </row>
    <row r="358" s="50" customFormat="true" ht="14.4" hidden="false" customHeight="false" outlineLevel="0" collapsed="false">
      <c r="B358" s="52"/>
      <c r="C358" s="52"/>
      <c r="D358" s="72"/>
      <c r="E358" s="72"/>
      <c r="F358" s="72"/>
      <c r="G358" s="72"/>
      <c r="H358" s="72"/>
      <c r="I358" s="72"/>
      <c r="J358" s="72"/>
      <c r="K358" s="72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72"/>
      <c r="W358" s="72"/>
      <c r="X358" s="72"/>
      <c r="Y358" s="72"/>
      <c r="Z358" s="72"/>
      <c r="AA358" s="72"/>
      <c r="AB358" s="72"/>
      <c r="AC358" s="72"/>
      <c r="AD358" s="72"/>
      <c r="AE358" s="72"/>
      <c r="AF358" s="72"/>
      <c r="AG358" s="72"/>
      <c r="AH358" s="72"/>
      <c r="AI358" s="72"/>
      <c r="AJ358" s="72"/>
      <c r="AK358" s="72"/>
    </row>
    <row r="359" s="50" customFormat="true" ht="14.4" hidden="false" customHeight="false" outlineLevel="0" collapsed="false">
      <c r="B359" s="52"/>
      <c r="C359" s="52"/>
      <c r="D359" s="72"/>
      <c r="E359" s="72"/>
      <c r="F359" s="72"/>
      <c r="G359" s="72"/>
      <c r="H359" s="72"/>
      <c r="I359" s="72"/>
      <c r="J359" s="72"/>
      <c r="K359" s="72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72"/>
      <c r="W359" s="72"/>
      <c r="X359" s="72"/>
      <c r="Y359" s="72"/>
      <c r="Z359" s="72"/>
      <c r="AA359" s="72"/>
      <c r="AB359" s="72"/>
      <c r="AC359" s="72"/>
      <c r="AD359" s="72"/>
      <c r="AE359" s="72"/>
      <c r="AF359" s="72"/>
      <c r="AG359" s="72"/>
      <c r="AH359" s="72"/>
      <c r="AI359" s="72"/>
      <c r="AJ359" s="72"/>
      <c r="AK359" s="72"/>
    </row>
    <row r="360" s="50" customFormat="true" ht="14.4" hidden="false" customHeight="false" outlineLevel="0" collapsed="false">
      <c r="B360" s="52"/>
      <c r="C360" s="52"/>
      <c r="D360" s="72"/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72"/>
      <c r="Z360" s="72"/>
      <c r="AA360" s="72"/>
      <c r="AB360" s="72"/>
      <c r="AC360" s="72"/>
      <c r="AD360" s="72"/>
      <c r="AE360" s="72"/>
      <c r="AF360" s="72"/>
      <c r="AG360" s="72"/>
      <c r="AH360" s="72"/>
      <c r="AI360" s="72"/>
      <c r="AJ360" s="72"/>
      <c r="AK360" s="72"/>
    </row>
    <row r="361" s="50" customFormat="true" ht="14.4" hidden="false" customHeight="false" outlineLevel="0" collapsed="false">
      <c r="B361" s="52"/>
      <c r="C361" s="52"/>
      <c r="D361" s="72"/>
      <c r="E361" s="72"/>
      <c r="F361" s="72"/>
      <c r="G361" s="72"/>
      <c r="H361" s="72"/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72"/>
      <c r="W361" s="72"/>
      <c r="X361" s="72"/>
      <c r="Y361" s="72"/>
      <c r="Z361" s="72"/>
      <c r="AA361" s="72"/>
      <c r="AB361" s="72"/>
      <c r="AC361" s="72"/>
      <c r="AD361" s="72"/>
      <c r="AE361" s="72"/>
      <c r="AF361" s="72"/>
      <c r="AG361" s="72"/>
      <c r="AH361" s="72"/>
      <c r="AI361" s="72"/>
      <c r="AJ361" s="72"/>
      <c r="AK361" s="72"/>
    </row>
    <row r="362" s="50" customFormat="true" ht="14.4" hidden="false" customHeight="false" outlineLevel="0" collapsed="false">
      <c r="B362" s="52"/>
      <c r="C362" s="52"/>
      <c r="D362" s="72"/>
      <c r="E362" s="72"/>
      <c r="F362" s="72"/>
      <c r="G362" s="72"/>
      <c r="H362" s="72"/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  <c r="AA362" s="72"/>
      <c r="AB362" s="72"/>
      <c r="AC362" s="72"/>
      <c r="AD362" s="72"/>
      <c r="AE362" s="72"/>
      <c r="AF362" s="72"/>
      <c r="AG362" s="72"/>
      <c r="AH362" s="72"/>
      <c r="AI362" s="72"/>
      <c r="AJ362" s="72"/>
      <c r="AK362" s="72"/>
    </row>
    <row r="363" s="50" customFormat="true" ht="14.4" hidden="false" customHeight="false" outlineLevel="0" collapsed="false">
      <c r="B363" s="52"/>
      <c r="C363" s="52"/>
      <c r="D363" s="72"/>
      <c r="E363" s="72"/>
      <c r="F363" s="72"/>
      <c r="G363" s="72"/>
      <c r="H363" s="72"/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72"/>
      <c r="W363" s="72"/>
      <c r="X363" s="72"/>
      <c r="Y363" s="72"/>
      <c r="Z363" s="72"/>
      <c r="AA363" s="72"/>
      <c r="AB363" s="72"/>
      <c r="AC363" s="72"/>
      <c r="AD363" s="72"/>
      <c r="AE363" s="72"/>
      <c r="AF363" s="72"/>
      <c r="AG363" s="72"/>
      <c r="AH363" s="72"/>
      <c r="AI363" s="72"/>
      <c r="AJ363" s="72"/>
      <c r="AK363" s="72"/>
    </row>
    <row r="364" s="50" customFormat="true" ht="14.4" hidden="false" customHeight="false" outlineLevel="0" collapsed="false">
      <c r="B364" s="52"/>
      <c r="C364" s="52"/>
      <c r="D364" s="72"/>
      <c r="E364" s="72"/>
      <c r="F364" s="72"/>
      <c r="G364" s="72"/>
      <c r="H364" s="72"/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  <c r="AA364" s="72"/>
      <c r="AB364" s="72"/>
      <c r="AC364" s="72"/>
      <c r="AD364" s="72"/>
      <c r="AE364" s="72"/>
      <c r="AF364" s="72"/>
      <c r="AG364" s="72"/>
      <c r="AH364" s="72"/>
      <c r="AI364" s="72"/>
      <c r="AJ364" s="72"/>
      <c r="AK364" s="72"/>
    </row>
    <row r="365" s="50" customFormat="true" ht="14.4" hidden="false" customHeight="false" outlineLevel="0" collapsed="false">
      <c r="B365" s="52"/>
      <c r="C365" s="52"/>
      <c r="D365" s="72"/>
      <c r="E365" s="72"/>
      <c r="F365" s="72"/>
      <c r="G365" s="72"/>
      <c r="H365" s="72"/>
      <c r="I365" s="72"/>
      <c r="J365" s="72"/>
      <c r="K365" s="72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72"/>
      <c r="W365" s="72"/>
      <c r="X365" s="72"/>
      <c r="Y365" s="72"/>
      <c r="Z365" s="72"/>
      <c r="AA365" s="72"/>
      <c r="AB365" s="72"/>
      <c r="AC365" s="72"/>
      <c r="AD365" s="72"/>
      <c r="AE365" s="72"/>
      <c r="AF365" s="72"/>
      <c r="AG365" s="72"/>
      <c r="AH365" s="72"/>
      <c r="AI365" s="72"/>
      <c r="AJ365" s="72"/>
      <c r="AK365" s="72"/>
    </row>
    <row r="366" s="50" customFormat="true" ht="14.4" hidden="false" customHeight="false" outlineLevel="0" collapsed="false">
      <c r="B366" s="52"/>
      <c r="C366" s="52"/>
      <c r="D366" s="72"/>
      <c r="E366" s="72"/>
      <c r="F366" s="72"/>
      <c r="G366" s="72"/>
      <c r="H366" s="72"/>
      <c r="I366" s="72"/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72"/>
      <c r="W366" s="72"/>
      <c r="X366" s="72"/>
      <c r="Y366" s="72"/>
      <c r="Z366" s="72"/>
      <c r="AA366" s="72"/>
      <c r="AB366" s="72"/>
      <c r="AC366" s="72"/>
      <c r="AD366" s="72"/>
      <c r="AE366" s="72"/>
      <c r="AF366" s="72"/>
      <c r="AG366" s="72"/>
      <c r="AH366" s="72"/>
      <c r="AI366" s="72"/>
      <c r="AJ366" s="72"/>
      <c r="AK366" s="72"/>
    </row>
    <row r="367" s="50" customFormat="true" ht="14.4" hidden="false" customHeight="false" outlineLevel="0" collapsed="false">
      <c r="B367" s="52"/>
      <c r="C367" s="52"/>
      <c r="D367" s="72"/>
      <c r="E367" s="72"/>
      <c r="F367" s="72"/>
      <c r="G367" s="72"/>
      <c r="H367" s="72"/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  <c r="V367" s="72"/>
      <c r="W367" s="72"/>
      <c r="X367" s="72"/>
      <c r="Y367" s="72"/>
      <c r="Z367" s="72"/>
      <c r="AA367" s="72"/>
      <c r="AB367" s="72"/>
      <c r="AC367" s="72"/>
      <c r="AD367" s="72"/>
      <c r="AE367" s="72"/>
      <c r="AF367" s="72"/>
      <c r="AG367" s="72"/>
      <c r="AH367" s="72"/>
      <c r="AI367" s="72"/>
      <c r="AJ367" s="72"/>
      <c r="AK367" s="72"/>
    </row>
    <row r="368" s="50" customFormat="true" ht="14.4" hidden="false" customHeight="false" outlineLevel="0" collapsed="false">
      <c r="B368" s="52"/>
      <c r="C368" s="52"/>
      <c r="D368" s="72"/>
      <c r="E368" s="72"/>
      <c r="F368" s="72"/>
      <c r="G368" s="72"/>
      <c r="H368" s="72"/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  <c r="V368" s="72"/>
      <c r="W368" s="72"/>
      <c r="X368" s="72"/>
      <c r="Y368" s="72"/>
      <c r="Z368" s="72"/>
      <c r="AA368" s="72"/>
      <c r="AB368" s="72"/>
      <c r="AC368" s="72"/>
      <c r="AD368" s="72"/>
      <c r="AE368" s="72"/>
      <c r="AF368" s="72"/>
      <c r="AG368" s="72"/>
      <c r="AH368" s="72"/>
      <c r="AI368" s="72"/>
      <c r="AJ368" s="72"/>
      <c r="AK368" s="72"/>
    </row>
    <row r="369" s="50" customFormat="true" ht="14.4" hidden="false" customHeight="false" outlineLevel="0" collapsed="false">
      <c r="B369" s="52"/>
      <c r="C369" s="52"/>
      <c r="D369" s="72"/>
      <c r="E369" s="72"/>
      <c r="F369" s="72"/>
      <c r="G369" s="72"/>
      <c r="H369" s="72"/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  <c r="V369" s="72"/>
      <c r="W369" s="72"/>
      <c r="X369" s="72"/>
      <c r="Y369" s="72"/>
      <c r="Z369" s="72"/>
      <c r="AA369" s="72"/>
      <c r="AB369" s="72"/>
      <c r="AC369" s="72"/>
      <c r="AD369" s="72"/>
      <c r="AE369" s="72"/>
      <c r="AF369" s="72"/>
      <c r="AG369" s="72"/>
      <c r="AH369" s="72"/>
      <c r="AI369" s="72"/>
      <c r="AJ369" s="72"/>
      <c r="AK369" s="72"/>
    </row>
    <row r="370" s="50" customFormat="true" ht="14.4" hidden="false" customHeight="false" outlineLevel="0" collapsed="false">
      <c r="B370" s="52"/>
      <c r="C370" s="52"/>
      <c r="D370" s="72"/>
      <c r="E370" s="72"/>
      <c r="F370" s="72"/>
      <c r="G370" s="72"/>
      <c r="H370" s="72"/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  <c r="V370" s="72"/>
      <c r="W370" s="72"/>
      <c r="X370" s="72"/>
      <c r="Y370" s="72"/>
      <c r="Z370" s="72"/>
      <c r="AA370" s="72"/>
      <c r="AB370" s="72"/>
      <c r="AC370" s="72"/>
      <c r="AD370" s="72"/>
      <c r="AE370" s="72"/>
      <c r="AF370" s="72"/>
      <c r="AG370" s="72"/>
      <c r="AH370" s="72"/>
      <c r="AI370" s="72"/>
      <c r="AJ370" s="72"/>
      <c r="AK370" s="72"/>
    </row>
    <row r="371" s="50" customFormat="true" ht="14.4" hidden="false" customHeight="false" outlineLevel="0" collapsed="false">
      <c r="B371" s="52"/>
      <c r="C371" s="52"/>
      <c r="D371" s="72"/>
      <c r="E371" s="72"/>
      <c r="F371" s="72"/>
      <c r="G371" s="72"/>
      <c r="H371" s="72"/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  <c r="V371" s="72"/>
      <c r="W371" s="72"/>
      <c r="X371" s="72"/>
      <c r="Y371" s="72"/>
      <c r="Z371" s="72"/>
      <c r="AA371" s="72"/>
      <c r="AB371" s="72"/>
      <c r="AC371" s="72"/>
      <c r="AD371" s="72"/>
      <c r="AE371" s="72"/>
      <c r="AF371" s="72"/>
      <c r="AG371" s="72"/>
      <c r="AH371" s="72"/>
      <c r="AI371" s="72"/>
      <c r="AJ371" s="72"/>
      <c r="AK371" s="72"/>
    </row>
    <row r="372" s="50" customFormat="true" ht="14.4" hidden="false" customHeight="false" outlineLevel="0" collapsed="false">
      <c r="B372" s="52"/>
      <c r="C372" s="52"/>
      <c r="D372" s="72"/>
      <c r="E372" s="72"/>
      <c r="F372" s="72"/>
      <c r="G372" s="72"/>
      <c r="H372" s="72"/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  <c r="V372" s="72"/>
      <c r="W372" s="72"/>
      <c r="X372" s="72"/>
      <c r="Y372" s="72"/>
      <c r="Z372" s="72"/>
      <c r="AA372" s="72"/>
      <c r="AB372" s="72"/>
      <c r="AC372" s="72"/>
      <c r="AD372" s="72"/>
      <c r="AE372" s="72"/>
      <c r="AF372" s="72"/>
      <c r="AG372" s="72"/>
      <c r="AH372" s="72"/>
      <c r="AI372" s="72"/>
      <c r="AJ372" s="72"/>
      <c r="AK372" s="72"/>
    </row>
    <row r="373" s="50" customFormat="true" ht="14.4" hidden="false" customHeight="false" outlineLevel="0" collapsed="false">
      <c r="B373" s="52"/>
      <c r="C373" s="52"/>
      <c r="D373" s="72"/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72"/>
      <c r="Z373" s="72"/>
      <c r="AA373" s="72"/>
      <c r="AB373" s="72"/>
      <c r="AC373" s="72"/>
      <c r="AD373" s="72"/>
      <c r="AE373" s="72"/>
      <c r="AF373" s="72"/>
      <c r="AG373" s="72"/>
      <c r="AH373" s="72"/>
      <c r="AI373" s="72"/>
      <c r="AJ373" s="72"/>
      <c r="AK373" s="72"/>
    </row>
    <row r="374" s="50" customFormat="true" ht="14.4" hidden="false" customHeight="false" outlineLevel="0" collapsed="false">
      <c r="B374" s="52"/>
      <c r="C374" s="52"/>
      <c r="D374" s="72"/>
      <c r="E374" s="72"/>
      <c r="F374" s="72"/>
      <c r="G374" s="72"/>
      <c r="H374" s="72"/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  <c r="V374" s="72"/>
      <c r="W374" s="72"/>
      <c r="X374" s="72"/>
      <c r="Y374" s="72"/>
      <c r="Z374" s="72"/>
      <c r="AA374" s="72"/>
      <c r="AB374" s="72"/>
      <c r="AC374" s="72"/>
      <c r="AD374" s="72"/>
      <c r="AE374" s="72"/>
      <c r="AF374" s="72"/>
      <c r="AG374" s="72"/>
      <c r="AH374" s="72"/>
      <c r="AI374" s="72"/>
      <c r="AJ374" s="72"/>
      <c r="AK374" s="72"/>
    </row>
    <row r="375" s="50" customFormat="true" ht="14.4" hidden="false" customHeight="false" outlineLevel="0" collapsed="false">
      <c r="D375" s="72"/>
      <c r="E375" s="72"/>
      <c r="F375" s="72"/>
      <c r="G375" s="72"/>
      <c r="H375" s="72"/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  <c r="V375" s="72"/>
      <c r="W375" s="72"/>
      <c r="X375" s="72"/>
      <c r="Y375" s="72"/>
      <c r="Z375" s="72"/>
      <c r="AA375" s="72"/>
      <c r="AB375" s="72"/>
      <c r="AC375" s="72"/>
      <c r="AD375" s="72"/>
      <c r="AE375" s="72"/>
      <c r="AF375" s="72"/>
      <c r="AG375" s="72"/>
      <c r="AH375" s="72"/>
      <c r="AI375" s="72"/>
      <c r="AJ375" s="72"/>
      <c r="AK375" s="72"/>
    </row>
    <row r="376" s="50" customFormat="true" ht="14.4" hidden="false" customHeight="false" outlineLevel="0" collapsed="false">
      <c r="D376" s="72"/>
      <c r="E376" s="72"/>
      <c r="F376" s="72"/>
      <c r="G376" s="72"/>
      <c r="H376" s="72"/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  <c r="V376" s="72"/>
      <c r="W376" s="72"/>
      <c r="X376" s="72"/>
      <c r="Y376" s="72"/>
      <c r="Z376" s="72"/>
      <c r="AA376" s="72"/>
      <c r="AB376" s="72"/>
      <c r="AC376" s="72"/>
      <c r="AD376" s="72"/>
      <c r="AE376" s="72"/>
      <c r="AF376" s="72"/>
      <c r="AG376" s="72"/>
      <c r="AH376" s="72"/>
      <c r="AI376" s="72"/>
      <c r="AJ376" s="72"/>
      <c r="AK376" s="72"/>
    </row>
    <row r="377" s="50" customFormat="true" ht="14.4" hidden="false" customHeight="false" outlineLevel="0" collapsed="false">
      <c r="D377" s="72"/>
      <c r="E377" s="72"/>
      <c r="F377" s="72"/>
      <c r="G377" s="72"/>
      <c r="H377" s="72"/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  <c r="V377" s="72"/>
      <c r="W377" s="72"/>
      <c r="X377" s="72"/>
      <c r="Y377" s="72"/>
      <c r="Z377" s="72"/>
      <c r="AA377" s="72"/>
      <c r="AB377" s="72"/>
      <c r="AC377" s="72"/>
      <c r="AD377" s="72"/>
      <c r="AE377" s="72"/>
      <c r="AF377" s="72"/>
      <c r="AG377" s="72"/>
      <c r="AH377" s="72"/>
      <c r="AI377" s="72"/>
      <c r="AJ377" s="72"/>
      <c r="AK377" s="72"/>
    </row>
    <row r="378" s="50" customFormat="true" ht="14.4" hidden="false" customHeight="false" outlineLevel="0" collapsed="false">
      <c r="D378" s="72"/>
      <c r="E378" s="72"/>
      <c r="F378" s="72"/>
      <c r="G378" s="72"/>
      <c r="H378" s="72"/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  <c r="V378" s="72"/>
      <c r="W378" s="72"/>
      <c r="X378" s="72"/>
      <c r="Y378" s="72"/>
      <c r="Z378" s="72"/>
      <c r="AA378" s="72"/>
      <c r="AB378" s="72"/>
      <c r="AC378" s="72"/>
      <c r="AD378" s="72"/>
      <c r="AE378" s="72"/>
      <c r="AF378" s="72"/>
      <c r="AG378" s="72"/>
      <c r="AH378" s="72"/>
      <c r="AI378" s="72"/>
      <c r="AJ378" s="72"/>
      <c r="AK378" s="72"/>
    </row>
    <row r="379" s="50" customFormat="true" ht="14.4" hidden="false" customHeight="false" outlineLevel="0" collapsed="false">
      <c r="D379" s="72"/>
      <c r="E379" s="72"/>
      <c r="F379" s="72"/>
      <c r="G379" s="72"/>
      <c r="H379" s="72"/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  <c r="V379" s="72"/>
      <c r="W379" s="72"/>
      <c r="X379" s="72"/>
      <c r="Y379" s="72"/>
      <c r="Z379" s="72"/>
      <c r="AA379" s="72"/>
      <c r="AB379" s="72"/>
      <c r="AC379" s="72"/>
      <c r="AD379" s="72"/>
      <c r="AE379" s="72"/>
      <c r="AF379" s="72"/>
      <c r="AG379" s="72"/>
      <c r="AH379" s="72"/>
      <c r="AI379" s="72"/>
      <c r="AJ379" s="72"/>
      <c r="AK379" s="72"/>
    </row>
    <row r="380" s="50" customFormat="true" ht="14.4" hidden="false" customHeight="false" outlineLevel="0" collapsed="false">
      <c r="D380" s="72"/>
      <c r="E380" s="72"/>
      <c r="F380" s="72"/>
      <c r="G380" s="72"/>
      <c r="H380" s="72"/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  <c r="V380" s="72"/>
      <c r="W380" s="72"/>
      <c r="X380" s="72"/>
      <c r="Y380" s="72"/>
      <c r="Z380" s="72"/>
      <c r="AA380" s="72"/>
      <c r="AB380" s="72"/>
      <c r="AC380" s="72"/>
      <c r="AD380" s="72"/>
      <c r="AE380" s="72"/>
      <c r="AF380" s="72"/>
      <c r="AG380" s="72"/>
      <c r="AH380" s="72"/>
      <c r="AI380" s="72"/>
      <c r="AJ380" s="72"/>
      <c r="AK380" s="72"/>
    </row>
    <row r="381" s="50" customFormat="true" ht="14.4" hidden="false" customHeight="false" outlineLevel="0" collapsed="false">
      <c r="D381" s="72"/>
      <c r="E381" s="72"/>
      <c r="F381" s="72"/>
      <c r="G381" s="72"/>
      <c r="H381" s="72"/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  <c r="V381" s="72"/>
      <c r="W381" s="72"/>
      <c r="X381" s="72"/>
      <c r="Y381" s="72"/>
      <c r="Z381" s="72"/>
      <c r="AA381" s="72"/>
      <c r="AB381" s="72"/>
      <c r="AC381" s="72"/>
      <c r="AD381" s="72"/>
      <c r="AE381" s="72"/>
      <c r="AF381" s="72"/>
      <c r="AG381" s="72"/>
      <c r="AH381" s="72"/>
      <c r="AI381" s="72"/>
      <c r="AJ381" s="72"/>
      <c r="AK381" s="72"/>
    </row>
    <row r="382" s="50" customFormat="true" ht="14.4" hidden="false" customHeight="false" outlineLevel="0" collapsed="false">
      <c r="D382" s="72"/>
      <c r="E382" s="72"/>
      <c r="F382" s="72"/>
      <c r="G382" s="72"/>
      <c r="H382" s="72"/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  <c r="V382" s="72"/>
      <c r="W382" s="72"/>
      <c r="X382" s="72"/>
      <c r="Y382" s="72"/>
      <c r="Z382" s="72"/>
      <c r="AA382" s="72"/>
      <c r="AB382" s="72"/>
      <c r="AC382" s="72"/>
      <c r="AD382" s="72"/>
      <c r="AE382" s="72"/>
      <c r="AF382" s="72"/>
      <c r="AG382" s="72"/>
      <c r="AH382" s="72"/>
      <c r="AI382" s="72"/>
      <c r="AJ382" s="72"/>
      <c r="AK382" s="72"/>
    </row>
    <row r="383" s="50" customFormat="true" ht="14.4" hidden="false" customHeight="false" outlineLevel="0" collapsed="false">
      <c r="D383" s="72"/>
      <c r="E383" s="72"/>
      <c r="F383" s="72"/>
      <c r="G383" s="72"/>
      <c r="H383" s="72"/>
      <c r="I383" s="72"/>
      <c r="J383" s="72"/>
      <c r="K383" s="72"/>
      <c r="L383" s="72"/>
      <c r="M383" s="72"/>
      <c r="N383" s="72"/>
      <c r="O383" s="72"/>
      <c r="P383" s="72"/>
      <c r="Q383" s="72"/>
      <c r="R383" s="72"/>
      <c r="S383" s="72"/>
      <c r="T383" s="72"/>
      <c r="U383" s="72"/>
      <c r="V383" s="72"/>
      <c r="W383" s="72"/>
      <c r="X383" s="72"/>
      <c r="Y383" s="72"/>
      <c r="Z383" s="72"/>
      <c r="AA383" s="72"/>
      <c r="AB383" s="72"/>
      <c r="AC383" s="72"/>
      <c r="AD383" s="72"/>
      <c r="AE383" s="72"/>
      <c r="AF383" s="72"/>
      <c r="AG383" s="72"/>
      <c r="AH383" s="72"/>
      <c r="AI383" s="72"/>
      <c r="AJ383" s="72"/>
      <c r="AK383" s="72"/>
    </row>
    <row r="384" s="50" customFormat="true" ht="14.4" hidden="false" customHeight="false" outlineLevel="0" collapsed="false">
      <c r="D384" s="72"/>
      <c r="E384" s="72"/>
      <c r="F384" s="72"/>
      <c r="G384" s="72"/>
      <c r="H384" s="72"/>
      <c r="I384" s="72"/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  <c r="V384" s="72"/>
      <c r="W384" s="72"/>
      <c r="X384" s="72"/>
      <c r="Y384" s="72"/>
      <c r="Z384" s="72"/>
      <c r="AA384" s="72"/>
      <c r="AB384" s="72"/>
      <c r="AC384" s="72"/>
      <c r="AD384" s="72"/>
      <c r="AE384" s="72"/>
      <c r="AF384" s="72"/>
      <c r="AG384" s="72"/>
      <c r="AH384" s="72"/>
      <c r="AI384" s="72"/>
      <c r="AJ384" s="72"/>
      <c r="AK384" s="72"/>
    </row>
    <row r="385" s="50" customFormat="true" ht="14.4" hidden="false" customHeight="false" outlineLevel="0" collapsed="false">
      <c r="D385" s="72"/>
      <c r="E385" s="72"/>
      <c r="F385" s="72"/>
      <c r="G385" s="72"/>
      <c r="H385" s="72"/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  <c r="V385" s="72"/>
      <c r="W385" s="72"/>
      <c r="X385" s="72"/>
      <c r="Y385" s="72"/>
      <c r="Z385" s="72"/>
      <c r="AA385" s="72"/>
      <c r="AB385" s="72"/>
      <c r="AC385" s="72"/>
      <c r="AD385" s="72"/>
      <c r="AE385" s="72"/>
      <c r="AF385" s="72"/>
      <c r="AG385" s="72"/>
      <c r="AH385" s="72"/>
      <c r="AI385" s="72"/>
      <c r="AJ385" s="72"/>
      <c r="AK385" s="72"/>
    </row>
    <row r="386" s="50" customFormat="true" ht="14.4" hidden="false" customHeight="false" outlineLevel="0" collapsed="false">
      <c r="D386" s="72"/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72"/>
      <c r="Z386" s="72"/>
      <c r="AA386" s="72"/>
      <c r="AB386" s="72"/>
      <c r="AC386" s="72"/>
      <c r="AD386" s="72"/>
      <c r="AE386" s="72"/>
      <c r="AF386" s="72"/>
      <c r="AG386" s="72"/>
      <c r="AH386" s="72"/>
      <c r="AI386" s="72"/>
      <c r="AJ386" s="72"/>
      <c r="AK386" s="72"/>
    </row>
    <row r="387" s="50" customFormat="true" ht="14.4" hidden="false" customHeight="false" outlineLevel="0" collapsed="false">
      <c r="D387" s="72"/>
      <c r="E387" s="72"/>
      <c r="F387" s="72"/>
      <c r="G387" s="72"/>
      <c r="H387" s="72"/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  <c r="V387" s="72"/>
      <c r="W387" s="72"/>
      <c r="X387" s="72"/>
      <c r="Y387" s="72"/>
      <c r="Z387" s="72"/>
      <c r="AA387" s="72"/>
      <c r="AB387" s="72"/>
      <c r="AC387" s="72"/>
      <c r="AD387" s="72"/>
      <c r="AE387" s="72"/>
      <c r="AF387" s="72"/>
      <c r="AG387" s="72"/>
      <c r="AH387" s="72"/>
      <c r="AI387" s="72"/>
      <c r="AJ387" s="72"/>
      <c r="AK387" s="72"/>
    </row>
    <row r="388" s="50" customFormat="true" ht="14.4" hidden="false" customHeight="false" outlineLevel="0" collapsed="false">
      <c r="D388" s="72"/>
      <c r="E388" s="72"/>
      <c r="F388" s="72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72"/>
      <c r="W388" s="72"/>
      <c r="X388" s="72"/>
      <c r="Y388" s="72"/>
      <c r="Z388" s="72"/>
      <c r="AA388" s="72"/>
      <c r="AB388" s="72"/>
      <c r="AC388" s="72"/>
      <c r="AD388" s="72"/>
      <c r="AE388" s="72"/>
      <c r="AF388" s="72"/>
      <c r="AG388" s="72"/>
      <c r="AH388" s="72"/>
      <c r="AI388" s="72"/>
      <c r="AJ388" s="72"/>
      <c r="AK388" s="72"/>
    </row>
    <row r="389" s="50" customFormat="true" ht="14.4" hidden="false" customHeight="false" outlineLevel="0" collapsed="false">
      <c r="D389" s="72"/>
      <c r="E389" s="72"/>
      <c r="F389" s="72"/>
      <c r="G389" s="72"/>
      <c r="H389" s="72"/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  <c r="V389" s="72"/>
      <c r="W389" s="72"/>
      <c r="X389" s="72"/>
      <c r="Y389" s="72"/>
      <c r="Z389" s="72"/>
      <c r="AA389" s="72"/>
      <c r="AB389" s="72"/>
      <c r="AC389" s="72"/>
      <c r="AD389" s="72"/>
      <c r="AE389" s="72"/>
      <c r="AF389" s="72"/>
      <c r="AG389" s="72"/>
      <c r="AH389" s="72"/>
      <c r="AI389" s="72"/>
      <c r="AJ389" s="72"/>
      <c r="AK389" s="72"/>
    </row>
    <row r="390" s="50" customFormat="true" ht="14.4" hidden="false" customHeight="false" outlineLevel="0" collapsed="false">
      <c r="D390" s="72"/>
      <c r="E390" s="72"/>
      <c r="F390" s="72"/>
      <c r="G390" s="72"/>
      <c r="H390" s="72"/>
      <c r="I390" s="72"/>
      <c r="J390" s="72"/>
      <c r="K390" s="72"/>
      <c r="L390" s="72"/>
      <c r="M390" s="72"/>
      <c r="N390" s="72"/>
      <c r="O390" s="72"/>
      <c r="P390" s="72"/>
      <c r="Q390" s="72"/>
      <c r="R390" s="72"/>
      <c r="S390" s="72"/>
      <c r="T390" s="72"/>
      <c r="U390" s="72"/>
      <c r="V390" s="72"/>
      <c r="W390" s="72"/>
      <c r="X390" s="72"/>
      <c r="Y390" s="72"/>
      <c r="Z390" s="72"/>
      <c r="AA390" s="72"/>
      <c r="AB390" s="72"/>
      <c r="AC390" s="72"/>
      <c r="AD390" s="72"/>
      <c r="AE390" s="72"/>
      <c r="AF390" s="72"/>
      <c r="AG390" s="72"/>
      <c r="AH390" s="72"/>
      <c r="AI390" s="72"/>
      <c r="AJ390" s="72"/>
      <c r="AK390" s="72"/>
    </row>
    <row r="391" s="50" customFormat="true" ht="14.4" hidden="false" customHeight="false" outlineLevel="0" collapsed="false">
      <c r="D391" s="72"/>
      <c r="E391" s="72"/>
      <c r="F391" s="72"/>
      <c r="G391" s="72"/>
      <c r="H391" s="72"/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  <c r="V391" s="72"/>
      <c r="W391" s="72"/>
      <c r="X391" s="72"/>
      <c r="Y391" s="72"/>
      <c r="Z391" s="72"/>
      <c r="AA391" s="72"/>
      <c r="AB391" s="72"/>
      <c r="AC391" s="72"/>
      <c r="AD391" s="72"/>
      <c r="AE391" s="72"/>
      <c r="AF391" s="72"/>
      <c r="AG391" s="72"/>
      <c r="AH391" s="72"/>
      <c r="AI391" s="72"/>
      <c r="AJ391" s="72"/>
      <c r="AK391" s="72"/>
    </row>
    <row r="392" s="50" customFormat="true" ht="14.4" hidden="false" customHeight="false" outlineLevel="0" collapsed="false">
      <c r="D392" s="72"/>
      <c r="E392" s="72"/>
      <c r="F392" s="72"/>
      <c r="G392" s="72"/>
      <c r="H392" s="72"/>
      <c r="I392" s="72"/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  <c r="V392" s="72"/>
      <c r="W392" s="72"/>
      <c r="X392" s="72"/>
      <c r="Y392" s="72"/>
      <c r="Z392" s="72"/>
      <c r="AA392" s="72"/>
      <c r="AB392" s="72"/>
      <c r="AC392" s="72"/>
      <c r="AD392" s="72"/>
      <c r="AE392" s="72"/>
      <c r="AF392" s="72"/>
      <c r="AG392" s="72"/>
      <c r="AH392" s="72"/>
      <c r="AI392" s="72"/>
      <c r="AJ392" s="72"/>
      <c r="AK392" s="72"/>
    </row>
    <row r="393" s="50" customFormat="true" ht="14.4" hidden="false" customHeight="false" outlineLevel="0" collapsed="false">
      <c r="D393" s="72"/>
      <c r="E393" s="72"/>
      <c r="F393" s="72"/>
      <c r="G393" s="72"/>
      <c r="H393" s="72"/>
      <c r="I393" s="72"/>
      <c r="J393" s="72"/>
      <c r="K393" s="72"/>
      <c r="L393" s="72"/>
      <c r="M393" s="72"/>
      <c r="N393" s="72"/>
      <c r="O393" s="72"/>
      <c r="P393" s="72"/>
      <c r="Q393" s="72"/>
      <c r="R393" s="72"/>
      <c r="S393" s="72"/>
      <c r="T393" s="72"/>
      <c r="U393" s="72"/>
      <c r="V393" s="72"/>
      <c r="W393" s="72"/>
      <c r="X393" s="72"/>
      <c r="Y393" s="72"/>
      <c r="Z393" s="72"/>
      <c r="AA393" s="72"/>
      <c r="AB393" s="72"/>
      <c r="AC393" s="72"/>
      <c r="AD393" s="72"/>
      <c r="AE393" s="72"/>
      <c r="AF393" s="72"/>
      <c r="AG393" s="72"/>
      <c r="AH393" s="72"/>
      <c r="AI393" s="72"/>
      <c r="AJ393" s="72"/>
      <c r="AK393" s="72"/>
    </row>
    <row r="394" s="50" customFormat="true" ht="14.4" hidden="false" customHeight="false" outlineLevel="0" collapsed="false">
      <c r="D394" s="72"/>
      <c r="E394" s="72"/>
      <c r="F394" s="72"/>
      <c r="G394" s="72"/>
      <c r="H394" s="72"/>
      <c r="I394" s="72"/>
      <c r="J394" s="72"/>
      <c r="K394" s="72"/>
      <c r="L394" s="72"/>
      <c r="M394" s="72"/>
      <c r="N394" s="72"/>
      <c r="O394" s="72"/>
      <c r="P394" s="72"/>
      <c r="Q394" s="72"/>
      <c r="R394" s="72"/>
      <c r="S394" s="72"/>
      <c r="T394" s="72"/>
      <c r="U394" s="72"/>
      <c r="V394" s="72"/>
      <c r="W394" s="72"/>
      <c r="X394" s="72"/>
      <c r="Y394" s="72"/>
      <c r="Z394" s="72"/>
      <c r="AA394" s="72"/>
      <c r="AB394" s="72"/>
      <c r="AC394" s="72"/>
      <c r="AD394" s="72"/>
      <c r="AE394" s="72"/>
      <c r="AF394" s="72"/>
      <c r="AG394" s="72"/>
      <c r="AH394" s="72"/>
      <c r="AI394" s="72"/>
      <c r="AJ394" s="72"/>
      <c r="AK394" s="72"/>
    </row>
    <row r="395" s="50" customFormat="true" ht="14.4" hidden="false" customHeight="false" outlineLevel="0" collapsed="false">
      <c r="D395" s="72"/>
      <c r="E395" s="72"/>
      <c r="F395" s="72"/>
      <c r="G395" s="72"/>
      <c r="H395" s="72"/>
      <c r="I395" s="72"/>
      <c r="J395" s="72"/>
      <c r="K395" s="72"/>
      <c r="L395" s="72"/>
      <c r="M395" s="72"/>
      <c r="N395" s="72"/>
      <c r="O395" s="72"/>
      <c r="P395" s="72"/>
      <c r="Q395" s="72"/>
      <c r="R395" s="72"/>
      <c r="S395" s="72"/>
      <c r="T395" s="72"/>
      <c r="U395" s="72"/>
      <c r="V395" s="72"/>
      <c r="W395" s="72"/>
      <c r="X395" s="72"/>
      <c r="Y395" s="72"/>
      <c r="Z395" s="72"/>
      <c r="AA395" s="72"/>
      <c r="AB395" s="72"/>
      <c r="AC395" s="72"/>
      <c r="AD395" s="72"/>
      <c r="AE395" s="72"/>
      <c r="AF395" s="72"/>
      <c r="AG395" s="72"/>
      <c r="AH395" s="72"/>
      <c r="AI395" s="72"/>
      <c r="AJ395" s="72"/>
      <c r="AK395" s="72"/>
    </row>
    <row r="396" s="50" customFormat="true" ht="14.4" hidden="false" customHeight="false" outlineLevel="0" collapsed="false">
      <c r="D396" s="72"/>
      <c r="E396" s="72"/>
      <c r="F396" s="72"/>
      <c r="G396" s="72"/>
      <c r="H396" s="72"/>
      <c r="I396" s="72"/>
      <c r="J396" s="72"/>
      <c r="K396" s="72"/>
      <c r="L396" s="72"/>
      <c r="M396" s="72"/>
      <c r="N396" s="72"/>
      <c r="O396" s="72"/>
      <c r="P396" s="72"/>
      <c r="Q396" s="72"/>
      <c r="R396" s="72"/>
      <c r="S396" s="72"/>
      <c r="T396" s="72"/>
      <c r="U396" s="72"/>
      <c r="V396" s="72"/>
      <c r="W396" s="72"/>
      <c r="X396" s="72"/>
      <c r="Y396" s="72"/>
      <c r="Z396" s="72"/>
      <c r="AA396" s="72"/>
      <c r="AB396" s="72"/>
      <c r="AC396" s="72"/>
      <c r="AD396" s="72"/>
      <c r="AE396" s="72"/>
      <c r="AF396" s="72"/>
      <c r="AG396" s="72"/>
      <c r="AH396" s="72"/>
      <c r="AI396" s="72"/>
      <c r="AJ396" s="72"/>
      <c r="AK396" s="72"/>
    </row>
    <row r="397" s="50" customFormat="true" ht="14.4" hidden="false" customHeight="false" outlineLevel="0" collapsed="false">
      <c r="D397" s="72"/>
      <c r="E397" s="72"/>
      <c r="F397" s="72"/>
      <c r="G397" s="72"/>
      <c r="H397" s="72"/>
      <c r="I397" s="72"/>
      <c r="J397" s="72"/>
      <c r="K397" s="72"/>
      <c r="L397" s="72"/>
      <c r="M397" s="72"/>
      <c r="N397" s="72"/>
      <c r="O397" s="72"/>
      <c r="P397" s="72"/>
      <c r="Q397" s="72"/>
      <c r="R397" s="72"/>
      <c r="S397" s="72"/>
      <c r="T397" s="72"/>
      <c r="U397" s="72"/>
      <c r="V397" s="72"/>
      <c r="W397" s="72"/>
      <c r="X397" s="72"/>
      <c r="Y397" s="72"/>
      <c r="Z397" s="72"/>
      <c r="AA397" s="72"/>
      <c r="AB397" s="72"/>
      <c r="AC397" s="72"/>
      <c r="AD397" s="72"/>
      <c r="AE397" s="72"/>
      <c r="AF397" s="72"/>
      <c r="AG397" s="72"/>
      <c r="AH397" s="72"/>
      <c r="AI397" s="72"/>
      <c r="AJ397" s="72"/>
      <c r="AK397" s="72"/>
    </row>
    <row r="398" s="50" customFormat="true" ht="14.4" hidden="false" customHeight="false" outlineLevel="0" collapsed="false">
      <c r="D398" s="72"/>
      <c r="E398" s="72"/>
      <c r="F398" s="72"/>
      <c r="G398" s="72"/>
      <c r="H398" s="72"/>
      <c r="I398" s="72"/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  <c r="V398" s="72"/>
      <c r="W398" s="72"/>
      <c r="X398" s="72"/>
      <c r="Y398" s="72"/>
      <c r="Z398" s="72"/>
      <c r="AA398" s="72"/>
      <c r="AB398" s="72"/>
      <c r="AC398" s="72"/>
      <c r="AD398" s="72"/>
      <c r="AE398" s="72"/>
      <c r="AF398" s="72"/>
      <c r="AG398" s="72"/>
      <c r="AH398" s="72"/>
      <c r="AI398" s="72"/>
      <c r="AJ398" s="72"/>
      <c r="AK398" s="72"/>
    </row>
    <row r="399" s="50" customFormat="true" ht="14.4" hidden="false" customHeight="false" outlineLevel="0" collapsed="false">
      <c r="D399" s="72"/>
      <c r="E399" s="7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72"/>
      <c r="Z399" s="72"/>
      <c r="AA399" s="72"/>
      <c r="AB399" s="72"/>
      <c r="AC399" s="72"/>
      <c r="AD399" s="72"/>
      <c r="AE399" s="72"/>
      <c r="AF399" s="72"/>
      <c r="AG399" s="72"/>
      <c r="AH399" s="72"/>
      <c r="AI399" s="72"/>
      <c r="AJ399" s="72"/>
      <c r="AK399" s="72"/>
    </row>
    <row r="400" s="50" customFormat="true" ht="14.4" hidden="false" customHeight="false" outlineLevel="0" collapsed="false">
      <c r="D400" s="72"/>
      <c r="E400" s="72"/>
      <c r="F400" s="72"/>
      <c r="G400" s="72"/>
      <c r="H400" s="72"/>
      <c r="I400" s="72"/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  <c r="V400" s="72"/>
      <c r="W400" s="72"/>
      <c r="X400" s="72"/>
      <c r="Y400" s="72"/>
      <c r="Z400" s="72"/>
      <c r="AA400" s="72"/>
      <c r="AB400" s="72"/>
      <c r="AC400" s="72"/>
      <c r="AD400" s="72"/>
      <c r="AE400" s="72"/>
      <c r="AF400" s="72"/>
      <c r="AG400" s="72"/>
      <c r="AH400" s="72"/>
      <c r="AI400" s="72"/>
      <c r="AJ400" s="72"/>
      <c r="AK400" s="72"/>
    </row>
    <row r="401" s="50" customFormat="true" ht="14.4" hidden="false" customHeight="false" outlineLevel="0" collapsed="false">
      <c r="D401" s="72"/>
      <c r="E401" s="72"/>
      <c r="F401" s="72"/>
      <c r="G401" s="72"/>
      <c r="H401" s="72"/>
      <c r="I401" s="72"/>
      <c r="J401" s="72"/>
      <c r="K401" s="72"/>
      <c r="L401" s="72"/>
      <c r="M401" s="72"/>
      <c r="N401" s="72"/>
      <c r="O401" s="72"/>
      <c r="P401" s="72"/>
      <c r="Q401" s="72"/>
      <c r="R401" s="72"/>
      <c r="S401" s="72"/>
      <c r="T401" s="72"/>
      <c r="U401" s="72"/>
      <c r="V401" s="72"/>
      <c r="W401" s="72"/>
      <c r="X401" s="72"/>
      <c r="Y401" s="72"/>
      <c r="Z401" s="72"/>
      <c r="AA401" s="72"/>
      <c r="AB401" s="72"/>
      <c r="AC401" s="72"/>
      <c r="AD401" s="72"/>
      <c r="AE401" s="72"/>
      <c r="AF401" s="72"/>
      <c r="AG401" s="72"/>
      <c r="AH401" s="72"/>
      <c r="AI401" s="72"/>
      <c r="AJ401" s="72"/>
      <c r="AK401" s="72"/>
    </row>
    <row r="402" s="50" customFormat="true" ht="14.4" hidden="false" customHeight="false" outlineLevel="0" collapsed="false">
      <c r="D402" s="72"/>
      <c r="E402" s="72"/>
      <c r="F402" s="72"/>
      <c r="G402" s="72"/>
      <c r="H402" s="72"/>
      <c r="I402" s="72"/>
      <c r="J402" s="72"/>
      <c r="K402" s="72"/>
      <c r="L402" s="72"/>
      <c r="M402" s="72"/>
      <c r="N402" s="72"/>
      <c r="O402" s="72"/>
      <c r="P402" s="72"/>
      <c r="Q402" s="72"/>
      <c r="R402" s="72"/>
      <c r="S402" s="72"/>
      <c r="T402" s="72"/>
      <c r="U402" s="72"/>
      <c r="V402" s="72"/>
      <c r="W402" s="72"/>
      <c r="X402" s="72"/>
      <c r="Y402" s="72"/>
      <c r="Z402" s="72"/>
      <c r="AA402" s="72"/>
      <c r="AB402" s="72"/>
      <c r="AC402" s="72"/>
      <c r="AD402" s="72"/>
      <c r="AE402" s="72"/>
      <c r="AF402" s="72"/>
      <c r="AG402" s="72"/>
      <c r="AH402" s="72"/>
      <c r="AI402" s="72"/>
      <c r="AJ402" s="72"/>
      <c r="AK402" s="72"/>
    </row>
    <row r="403" s="50" customFormat="true" ht="14.4" hidden="false" customHeight="false" outlineLevel="0" collapsed="false">
      <c r="D403" s="72"/>
      <c r="E403" s="72"/>
      <c r="F403" s="72"/>
      <c r="G403" s="72"/>
      <c r="H403" s="72"/>
      <c r="I403" s="72"/>
      <c r="J403" s="72"/>
      <c r="K403" s="72"/>
      <c r="L403" s="72"/>
      <c r="M403" s="72"/>
      <c r="N403" s="72"/>
      <c r="O403" s="72"/>
      <c r="P403" s="72"/>
      <c r="Q403" s="72"/>
      <c r="R403" s="72"/>
      <c r="S403" s="72"/>
      <c r="T403" s="72"/>
      <c r="U403" s="72"/>
      <c r="V403" s="72"/>
      <c r="W403" s="72"/>
      <c r="X403" s="72"/>
      <c r="Y403" s="72"/>
      <c r="Z403" s="72"/>
      <c r="AA403" s="72"/>
      <c r="AB403" s="72"/>
      <c r="AC403" s="72"/>
      <c r="AD403" s="72"/>
      <c r="AE403" s="72"/>
      <c r="AF403" s="72"/>
      <c r="AG403" s="72"/>
      <c r="AH403" s="72"/>
      <c r="AI403" s="72"/>
      <c r="AJ403" s="72"/>
      <c r="AK403" s="72"/>
    </row>
    <row r="404" s="50" customFormat="true" ht="14.4" hidden="false" customHeight="false" outlineLevel="0" collapsed="false">
      <c r="D404" s="72"/>
      <c r="E404" s="72"/>
      <c r="F404" s="72"/>
      <c r="G404" s="72"/>
      <c r="H404" s="72"/>
      <c r="I404" s="72"/>
      <c r="J404" s="72"/>
      <c r="K404" s="72"/>
      <c r="L404" s="72"/>
      <c r="M404" s="72"/>
      <c r="N404" s="72"/>
      <c r="O404" s="72"/>
      <c r="P404" s="72"/>
      <c r="Q404" s="72"/>
      <c r="R404" s="72"/>
      <c r="S404" s="72"/>
      <c r="T404" s="72"/>
      <c r="U404" s="72"/>
      <c r="V404" s="72"/>
      <c r="W404" s="72"/>
      <c r="X404" s="72"/>
      <c r="Y404" s="72"/>
      <c r="Z404" s="72"/>
      <c r="AA404" s="72"/>
      <c r="AB404" s="72"/>
      <c r="AC404" s="72"/>
      <c r="AD404" s="72"/>
      <c r="AE404" s="72"/>
      <c r="AF404" s="72"/>
      <c r="AG404" s="72"/>
      <c r="AH404" s="72"/>
      <c r="AI404" s="72"/>
      <c r="AJ404" s="72"/>
      <c r="AK404" s="72"/>
    </row>
    <row r="405" s="50" customFormat="true" ht="14.4" hidden="false" customHeight="false" outlineLevel="0" collapsed="false">
      <c r="D405" s="72"/>
      <c r="E405" s="72"/>
      <c r="F405" s="72"/>
      <c r="G405" s="72"/>
      <c r="H405" s="72"/>
      <c r="I405" s="72"/>
      <c r="J405" s="72"/>
      <c r="K405" s="72"/>
      <c r="L405" s="72"/>
      <c r="M405" s="72"/>
      <c r="N405" s="72"/>
      <c r="O405" s="72"/>
      <c r="P405" s="72"/>
      <c r="Q405" s="72"/>
      <c r="R405" s="72"/>
      <c r="S405" s="72"/>
      <c r="T405" s="72"/>
      <c r="U405" s="72"/>
      <c r="V405" s="72"/>
      <c r="W405" s="72"/>
      <c r="X405" s="72"/>
      <c r="Y405" s="72"/>
      <c r="Z405" s="72"/>
      <c r="AA405" s="72"/>
      <c r="AB405" s="72"/>
      <c r="AC405" s="72"/>
      <c r="AD405" s="72"/>
      <c r="AE405" s="72"/>
      <c r="AF405" s="72"/>
      <c r="AG405" s="72"/>
      <c r="AH405" s="72"/>
      <c r="AI405" s="72"/>
      <c r="AJ405" s="72"/>
      <c r="AK405" s="72"/>
    </row>
    <row r="406" s="50" customFormat="true" ht="14.4" hidden="false" customHeight="false" outlineLevel="0" collapsed="false">
      <c r="D406" s="72"/>
      <c r="E406" s="72"/>
      <c r="F406" s="72"/>
      <c r="G406" s="72"/>
      <c r="H406" s="72"/>
      <c r="I406" s="72"/>
      <c r="J406" s="72"/>
      <c r="K406" s="72"/>
      <c r="L406" s="72"/>
      <c r="M406" s="72"/>
      <c r="N406" s="72"/>
      <c r="O406" s="72"/>
      <c r="P406" s="72"/>
      <c r="Q406" s="72"/>
      <c r="R406" s="72"/>
      <c r="S406" s="72"/>
      <c r="T406" s="72"/>
      <c r="U406" s="72"/>
      <c r="V406" s="72"/>
      <c r="W406" s="72"/>
      <c r="X406" s="72"/>
      <c r="Y406" s="72"/>
      <c r="Z406" s="72"/>
      <c r="AA406" s="72"/>
      <c r="AB406" s="72"/>
      <c r="AC406" s="72"/>
      <c r="AD406" s="72"/>
      <c r="AE406" s="72"/>
      <c r="AF406" s="72"/>
      <c r="AG406" s="72"/>
      <c r="AH406" s="72"/>
      <c r="AI406" s="72"/>
      <c r="AJ406" s="72"/>
      <c r="AK406" s="72"/>
    </row>
    <row r="407" s="50" customFormat="true" ht="14.4" hidden="false" customHeight="false" outlineLevel="0" collapsed="false">
      <c r="D407" s="72"/>
      <c r="E407" s="72"/>
      <c r="F407" s="72"/>
      <c r="G407" s="72"/>
      <c r="H407" s="72"/>
      <c r="I407" s="72"/>
      <c r="J407" s="72"/>
      <c r="K407" s="72"/>
      <c r="L407" s="72"/>
      <c r="M407" s="72"/>
      <c r="N407" s="72"/>
      <c r="O407" s="72"/>
      <c r="P407" s="72"/>
      <c r="Q407" s="72"/>
      <c r="R407" s="72"/>
      <c r="S407" s="72"/>
      <c r="T407" s="72"/>
      <c r="U407" s="72"/>
      <c r="V407" s="72"/>
      <c r="W407" s="72"/>
      <c r="X407" s="72"/>
      <c r="Y407" s="72"/>
      <c r="Z407" s="72"/>
      <c r="AA407" s="72"/>
      <c r="AB407" s="72"/>
      <c r="AC407" s="72"/>
      <c r="AD407" s="72"/>
      <c r="AE407" s="72"/>
      <c r="AF407" s="72"/>
      <c r="AG407" s="72"/>
      <c r="AH407" s="72"/>
      <c r="AI407" s="72"/>
      <c r="AJ407" s="72"/>
      <c r="AK407" s="72"/>
    </row>
    <row r="408" s="50" customFormat="true" ht="14.4" hidden="false" customHeight="false" outlineLevel="0" collapsed="false">
      <c r="D408" s="72"/>
      <c r="E408" s="72"/>
      <c r="F408" s="72"/>
      <c r="G408" s="72"/>
      <c r="H408" s="72"/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  <c r="V408" s="72"/>
      <c r="W408" s="72"/>
      <c r="X408" s="72"/>
      <c r="Y408" s="72"/>
      <c r="Z408" s="72"/>
      <c r="AA408" s="72"/>
      <c r="AB408" s="72"/>
      <c r="AC408" s="72"/>
      <c r="AD408" s="72"/>
      <c r="AE408" s="72"/>
      <c r="AF408" s="72"/>
      <c r="AG408" s="72"/>
      <c r="AH408" s="72"/>
      <c r="AI408" s="72"/>
      <c r="AJ408" s="72"/>
      <c r="AK408" s="72"/>
    </row>
    <row r="409" s="50" customFormat="true" ht="14.4" hidden="false" customHeight="false" outlineLevel="0" collapsed="false">
      <c r="D409" s="72"/>
      <c r="E409" s="72"/>
      <c r="F409" s="72"/>
      <c r="G409" s="72"/>
      <c r="H409" s="72"/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  <c r="V409" s="72"/>
      <c r="W409" s="72"/>
      <c r="X409" s="72"/>
      <c r="Y409" s="72"/>
      <c r="Z409" s="72"/>
      <c r="AA409" s="72"/>
      <c r="AB409" s="72"/>
      <c r="AC409" s="72"/>
      <c r="AD409" s="72"/>
      <c r="AE409" s="72"/>
      <c r="AF409" s="72"/>
      <c r="AG409" s="72"/>
      <c r="AH409" s="72"/>
      <c r="AI409" s="72"/>
      <c r="AJ409" s="72"/>
      <c r="AK409" s="72"/>
    </row>
    <row r="410" s="50" customFormat="true" ht="14.4" hidden="false" customHeight="false" outlineLevel="0" collapsed="false">
      <c r="D410" s="72"/>
      <c r="E410" s="72"/>
      <c r="F410" s="72"/>
      <c r="G410" s="72"/>
      <c r="H410" s="72"/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72"/>
      <c r="W410" s="72"/>
      <c r="X410" s="72"/>
      <c r="Y410" s="72"/>
      <c r="Z410" s="72"/>
      <c r="AA410" s="72"/>
      <c r="AB410" s="72"/>
      <c r="AC410" s="72"/>
      <c r="AD410" s="72"/>
      <c r="AE410" s="72"/>
      <c r="AF410" s="72"/>
      <c r="AG410" s="72"/>
      <c r="AH410" s="72"/>
      <c r="AI410" s="72"/>
      <c r="AJ410" s="72"/>
      <c r="AK410" s="72"/>
    </row>
    <row r="411" s="50" customFormat="true" ht="14.4" hidden="false" customHeight="false" outlineLevel="0" collapsed="false">
      <c r="D411" s="72"/>
      <c r="E411" s="72"/>
      <c r="F411" s="72"/>
      <c r="G411" s="72"/>
      <c r="H411" s="72"/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  <c r="V411" s="72"/>
      <c r="W411" s="72"/>
      <c r="X411" s="72"/>
      <c r="Y411" s="72"/>
      <c r="Z411" s="72"/>
      <c r="AA411" s="72"/>
      <c r="AB411" s="72"/>
      <c r="AC411" s="72"/>
      <c r="AD411" s="72"/>
      <c r="AE411" s="72"/>
      <c r="AF411" s="72"/>
      <c r="AG411" s="72"/>
      <c r="AH411" s="72"/>
      <c r="AI411" s="72"/>
      <c r="AJ411" s="72"/>
      <c r="AK411" s="72"/>
    </row>
    <row r="412" s="50" customFormat="true" ht="14.4" hidden="false" customHeight="false" outlineLevel="0" collapsed="false">
      <c r="D412" s="72"/>
      <c r="E412" s="72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72"/>
      <c r="Z412" s="72"/>
      <c r="AA412" s="72"/>
      <c r="AB412" s="72"/>
      <c r="AC412" s="72"/>
      <c r="AD412" s="72"/>
      <c r="AE412" s="72"/>
      <c r="AF412" s="72"/>
      <c r="AG412" s="72"/>
      <c r="AH412" s="72"/>
      <c r="AI412" s="72"/>
      <c r="AJ412" s="72"/>
      <c r="AK412" s="72"/>
    </row>
    <row r="413" s="50" customFormat="true" ht="14.4" hidden="false" customHeight="false" outlineLevel="0" collapsed="false">
      <c r="D413" s="72"/>
      <c r="E413" s="72"/>
      <c r="F413" s="72"/>
      <c r="G413" s="72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2"/>
      <c r="Z413" s="72"/>
      <c r="AA413" s="72"/>
      <c r="AB413" s="72"/>
      <c r="AC413" s="72"/>
      <c r="AD413" s="72"/>
      <c r="AE413" s="72"/>
      <c r="AF413" s="72"/>
      <c r="AG413" s="72"/>
      <c r="AH413" s="72"/>
      <c r="AI413" s="72"/>
      <c r="AJ413" s="72"/>
      <c r="AK413" s="72"/>
    </row>
    <row r="414" s="50" customFormat="true" ht="14.4" hidden="false" customHeight="false" outlineLevel="0" collapsed="false">
      <c r="D414" s="72"/>
      <c r="E414" s="72"/>
      <c r="F414" s="72"/>
      <c r="G414" s="72"/>
      <c r="H414" s="72"/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  <c r="V414" s="72"/>
      <c r="W414" s="72"/>
      <c r="X414" s="72"/>
      <c r="Y414" s="72"/>
      <c r="Z414" s="72"/>
      <c r="AA414" s="72"/>
      <c r="AB414" s="72"/>
      <c r="AC414" s="72"/>
      <c r="AD414" s="72"/>
      <c r="AE414" s="72"/>
      <c r="AF414" s="72"/>
      <c r="AG414" s="72"/>
      <c r="AH414" s="72"/>
      <c r="AI414" s="72"/>
      <c r="AJ414" s="72"/>
      <c r="AK414" s="72"/>
    </row>
    <row r="415" s="50" customFormat="true" ht="14.4" hidden="false" customHeight="false" outlineLevel="0" collapsed="false">
      <c r="D415" s="72"/>
      <c r="E415" s="72"/>
      <c r="F415" s="72"/>
      <c r="G415" s="72"/>
      <c r="H415" s="72"/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  <c r="V415" s="72"/>
      <c r="W415" s="72"/>
      <c r="X415" s="72"/>
      <c r="Y415" s="72"/>
      <c r="Z415" s="72"/>
      <c r="AA415" s="72"/>
      <c r="AB415" s="72"/>
      <c r="AC415" s="72"/>
      <c r="AD415" s="72"/>
      <c r="AE415" s="72"/>
      <c r="AF415" s="72"/>
      <c r="AG415" s="72"/>
      <c r="AH415" s="72"/>
      <c r="AI415" s="72"/>
      <c r="AJ415" s="72"/>
      <c r="AK415" s="72"/>
    </row>
    <row r="416" s="50" customFormat="true" ht="14.4" hidden="false" customHeight="false" outlineLevel="0" collapsed="false">
      <c r="D416" s="72"/>
      <c r="E416" s="72"/>
      <c r="F416" s="72"/>
      <c r="G416" s="72"/>
      <c r="H416" s="72"/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  <c r="V416" s="72"/>
      <c r="W416" s="72"/>
      <c r="X416" s="72"/>
      <c r="Y416" s="72"/>
      <c r="Z416" s="72"/>
      <c r="AA416" s="72"/>
      <c r="AB416" s="72"/>
      <c r="AC416" s="72"/>
      <c r="AD416" s="72"/>
      <c r="AE416" s="72"/>
      <c r="AF416" s="72"/>
      <c r="AG416" s="72"/>
      <c r="AH416" s="72"/>
      <c r="AI416" s="72"/>
      <c r="AJ416" s="72"/>
      <c r="AK416" s="72"/>
    </row>
    <row r="417" s="50" customFormat="true" ht="14.4" hidden="false" customHeight="false" outlineLevel="0" collapsed="false">
      <c r="D417" s="72"/>
      <c r="E417" s="72"/>
      <c r="F417" s="72"/>
      <c r="G417" s="72"/>
      <c r="H417" s="72"/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  <c r="V417" s="72"/>
      <c r="W417" s="72"/>
      <c r="X417" s="72"/>
      <c r="Y417" s="72"/>
      <c r="Z417" s="72"/>
      <c r="AA417" s="72"/>
      <c r="AB417" s="72"/>
      <c r="AC417" s="72"/>
      <c r="AD417" s="72"/>
      <c r="AE417" s="72"/>
      <c r="AF417" s="72"/>
      <c r="AG417" s="72"/>
      <c r="AH417" s="72"/>
      <c r="AI417" s="72"/>
      <c r="AJ417" s="72"/>
      <c r="AK417" s="72"/>
    </row>
    <row r="418" s="50" customFormat="true" ht="14.4" hidden="false" customHeight="false" outlineLevel="0" collapsed="false">
      <c r="D418" s="72"/>
      <c r="E418" s="72"/>
      <c r="F418" s="72"/>
      <c r="G418" s="72"/>
      <c r="H418" s="72"/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  <c r="V418" s="72"/>
      <c r="W418" s="72"/>
      <c r="X418" s="72"/>
      <c r="Y418" s="72"/>
      <c r="Z418" s="72"/>
      <c r="AA418" s="72"/>
      <c r="AB418" s="72"/>
      <c r="AC418" s="72"/>
      <c r="AD418" s="72"/>
      <c r="AE418" s="72"/>
      <c r="AF418" s="72"/>
      <c r="AG418" s="72"/>
      <c r="AH418" s="72"/>
      <c r="AI418" s="72"/>
      <c r="AJ418" s="72"/>
      <c r="AK418" s="72"/>
    </row>
    <row r="419" s="50" customFormat="true" ht="14.4" hidden="false" customHeight="false" outlineLevel="0" collapsed="false">
      <c r="D419" s="72"/>
      <c r="E419" s="72"/>
      <c r="F419" s="72"/>
      <c r="G419" s="72"/>
      <c r="H419" s="72"/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  <c r="V419" s="72"/>
      <c r="W419" s="72"/>
      <c r="X419" s="72"/>
      <c r="Y419" s="72"/>
      <c r="Z419" s="72"/>
      <c r="AA419" s="72"/>
      <c r="AB419" s="72"/>
      <c r="AC419" s="72"/>
      <c r="AD419" s="72"/>
      <c r="AE419" s="72"/>
      <c r="AF419" s="72"/>
      <c r="AG419" s="72"/>
      <c r="AH419" s="72"/>
      <c r="AI419" s="72"/>
      <c r="AJ419" s="72"/>
      <c r="AK419" s="72"/>
    </row>
    <row r="420" s="50" customFormat="true" ht="14.4" hidden="false" customHeight="false" outlineLevel="0" collapsed="false">
      <c r="D420" s="72"/>
      <c r="E420" s="72"/>
      <c r="F420" s="72"/>
      <c r="G420" s="72"/>
      <c r="H420" s="72"/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  <c r="V420" s="72"/>
      <c r="W420" s="72"/>
      <c r="X420" s="72"/>
      <c r="Y420" s="72"/>
      <c r="Z420" s="72"/>
      <c r="AA420" s="72"/>
      <c r="AB420" s="72"/>
      <c r="AC420" s="72"/>
      <c r="AD420" s="72"/>
      <c r="AE420" s="72"/>
      <c r="AF420" s="72"/>
      <c r="AG420" s="72"/>
      <c r="AH420" s="72"/>
      <c r="AI420" s="72"/>
      <c r="AJ420" s="72"/>
      <c r="AK420" s="72"/>
    </row>
    <row r="421" s="50" customFormat="true" ht="14.4" hidden="false" customHeight="false" outlineLevel="0" collapsed="false">
      <c r="D421" s="72"/>
      <c r="E421" s="72"/>
      <c r="F421" s="72"/>
      <c r="G421" s="72"/>
      <c r="H421" s="72"/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  <c r="V421" s="72"/>
      <c r="W421" s="72"/>
      <c r="X421" s="72"/>
      <c r="Y421" s="72"/>
      <c r="Z421" s="72"/>
      <c r="AA421" s="72"/>
      <c r="AB421" s="72"/>
      <c r="AC421" s="72"/>
      <c r="AD421" s="72"/>
      <c r="AE421" s="72"/>
      <c r="AF421" s="72"/>
      <c r="AG421" s="72"/>
      <c r="AH421" s="72"/>
      <c r="AI421" s="72"/>
      <c r="AJ421" s="72"/>
      <c r="AK421" s="72"/>
    </row>
    <row r="422" s="50" customFormat="true" ht="14.4" hidden="false" customHeight="false" outlineLevel="0" collapsed="false">
      <c r="D422" s="72"/>
      <c r="E422" s="72"/>
      <c r="F422" s="72"/>
      <c r="G422" s="72"/>
      <c r="H422" s="72"/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  <c r="V422" s="72"/>
      <c r="W422" s="72"/>
      <c r="X422" s="72"/>
      <c r="Y422" s="72"/>
      <c r="Z422" s="72"/>
      <c r="AA422" s="72"/>
      <c r="AB422" s="72"/>
      <c r="AC422" s="72"/>
      <c r="AD422" s="72"/>
      <c r="AE422" s="72"/>
      <c r="AF422" s="72"/>
      <c r="AG422" s="72"/>
      <c r="AH422" s="72"/>
      <c r="AI422" s="72"/>
      <c r="AJ422" s="72"/>
      <c r="AK422" s="72"/>
    </row>
    <row r="423" s="50" customFormat="true" ht="14.4" hidden="false" customHeight="false" outlineLevel="0" collapsed="false">
      <c r="D423" s="72"/>
      <c r="E423" s="72"/>
      <c r="F423" s="72"/>
      <c r="G423" s="72"/>
      <c r="H423" s="72"/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  <c r="V423" s="72"/>
      <c r="W423" s="72"/>
      <c r="X423" s="72"/>
      <c r="Y423" s="72"/>
      <c r="Z423" s="72"/>
      <c r="AA423" s="72"/>
      <c r="AB423" s="72"/>
      <c r="AC423" s="72"/>
      <c r="AD423" s="72"/>
      <c r="AE423" s="72"/>
      <c r="AF423" s="72"/>
      <c r="AG423" s="72"/>
      <c r="AH423" s="72"/>
      <c r="AI423" s="72"/>
      <c r="AJ423" s="72"/>
      <c r="AK423" s="72"/>
    </row>
    <row r="424" s="50" customFormat="true" ht="14.4" hidden="false" customHeight="false" outlineLevel="0" collapsed="false">
      <c r="D424" s="72"/>
      <c r="E424" s="72"/>
      <c r="F424" s="72"/>
      <c r="G424" s="72"/>
      <c r="H424" s="72"/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  <c r="V424" s="72"/>
      <c r="W424" s="72"/>
      <c r="X424" s="72"/>
      <c r="Y424" s="72"/>
      <c r="Z424" s="72"/>
      <c r="AA424" s="72"/>
      <c r="AB424" s="72"/>
      <c r="AC424" s="72"/>
      <c r="AD424" s="72"/>
      <c r="AE424" s="72"/>
      <c r="AF424" s="72"/>
      <c r="AG424" s="72"/>
      <c r="AH424" s="72"/>
      <c r="AI424" s="72"/>
      <c r="AJ424" s="72"/>
      <c r="AK424" s="72"/>
    </row>
    <row r="425" s="50" customFormat="true" ht="14.4" hidden="false" customHeight="false" outlineLevel="0" collapsed="false">
      <c r="D425" s="72"/>
      <c r="E425" s="72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72"/>
      <c r="Z425" s="72"/>
      <c r="AA425" s="72"/>
      <c r="AB425" s="72"/>
      <c r="AC425" s="72"/>
      <c r="AD425" s="72"/>
      <c r="AE425" s="72"/>
      <c r="AF425" s="72"/>
      <c r="AG425" s="72"/>
      <c r="AH425" s="72"/>
      <c r="AI425" s="72"/>
      <c r="AJ425" s="72"/>
      <c r="AK425" s="72"/>
    </row>
    <row r="426" s="50" customFormat="true" ht="14.4" hidden="false" customHeight="false" outlineLevel="0" collapsed="false">
      <c r="D426" s="72"/>
      <c r="E426" s="72"/>
      <c r="F426" s="72"/>
      <c r="G426" s="72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  <c r="V426" s="72"/>
      <c r="W426" s="72"/>
      <c r="X426" s="72"/>
      <c r="Y426" s="72"/>
      <c r="Z426" s="72"/>
      <c r="AA426" s="72"/>
      <c r="AB426" s="72"/>
      <c r="AC426" s="72"/>
      <c r="AD426" s="72"/>
      <c r="AE426" s="72"/>
      <c r="AF426" s="72"/>
      <c r="AG426" s="72"/>
      <c r="AH426" s="72"/>
      <c r="AI426" s="72"/>
      <c r="AJ426" s="72"/>
      <c r="AK426" s="72"/>
    </row>
    <row r="427" s="50" customFormat="true" ht="14.4" hidden="false" customHeight="false" outlineLevel="0" collapsed="false">
      <c r="D427" s="72"/>
      <c r="E427" s="72"/>
      <c r="F427" s="72"/>
      <c r="G427" s="72"/>
      <c r="H427" s="72"/>
      <c r="I427" s="72"/>
      <c r="J427" s="72"/>
      <c r="K427" s="72"/>
      <c r="L427" s="72"/>
      <c r="M427" s="72"/>
      <c r="N427" s="72"/>
      <c r="O427" s="72"/>
      <c r="P427" s="72"/>
      <c r="Q427" s="72"/>
      <c r="R427" s="72"/>
      <c r="S427" s="72"/>
      <c r="T427" s="72"/>
      <c r="U427" s="72"/>
      <c r="V427" s="72"/>
      <c r="W427" s="72"/>
      <c r="X427" s="72"/>
      <c r="Y427" s="72"/>
      <c r="Z427" s="72"/>
      <c r="AA427" s="72"/>
      <c r="AB427" s="72"/>
      <c r="AC427" s="72"/>
      <c r="AD427" s="72"/>
      <c r="AE427" s="72"/>
      <c r="AF427" s="72"/>
      <c r="AG427" s="72"/>
      <c r="AH427" s="72"/>
      <c r="AI427" s="72"/>
      <c r="AJ427" s="72"/>
      <c r="AK427" s="72"/>
    </row>
    <row r="428" s="50" customFormat="true" ht="14.4" hidden="false" customHeight="false" outlineLevel="0" collapsed="false">
      <c r="D428" s="72"/>
      <c r="E428" s="72"/>
      <c r="F428" s="72"/>
      <c r="G428" s="72"/>
      <c r="H428" s="72"/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  <c r="AA428" s="72"/>
      <c r="AB428" s="72"/>
      <c r="AC428" s="72"/>
      <c r="AD428" s="72"/>
      <c r="AE428" s="72"/>
      <c r="AF428" s="72"/>
      <c r="AG428" s="72"/>
      <c r="AH428" s="72"/>
      <c r="AI428" s="72"/>
      <c r="AJ428" s="72"/>
      <c r="AK428" s="72"/>
    </row>
    <row r="429" s="50" customFormat="true" ht="14.4" hidden="false" customHeight="false" outlineLevel="0" collapsed="false">
      <c r="D429" s="72"/>
      <c r="E429" s="72"/>
      <c r="F429" s="72"/>
      <c r="G429" s="72"/>
      <c r="H429" s="72"/>
      <c r="I429" s="72"/>
      <c r="J429" s="72"/>
      <c r="K429" s="72"/>
      <c r="L429" s="72"/>
      <c r="M429" s="72"/>
      <c r="N429" s="72"/>
      <c r="O429" s="72"/>
      <c r="P429" s="72"/>
      <c r="Q429" s="72"/>
      <c r="R429" s="72"/>
      <c r="S429" s="72"/>
      <c r="T429" s="72"/>
      <c r="U429" s="72"/>
      <c r="V429" s="72"/>
      <c r="W429" s="72"/>
      <c r="X429" s="72"/>
      <c r="Y429" s="72"/>
      <c r="Z429" s="72"/>
      <c r="AA429" s="72"/>
      <c r="AB429" s="72"/>
      <c r="AC429" s="72"/>
      <c r="AD429" s="72"/>
      <c r="AE429" s="72"/>
      <c r="AF429" s="72"/>
      <c r="AG429" s="72"/>
      <c r="AH429" s="72"/>
      <c r="AI429" s="72"/>
      <c r="AJ429" s="72"/>
      <c r="AK429" s="72"/>
    </row>
    <row r="430" s="50" customFormat="true" ht="14.4" hidden="false" customHeight="false" outlineLevel="0" collapsed="false">
      <c r="D430" s="72"/>
      <c r="E430" s="72"/>
      <c r="F430" s="72"/>
      <c r="G430" s="72"/>
      <c r="H430" s="72"/>
      <c r="I430" s="72"/>
      <c r="J430" s="72"/>
      <c r="K430" s="72"/>
      <c r="L430" s="72"/>
      <c r="M430" s="72"/>
      <c r="N430" s="72"/>
      <c r="O430" s="72"/>
      <c r="P430" s="72"/>
      <c r="Q430" s="72"/>
      <c r="R430" s="72"/>
      <c r="S430" s="72"/>
      <c r="T430" s="72"/>
      <c r="U430" s="72"/>
      <c r="V430" s="72"/>
      <c r="W430" s="72"/>
      <c r="X430" s="72"/>
      <c r="Y430" s="72"/>
      <c r="Z430" s="72"/>
      <c r="AA430" s="72"/>
      <c r="AB430" s="72"/>
      <c r="AC430" s="72"/>
      <c r="AD430" s="72"/>
      <c r="AE430" s="72"/>
      <c r="AF430" s="72"/>
      <c r="AG430" s="72"/>
      <c r="AH430" s="72"/>
      <c r="AI430" s="72"/>
      <c r="AJ430" s="72"/>
      <c r="AK430" s="72"/>
    </row>
    <row r="431" s="50" customFormat="true" ht="14.4" hidden="false" customHeight="false" outlineLevel="0" collapsed="false">
      <c r="D431" s="72"/>
      <c r="E431" s="72"/>
      <c r="F431" s="72"/>
      <c r="G431" s="72"/>
      <c r="H431" s="72"/>
      <c r="I431" s="72"/>
      <c r="J431" s="72"/>
      <c r="K431" s="72"/>
      <c r="L431" s="72"/>
      <c r="M431" s="72"/>
      <c r="N431" s="72"/>
      <c r="O431" s="72"/>
      <c r="P431" s="72"/>
      <c r="Q431" s="72"/>
      <c r="R431" s="72"/>
      <c r="S431" s="72"/>
      <c r="T431" s="72"/>
      <c r="U431" s="72"/>
      <c r="V431" s="72"/>
      <c r="W431" s="72"/>
      <c r="X431" s="72"/>
      <c r="Y431" s="72"/>
      <c r="Z431" s="72"/>
      <c r="AA431" s="72"/>
      <c r="AB431" s="72"/>
      <c r="AC431" s="72"/>
      <c r="AD431" s="72"/>
      <c r="AE431" s="72"/>
      <c r="AF431" s="72"/>
      <c r="AG431" s="72"/>
      <c r="AH431" s="72"/>
      <c r="AI431" s="72"/>
      <c r="AJ431" s="72"/>
      <c r="AK431" s="72"/>
    </row>
    <row r="432" s="50" customFormat="true" ht="14.4" hidden="false" customHeight="false" outlineLevel="0" collapsed="false">
      <c r="D432" s="72"/>
      <c r="E432" s="72"/>
      <c r="F432" s="72"/>
      <c r="G432" s="72"/>
      <c r="H432" s="72"/>
      <c r="I432" s="72"/>
      <c r="J432" s="72"/>
      <c r="K432" s="72"/>
      <c r="L432" s="72"/>
      <c r="M432" s="72"/>
      <c r="N432" s="72"/>
      <c r="O432" s="72"/>
      <c r="P432" s="72"/>
      <c r="Q432" s="72"/>
      <c r="R432" s="72"/>
      <c r="S432" s="72"/>
      <c r="T432" s="72"/>
      <c r="U432" s="72"/>
      <c r="V432" s="72"/>
      <c r="W432" s="72"/>
      <c r="X432" s="72"/>
      <c r="Y432" s="72"/>
      <c r="Z432" s="72"/>
      <c r="AA432" s="72"/>
      <c r="AB432" s="72"/>
      <c r="AC432" s="72"/>
      <c r="AD432" s="72"/>
      <c r="AE432" s="72"/>
      <c r="AF432" s="72"/>
      <c r="AG432" s="72"/>
      <c r="AH432" s="72"/>
      <c r="AI432" s="72"/>
      <c r="AJ432" s="72"/>
      <c r="AK432" s="72"/>
    </row>
    <row r="433" s="50" customFormat="true" ht="14.4" hidden="false" customHeight="false" outlineLevel="0" collapsed="false">
      <c r="D433" s="72"/>
      <c r="E433" s="72"/>
      <c r="F433" s="72"/>
      <c r="G433" s="72"/>
      <c r="H433" s="72"/>
      <c r="I433" s="72"/>
      <c r="J433" s="72"/>
      <c r="K433" s="72"/>
      <c r="L433" s="72"/>
      <c r="M433" s="72"/>
      <c r="N433" s="72"/>
      <c r="O433" s="72"/>
      <c r="P433" s="72"/>
      <c r="Q433" s="72"/>
      <c r="R433" s="72"/>
      <c r="S433" s="72"/>
      <c r="T433" s="72"/>
      <c r="U433" s="72"/>
      <c r="V433" s="72"/>
      <c r="W433" s="72"/>
      <c r="X433" s="72"/>
      <c r="Y433" s="72"/>
      <c r="Z433" s="72"/>
      <c r="AA433" s="72"/>
      <c r="AB433" s="72"/>
      <c r="AC433" s="72"/>
      <c r="AD433" s="72"/>
      <c r="AE433" s="72"/>
      <c r="AF433" s="72"/>
      <c r="AG433" s="72"/>
      <c r="AH433" s="72"/>
      <c r="AI433" s="72"/>
      <c r="AJ433" s="72"/>
      <c r="AK433" s="72"/>
    </row>
    <row r="434" s="50" customFormat="true" ht="14.4" hidden="false" customHeight="false" outlineLevel="0" collapsed="false">
      <c r="D434" s="72"/>
      <c r="E434" s="72"/>
      <c r="F434" s="72"/>
      <c r="G434" s="72"/>
      <c r="H434" s="72"/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2"/>
      <c r="Z434" s="72"/>
      <c r="AA434" s="72"/>
      <c r="AB434" s="72"/>
      <c r="AC434" s="72"/>
      <c r="AD434" s="72"/>
      <c r="AE434" s="72"/>
      <c r="AF434" s="72"/>
      <c r="AG434" s="72"/>
      <c r="AH434" s="72"/>
      <c r="AI434" s="72"/>
      <c r="AJ434" s="72"/>
      <c r="AK434" s="72"/>
    </row>
    <row r="435" s="50" customFormat="true" ht="14.4" hidden="false" customHeight="false" outlineLevel="0" collapsed="false">
      <c r="D435" s="72"/>
      <c r="E435" s="72"/>
      <c r="F435" s="72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2"/>
      <c r="Z435" s="72"/>
      <c r="AA435" s="72"/>
      <c r="AB435" s="72"/>
      <c r="AC435" s="72"/>
      <c r="AD435" s="72"/>
      <c r="AE435" s="72"/>
      <c r="AF435" s="72"/>
      <c r="AG435" s="72"/>
      <c r="AH435" s="72"/>
      <c r="AI435" s="72"/>
      <c r="AJ435" s="72"/>
      <c r="AK435" s="72"/>
    </row>
    <row r="436" s="50" customFormat="true" ht="14.4" hidden="false" customHeight="false" outlineLevel="0" collapsed="false">
      <c r="D436" s="72"/>
      <c r="E436" s="72"/>
      <c r="F436" s="72"/>
      <c r="G436" s="72"/>
      <c r="H436" s="72"/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2"/>
      <c r="Z436" s="72"/>
      <c r="AA436" s="72"/>
      <c r="AB436" s="72"/>
      <c r="AC436" s="72"/>
      <c r="AD436" s="72"/>
      <c r="AE436" s="72"/>
      <c r="AF436" s="72"/>
      <c r="AG436" s="72"/>
      <c r="AH436" s="72"/>
      <c r="AI436" s="72"/>
      <c r="AJ436" s="72"/>
      <c r="AK436" s="72"/>
    </row>
    <row r="437" s="50" customFormat="true" ht="14.4" hidden="false" customHeight="false" outlineLevel="0" collapsed="false">
      <c r="D437" s="72"/>
      <c r="E437" s="72"/>
      <c r="F437" s="72"/>
      <c r="G437" s="72"/>
      <c r="H437" s="72"/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2"/>
      <c r="Z437" s="72"/>
      <c r="AA437" s="72"/>
      <c r="AB437" s="72"/>
      <c r="AC437" s="72"/>
      <c r="AD437" s="72"/>
      <c r="AE437" s="72"/>
      <c r="AF437" s="72"/>
      <c r="AG437" s="72"/>
      <c r="AH437" s="72"/>
      <c r="AI437" s="72"/>
      <c r="AJ437" s="72"/>
      <c r="AK437" s="72"/>
    </row>
    <row r="438" s="50" customFormat="true" ht="14.4" hidden="false" customHeight="false" outlineLevel="0" collapsed="false">
      <c r="D438" s="72"/>
      <c r="E438" s="7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2"/>
      <c r="Z438" s="72"/>
      <c r="AA438" s="72"/>
      <c r="AB438" s="72"/>
      <c r="AC438" s="72"/>
      <c r="AD438" s="72"/>
      <c r="AE438" s="72"/>
      <c r="AF438" s="72"/>
      <c r="AG438" s="72"/>
      <c r="AH438" s="72"/>
      <c r="AI438" s="72"/>
      <c r="AJ438" s="72"/>
      <c r="AK438" s="72"/>
    </row>
    <row r="439" s="50" customFormat="true" ht="14.4" hidden="false" customHeight="false" outlineLevel="0" collapsed="false">
      <c r="D439" s="72"/>
      <c r="E439" s="72"/>
      <c r="F439" s="72"/>
      <c r="G439" s="72"/>
      <c r="H439" s="72"/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2"/>
      <c r="Z439" s="72"/>
      <c r="AA439" s="72"/>
      <c r="AB439" s="72"/>
      <c r="AC439" s="72"/>
      <c r="AD439" s="72"/>
      <c r="AE439" s="72"/>
      <c r="AF439" s="72"/>
      <c r="AG439" s="72"/>
      <c r="AH439" s="72"/>
      <c r="AI439" s="72"/>
      <c r="AJ439" s="72"/>
      <c r="AK439" s="72"/>
    </row>
    <row r="440" s="50" customFormat="true" ht="14.4" hidden="false" customHeight="false" outlineLevel="0" collapsed="false">
      <c r="D440" s="72"/>
      <c r="E440" s="72"/>
      <c r="F440" s="72"/>
      <c r="G440" s="72"/>
      <c r="H440" s="72"/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2"/>
      <c r="Z440" s="72"/>
      <c r="AA440" s="72"/>
      <c r="AB440" s="72"/>
      <c r="AC440" s="72"/>
      <c r="AD440" s="72"/>
      <c r="AE440" s="72"/>
      <c r="AF440" s="72"/>
      <c r="AG440" s="72"/>
      <c r="AH440" s="72"/>
      <c r="AI440" s="72"/>
      <c r="AJ440" s="72"/>
      <c r="AK440" s="72"/>
    </row>
    <row r="441" s="50" customFormat="true" ht="14.4" hidden="false" customHeight="false" outlineLevel="0" collapsed="false">
      <c r="D441" s="72"/>
      <c r="E441" s="72"/>
      <c r="F441" s="72"/>
      <c r="G441" s="72"/>
      <c r="H441" s="72"/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2"/>
      <c r="Z441" s="72"/>
      <c r="AA441" s="72"/>
      <c r="AB441" s="72"/>
      <c r="AC441" s="72"/>
      <c r="AD441" s="72"/>
      <c r="AE441" s="72"/>
      <c r="AF441" s="72"/>
      <c r="AG441" s="72"/>
      <c r="AH441" s="72"/>
      <c r="AI441" s="72"/>
      <c r="AJ441" s="72"/>
      <c r="AK441" s="72"/>
    </row>
    <row r="442" s="50" customFormat="true" ht="14.4" hidden="false" customHeight="false" outlineLevel="0" collapsed="false">
      <c r="D442" s="72"/>
      <c r="E442" s="72"/>
      <c r="F442" s="72"/>
      <c r="G442" s="72"/>
      <c r="H442" s="72"/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2"/>
      <c r="Z442" s="72"/>
      <c r="AA442" s="72"/>
      <c r="AB442" s="72"/>
      <c r="AC442" s="72"/>
      <c r="AD442" s="72"/>
      <c r="AE442" s="72"/>
      <c r="AF442" s="72"/>
      <c r="AG442" s="72"/>
      <c r="AH442" s="72"/>
      <c r="AI442" s="72"/>
      <c r="AJ442" s="72"/>
      <c r="AK442" s="72"/>
    </row>
    <row r="443" s="50" customFormat="true" ht="14.4" hidden="false" customHeight="false" outlineLevel="0" collapsed="false">
      <c r="D443" s="72"/>
      <c r="E443" s="72"/>
      <c r="F443" s="72"/>
      <c r="G443" s="72"/>
      <c r="H443" s="72"/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2"/>
      <c r="Z443" s="72"/>
      <c r="AA443" s="72"/>
      <c r="AB443" s="72"/>
      <c r="AC443" s="72"/>
      <c r="AD443" s="72"/>
      <c r="AE443" s="72"/>
      <c r="AF443" s="72"/>
      <c r="AG443" s="72"/>
      <c r="AH443" s="72"/>
      <c r="AI443" s="72"/>
      <c r="AJ443" s="72"/>
      <c r="AK443" s="72"/>
    </row>
    <row r="444" s="50" customFormat="true" ht="14.4" hidden="false" customHeight="false" outlineLevel="0" collapsed="false">
      <c r="D444" s="72"/>
      <c r="E444" s="72"/>
      <c r="F444" s="72"/>
      <c r="G444" s="72"/>
      <c r="H444" s="72"/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2"/>
      <c r="Z444" s="72"/>
      <c r="AA444" s="72"/>
      <c r="AB444" s="72"/>
      <c r="AC444" s="72"/>
      <c r="AD444" s="72"/>
      <c r="AE444" s="72"/>
      <c r="AF444" s="72"/>
      <c r="AG444" s="72"/>
      <c r="AH444" s="72"/>
      <c r="AI444" s="72"/>
      <c r="AJ444" s="72"/>
      <c r="AK444" s="72"/>
    </row>
    <row r="445" s="50" customFormat="true" ht="14.4" hidden="false" customHeight="false" outlineLevel="0" collapsed="false">
      <c r="D445" s="72"/>
      <c r="E445" s="72"/>
      <c r="F445" s="72"/>
      <c r="G445" s="72"/>
      <c r="H445" s="72"/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2"/>
      <c r="Z445" s="72"/>
      <c r="AA445" s="72"/>
      <c r="AB445" s="72"/>
      <c r="AC445" s="72"/>
      <c r="AD445" s="72"/>
      <c r="AE445" s="72"/>
      <c r="AF445" s="72"/>
      <c r="AG445" s="72"/>
      <c r="AH445" s="72"/>
      <c r="AI445" s="72"/>
      <c r="AJ445" s="72"/>
      <c r="AK445" s="72"/>
    </row>
    <row r="446" s="50" customFormat="true" ht="14.4" hidden="false" customHeight="false" outlineLevel="0" collapsed="false">
      <c r="D446" s="72"/>
      <c r="E446" s="72"/>
      <c r="F446" s="72"/>
      <c r="G446" s="72"/>
      <c r="H446" s="72"/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2"/>
      <c r="Z446" s="72"/>
      <c r="AA446" s="72"/>
      <c r="AB446" s="72"/>
      <c r="AC446" s="72"/>
      <c r="AD446" s="72"/>
      <c r="AE446" s="72"/>
      <c r="AF446" s="72"/>
      <c r="AG446" s="72"/>
      <c r="AH446" s="72"/>
      <c r="AI446" s="72"/>
      <c r="AJ446" s="72"/>
      <c r="AK446" s="72"/>
    </row>
    <row r="447" s="50" customFormat="true" ht="14.4" hidden="false" customHeight="false" outlineLevel="0" collapsed="false">
      <c r="D447" s="72"/>
      <c r="E447" s="72"/>
      <c r="F447" s="72"/>
      <c r="G447" s="72"/>
      <c r="H447" s="72"/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2"/>
      <c r="Z447" s="72"/>
      <c r="AA447" s="72"/>
      <c r="AB447" s="72"/>
      <c r="AC447" s="72"/>
      <c r="AD447" s="72"/>
      <c r="AE447" s="72"/>
      <c r="AF447" s="72"/>
      <c r="AG447" s="72"/>
      <c r="AH447" s="72"/>
      <c r="AI447" s="72"/>
      <c r="AJ447" s="72"/>
      <c r="AK447" s="72"/>
    </row>
    <row r="448" s="50" customFormat="true" ht="14.4" hidden="false" customHeight="false" outlineLevel="0" collapsed="false">
      <c r="D448" s="72"/>
      <c r="E448" s="72"/>
      <c r="F448" s="72"/>
      <c r="G448" s="72"/>
      <c r="H448" s="72"/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2"/>
      <c r="Z448" s="72"/>
      <c r="AA448" s="72"/>
      <c r="AB448" s="72"/>
      <c r="AC448" s="72"/>
      <c r="AD448" s="72"/>
      <c r="AE448" s="72"/>
      <c r="AF448" s="72"/>
      <c r="AG448" s="72"/>
      <c r="AH448" s="72"/>
      <c r="AI448" s="72"/>
      <c r="AJ448" s="72"/>
      <c r="AK448" s="72"/>
    </row>
    <row r="449" s="50" customFormat="true" ht="14.4" hidden="false" customHeight="false" outlineLevel="0" collapsed="false">
      <c r="D449" s="72"/>
      <c r="E449" s="72"/>
      <c r="F449" s="72"/>
      <c r="G449" s="72"/>
      <c r="H449" s="72"/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2"/>
      <c r="Z449" s="72"/>
      <c r="AA449" s="72"/>
      <c r="AB449" s="72"/>
      <c r="AC449" s="72"/>
      <c r="AD449" s="72"/>
      <c r="AE449" s="72"/>
      <c r="AF449" s="72"/>
      <c r="AG449" s="72"/>
      <c r="AH449" s="72"/>
      <c r="AI449" s="72"/>
      <c r="AJ449" s="72"/>
      <c r="AK449" s="72"/>
    </row>
    <row r="450" s="50" customFormat="true" ht="14.4" hidden="false" customHeight="false" outlineLevel="0" collapsed="false">
      <c r="D450" s="72"/>
      <c r="E450" s="72"/>
      <c r="F450" s="72"/>
      <c r="G450" s="72"/>
      <c r="H450" s="72"/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2"/>
      <c r="Z450" s="72"/>
      <c r="AA450" s="72"/>
      <c r="AB450" s="72"/>
      <c r="AC450" s="72"/>
      <c r="AD450" s="72"/>
      <c r="AE450" s="72"/>
      <c r="AF450" s="72"/>
      <c r="AG450" s="72"/>
      <c r="AH450" s="72"/>
      <c r="AI450" s="72"/>
      <c r="AJ450" s="72"/>
      <c r="AK450" s="72"/>
    </row>
    <row r="451" s="50" customFormat="true" ht="14.4" hidden="false" customHeight="false" outlineLevel="0" collapsed="false">
      <c r="D451" s="72"/>
      <c r="E451" s="72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2"/>
      <c r="Z451" s="72"/>
      <c r="AA451" s="72"/>
      <c r="AB451" s="72"/>
      <c r="AC451" s="72"/>
      <c r="AD451" s="72"/>
      <c r="AE451" s="72"/>
      <c r="AF451" s="72"/>
      <c r="AG451" s="72"/>
      <c r="AH451" s="72"/>
      <c r="AI451" s="72"/>
      <c r="AJ451" s="72"/>
      <c r="AK451" s="72"/>
    </row>
    <row r="452" s="50" customFormat="true" ht="14.4" hidden="false" customHeight="false" outlineLevel="0" collapsed="false">
      <c r="D452" s="72"/>
      <c r="E452" s="72"/>
      <c r="F452" s="72"/>
      <c r="G452" s="72"/>
      <c r="H452" s="72"/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2"/>
      <c r="Z452" s="72"/>
      <c r="AA452" s="72"/>
      <c r="AB452" s="72"/>
      <c r="AC452" s="72"/>
      <c r="AD452" s="72"/>
      <c r="AE452" s="72"/>
      <c r="AF452" s="72"/>
      <c r="AG452" s="72"/>
      <c r="AH452" s="72"/>
      <c r="AI452" s="72"/>
      <c r="AJ452" s="72"/>
      <c r="AK452" s="72"/>
    </row>
    <row r="453" s="50" customFormat="true" ht="14.4" hidden="false" customHeight="false" outlineLevel="0" collapsed="false">
      <c r="D453" s="72"/>
      <c r="E453" s="72"/>
      <c r="F453" s="72"/>
      <c r="G453" s="72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2"/>
      <c r="Z453" s="72"/>
      <c r="AA453" s="72"/>
      <c r="AB453" s="72"/>
      <c r="AC453" s="72"/>
      <c r="AD453" s="72"/>
      <c r="AE453" s="72"/>
      <c r="AF453" s="72"/>
      <c r="AG453" s="72"/>
      <c r="AH453" s="72"/>
      <c r="AI453" s="72"/>
      <c r="AJ453" s="72"/>
      <c r="AK453" s="72"/>
    </row>
    <row r="454" s="50" customFormat="true" ht="14.4" hidden="false" customHeight="false" outlineLevel="0" collapsed="false">
      <c r="D454" s="72"/>
      <c r="E454" s="72"/>
      <c r="F454" s="72"/>
      <c r="G454" s="72"/>
      <c r="H454" s="72"/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2"/>
      <c r="Z454" s="72"/>
      <c r="AA454" s="72"/>
      <c r="AB454" s="72"/>
      <c r="AC454" s="72"/>
      <c r="AD454" s="72"/>
      <c r="AE454" s="72"/>
      <c r="AF454" s="72"/>
      <c r="AG454" s="72"/>
      <c r="AH454" s="72"/>
      <c r="AI454" s="72"/>
      <c r="AJ454" s="72"/>
      <c r="AK454" s="72"/>
    </row>
    <row r="455" s="50" customFormat="true" ht="14.4" hidden="false" customHeight="false" outlineLevel="0" collapsed="false">
      <c r="D455" s="72"/>
      <c r="E455" s="72"/>
      <c r="F455" s="72"/>
      <c r="G455" s="72"/>
      <c r="H455" s="72"/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  <c r="V455" s="72"/>
      <c r="W455" s="72"/>
      <c r="X455" s="72"/>
      <c r="Y455" s="72"/>
      <c r="Z455" s="72"/>
      <c r="AA455" s="72"/>
      <c r="AB455" s="72"/>
      <c r="AC455" s="72"/>
      <c r="AD455" s="72"/>
      <c r="AE455" s="72"/>
      <c r="AF455" s="72"/>
      <c r="AG455" s="72"/>
      <c r="AH455" s="72"/>
      <c r="AI455" s="72"/>
      <c r="AJ455" s="72"/>
      <c r="AK455" s="72"/>
    </row>
    <row r="456" s="50" customFormat="true" ht="14.4" hidden="false" customHeight="false" outlineLevel="0" collapsed="false">
      <c r="D456" s="72"/>
      <c r="E456" s="72"/>
      <c r="F456" s="72"/>
      <c r="G456" s="72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2"/>
      <c r="Z456" s="72"/>
      <c r="AA456" s="72"/>
      <c r="AB456" s="72"/>
      <c r="AC456" s="72"/>
      <c r="AD456" s="72"/>
      <c r="AE456" s="72"/>
      <c r="AF456" s="72"/>
      <c r="AG456" s="72"/>
      <c r="AH456" s="72"/>
      <c r="AI456" s="72"/>
      <c r="AJ456" s="72"/>
      <c r="AK456" s="72"/>
    </row>
    <row r="457" s="50" customFormat="true" ht="14.4" hidden="false" customHeight="false" outlineLevel="0" collapsed="false">
      <c r="D457" s="72"/>
      <c r="E457" s="72"/>
      <c r="F457" s="72"/>
      <c r="G457" s="72"/>
      <c r="H457" s="72"/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  <c r="V457" s="72"/>
      <c r="W457" s="72"/>
      <c r="X457" s="72"/>
      <c r="Y457" s="72"/>
      <c r="Z457" s="72"/>
      <c r="AA457" s="72"/>
      <c r="AB457" s="72"/>
      <c r="AC457" s="72"/>
      <c r="AD457" s="72"/>
      <c r="AE457" s="72"/>
      <c r="AF457" s="72"/>
      <c r="AG457" s="72"/>
      <c r="AH457" s="72"/>
      <c r="AI457" s="72"/>
      <c r="AJ457" s="72"/>
      <c r="AK457" s="72"/>
    </row>
    <row r="458" s="50" customFormat="true" ht="14.4" hidden="false" customHeight="false" outlineLevel="0" collapsed="false">
      <c r="D458" s="72"/>
      <c r="E458" s="72"/>
      <c r="F458" s="72"/>
      <c r="G458" s="72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  <c r="V458" s="72"/>
      <c r="W458" s="72"/>
      <c r="X458" s="72"/>
      <c r="Y458" s="72"/>
      <c r="Z458" s="72"/>
      <c r="AA458" s="72"/>
      <c r="AB458" s="72"/>
      <c r="AC458" s="72"/>
      <c r="AD458" s="72"/>
      <c r="AE458" s="72"/>
      <c r="AF458" s="72"/>
      <c r="AG458" s="72"/>
      <c r="AH458" s="72"/>
      <c r="AI458" s="72"/>
      <c r="AJ458" s="72"/>
      <c r="AK458" s="72"/>
    </row>
    <row r="459" s="50" customFormat="true" ht="14.4" hidden="false" customHeight="false" outlineLevel="0" collapsed="false">
      <c r="D459" s="72"/>
      <c r="E459" s="72"/>
      <c r="F459" s="72"/>
      <c r="G459" s="72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2"/>
      <c r="Z459" s="72"/>
      <c r="AA459" s="72"/>
      <c r="AB459" s="72"/>
      <c r="AC459" s="72"/>
      <c r="AD459" s="72"/>
      <c r="AE459" s="72"/>
      <c r="AF459" s="72"/>
      <c r="AG459" s="72"/>
      <c r="AH459" s="72"/>
      <c r="AI459" s="72"/>
      <c r="AJ459" s="72"/>
      <c r="AK459" s="72"/>
    </row>
    <row r="460" s="50" customFormat="true" ht="14.4" hidden="false" customHeight="false" outlineLevel="0" collapsed="false">
      <c r="D460" s="72"/>
      <c r="E460" s="72"/>
      <c r="F460" s="72"/>
      <c r="G460" s="72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2"/>
      <c r="Z460" s="72"/>
      <c r="AA460" s="72"/>
      <c r="AB460" s="72"/>
      <c r="AC460" s="72"/>
      <c r="AD460" s="72"/>
      <c r="AE460" s="72"/>
      <c r="AF460" s="72"/>
      <c r="AG460" s="72"/>
      <c r="AH460" s="72"/>
      <c r="AI460" s="72"/>
      <c r="AJ460" s="72"/>
      <c r="AK460" s="72"/>
    </row>
    <row r="461" s="50" customFormat="true" ht="14.4" hidden="false" customHeight="false" outlineLevel="0" collapsed="false">
      <c r="D461" s="72"/>
      <c r="E461" s="72"/>
      <c r="F461" s="72"/>
      <c r="G461" s="72"/>
      <c r="H461" s="72"/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2"/>
      <c r="Z461" s="72"/>
      <c r="AA461" s="72"/>
      <c r="AB461" s="72"/>
      <c r="AC461" s="72"/>
      <c r="AD461" s="72"/>
      <c r="AE461" s="72"/>
      <c r="AF461" s="72"/>
      <c r="AG461" s="72"/>
      <c r="AH461" s="72"/>
      <c r="AI461" s="72"/>
      <c r="AJ461" s="72"/>
      <c r="AK461" s="72"/>
    </row>
    <row r="462" s="50" customFormat="true" ht="14.4" hidden="false" customHeight="false" outlineLevel="0" collapsed="false">
      <c r="D462" s="72"/>
      <c r="E462" s="72"/>
      <c r="F462" s="72"/>
      <c r="G462" s="72"/>
      <c r="H462" s="72"/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2"/>
      <c r="Z462" s="72"/>
      <c r="AA462" s="72"/>
      <c r="AB462" s="72"/>
      <c r="AC462" s="72"/>
      <c r="AD462" s="72"/>
      <c r="AE462" s="72"/>
      <c r="AF462" s="72"/>
      <c r="AG462" s="72"/>
      <c r="AH462" s="72"/>
      <c r="AI462" s="72"/>
      <c r="AJ462" s="72"/>
      <c r="AK462" s="72"/>
    </row>
    <row r="463" s="50" customFormat="true" ht="14.4" hidden="false" customHeight="false" outlineLevel="0" collapsed="false">
      <c r="D463" s="72"/>
      <c r="E463" s="72"/>
      <c r="F463" s="72"/>
      <c r="G463" s="72"/>
      <c r="H463" s="72"/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2"/>
      <c r="Z463" s="72"/>
      <c r="AA463" s="72"/>
      <c r="AB463" s="72"/>
      <c r="AC463" s="72"/>
      <c r="AD463" s="72"/>
      <c r="AE463" s="72"/>
      <c r="AF463" s="72"/>
      <c r="AG463" s="72"/>
      <c r="AH463" s="72"/>
      <c r="AI463" s="72"/>
      <c r="AJ463" s="72"/>
      <c r="AK463" s="72"/>
    </row>
    <row r="464" s="50" customFormat="true" ht="14.4" hidden="false" customHeight="false" outlineLevel="0" collapsed="false">
      <c r="D464" s="72"/>
      <c r="E464" s="72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2"/>
      <c r="Z464" s="72"/>
      <c r="AA464" s="72"/>
      <c r="AB464" s="72"/>
      <c r="AC464" s="72"/>
      <c r="AD464" s="72"/>
      <c r="AE464" s="72"/>
      <c r="AF464" s="72"/>
      <c r="AG464" s="72"/>
      <c r="AH464" s="72"/>
      <c r="AI464" s="72"/>
      <c r="AJ464" s="72"/>
      <c r="AK464" s="72"/>
    </row>
    <row r="465" s="50" customFormat="true" ht="14.4" hidden="false" customHeight="false" outlineLevel="0" collapsed="false">
      <c r="D465" s="72"/>
      <c r="E465" s="72"/>
      <c r="F465" s="72"/>
      <c r="G465" s="72"/>
      <c r="H465" s="72"/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  <c r="V465" s="72"/>
      <c r="W465" s="72"/>
      <c r="X465" s="72"/>
      <c r="Y465" s="72"/>
      <c r="Z465" s="72"/>
      <c r="AA465" s="72"/>
      <c r="AB465" s="72"/>
      <c r="AC465" s="72"/>
      <c r="AD465" s="72"/>
      <c r="AE465" s="72"/>
      <c r="AF465" s="72"/>
      <c r="AG465" s="72"/>
      <c r="AH465" s="72"/>
      <c r="AI465" s="72"/>
      <c r="AJ465" s="72"/>
      <c r="AK465" s="72"/>
    </row>
    <row r="466" s="50" customFormat="true" ht="14.4" hidden="false" customHeight="false" outlineLevel="0" collapsed="false">
      <c r="D466" s="72"/>
      <c r="E466" s="72"/>
      <c r="F466" s="72"/>
      <c r="G466" s="72"/>
      <c r="H466" s="72"/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  <c r="V466" s="72"/>
      <c r="W466" s="72"/>
      <c r="X466" s="72"/>
      <c r="Y466" s="72"/>
      <c r="Z466" s="72"/>
      <c r="AA466" s="72"/>
      <c r="AB466" s="72"/>
      <c r="AC466" s="72"/>
      <c r="AD466" s="72"/>
      <c r="AE466" s="72"/>
      <c r="AF466" s="72"/>
      <c r="AG466" s="72"/>
      <c r="AH466" s="72"/>
      <c r="AI466" s="72"/>
      <c r="AJ466" s="72"/>
      <c r="AK466" s="72"/>
    </row>
    <row r="467" s="50" customFormat="true" ht="14.4" hidden="false" customHeight="false" outlineLevel="0" collapsed="false">
      <c r="D467" s="72"/>
      <c r="E467" s="72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  <c r="V467" s="72"/>
      <c r="W467" s="72"/>
      <c r="X467" s="72"/>
      <c r="Y467" s="72"/>
      <c r="Z467" s="72"/>
      <c r="AA467" s="72"/>
      <c r="AB467" s="72"/>
      <c r="AC467" s="72"/>
      <c r="AD467" s="72"/>
      <c r="AE467" s="72"/>
      <c r="AF467" s="72"/>
      <c r="AG467" s="72"/>
      <c r="AH467" s="72"/>
      <c r="AI467" s="72"/>
      <c r="AJ467" s="72"/>
      <c r="AK467" s="72"/>
    </row>
    <row r="468" s="50" customFormat="true" ht="14.4" hidden="false" customHeight="false" outlineLevel="0" collapsed="false">
      <c r="D468" s="72"/>
      <c r="E468" s="72"/>
      <c r="F468" s="72"/>
      <c r="G468" s="72"/>
      <c r="H468" s="72"/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  <c r="AA468" s="72"/>
      <c r="AB468" s="72"/>
      <c r="AC468" s="72"/>
      <c r="AD468" s="72"/>
      <c r="AE468" s="72"/>
      <c r="AF468" s="72"/>
      <c r="AG468" s="72"/>
      <c r="AH468" s="72"/>
      <c r="AI468" s="72"/>
      <c r="AJ468" s="72"/>
      <c r="AK468" s="72"/>
    </row>
    <row r="469" s="50" customFormat="true" ht="14.4" hidden="false" customHeight="false" outlineLevel="0" collapsed="false">
      <c r="D469" s="72"/>
      <c r="E469" s="72"/>
      <c r="F469" s="72"/>
      <c r="G469" s="72"/>
      <c r="H469" s="72"/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  <c r="AA469" s="72"/>
      <c r="AB469" s="72"/>
      <c r="AC469" s="72"/>
      <c r="AD469" s="72"/>
      <c r="AE469" s="72"/>
      <c r="AF469" s="72"/>
      <c r="AG469" s="72"/>
      <c r="AH469" s="72"/>
      <c r="AI469" s="72"/>
      <c r="AJ469" s="72"/>
      <c r="AK469" s="72"/>
    </row>
    <row r="470" s="50" customFormat="true" ht="14.4" hidden="false" customHeight="false" outlineLevel="0" collapsed="false">
      <c r="D470" s="72"/>
      <c r="E470" s="72"/>
      <c r="F470" s="72"/>
      <c r="G470" s="72"/>
      <c r="H470" s="72"/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  <c r="Z470" s="72"/>
      <c r="AA470" s="72"/>
      <c r="AB470" s="72"/>
      <c r="AC470" s="72"/>
      <c r="AD470" s="72"/>
      <c r="AE470" s="72"/>
      <c r="AF470" s="72"/>
      <c r="AG470" s="72"/>
      <c r="AH470" s="72"/>
      <c r="AI470" s="72"/>
      <c r="AJ470" s="72"/>
      <c r="AK470" s="72"/>
    </row>
    <row r="471" s="50" customFormat="true" ht="14.4" hidden="false" customHeight="false" outlineLevel="0" collapsed="false">
      <c r="D471" s="72"/>
      <c r="E471" s="72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  <c r="Z471" s="72"/>
      <c r="AA471" s="72"/>
      <c r="AB471" s="72"/>
      <c r="AC471" s="72"/>
      <c r="AD471" s="72"/>
      <c r="AE471" s="72"/>
      <c r="AF471" s="72"/>
      <c r="AG471" s="72"/>
      <c r="AH471" s="72"/>
      <c r="AI471" s="72"/>
      <c r="AJ471" s="72"/>
      <c r="AK471" s="72"/>
    </row>
    <row r="472" s="50" customFormat="true" ht="14.4" hidden="false" customHeight="false" outlineLevel="0" collapsed="false">
      <c r="D472" s="72"/>
      <c r="E472" s="72"/>
      <c r="F472" s="72"/>
      <c r="G472" s="72"/>
      <c r="H472" s="72"/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2"/>
      <c r="Z472" s="72"/>
      <c r="AA472" s="72"/>
      <c r="AB472" s="72"/>
      <c r="AC472" s="72"/>
      <c r="AD472" s="72"/>
      <c r="AE472" s="72"/>
      <c r="AF472" s="72"/>
      <c r="AG472" s="72"/>
      <c r="AH472" s="72"/>
      <c r="AI472" s="72"/>
      <c r="AJ472" s="72"/>
      <c r="AK472" s="72"/>
    </row>
    <row r="473" s="50" customFormat="true" ht="14.4" hidden="false" customHeight="false" outlineLevel="0" collapsed="false">
      <c r="D473" s="72"/>
      <c r="E473" s="72"/>
      <c r="F473" s="72"/>
      <c r="G473" s="72"/>
      <c r="H473" s="72"/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2"/>
      <c r="Z473" s="72"/>
      <c r="AA473" s="72"/>
      <c r="AB473" s="72"/>
      <c r="AC473" s="72"/>
      <c r="AD473" s="72"/>
      <c r="AE473" s="72"/>
      <c r="AF473" s="72"/>
      <c r="AG473" s="72"/>
      <c r="AH473" s="72"/>
      <c r="AI473" s="72"/>
      <c r="AJ473" s="72"/>
      <c r="AK473" s="72"/>
    </row>
    <row r="474" s="50" customFormat="true" ht="14.4" hidden="false" customHeight="false" outlineLevel="0" collapsed="false">
      <c r="D474" s="72"/>
      <c r="E474" s="72"/>
      <c r="F474" s="72"/>
      <c r="G474" s="72"/>
      <c r="H474" s="72"/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2"/>
      <c r="Z474" s="72"/>
      <c r="AA474" s="72"/>
      <c r="AB474" s="72"/>
      <c r="AC474" s="72"/>
      <c r="AD474" s="72"/>
      <c r="AE474" s="72"/>
      <c r="AF474" s="72"/>
      <c r="AG474" s="72"/>
      <c r="AH474" s="72"/>
      <c r="AI474" s="72"/>
      <c r="AJ474" s="72"/>
      <c r="AK474" s="72"/>
    </row>
    <row r="475" s="50" customFormat="true" ht="14.4" hidden="false" customHeight="false" outlineLevel="0" collapsed="false">
      <c r="D475" s="72"/>
      <c r="E475" s="72"/>
      <c r="F475" s="72"/>
      <c r="G475" s="72"/>
      <c r="H475" s="72"/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2"/>
      <c r="Z475" s="72"/>
      <c r="AA475" s="72"/>
      <c r="AB475" s="72"/>
      <c r="AC475" s="72"/>
      <c r="AD475" s="72"/>
      <c r="AE475" s="72"/>
      <c r="AF475" s="72"/>
      <c r="AG475" s="72"/>
      <c r="AH475" s="72"/>
      <c r="AI475" s="72"/>
      <c r="AJ475" s="72"/>
      <c r="AK475" s="72"/>
    </row>
    <row r="476" s="50" customFormat="true" ht="14.4" hidden="false" customHeight="false" outlineLevel="0" collapsed="false">
      <c r="D476" s="72"/>
      <c r="E476" s="72"/>
      <c r="F476" s="72"/>
      <c r="G476" s="72"/>
      <c r="H476" s="72"/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2"/>
      <c r="Z476" s="72"/>
      <c r="AA476" s="72"/>
      <c r="AB476" s="72"/>
      <c r="AC476" s="72"/>
      <c r="AD476" s="72"/>
      <c r="AE476" s="72"/>
      <c r="AF476" s="72"/>
      <c r="AG476" s="72"/>
      <c r="AH476" s="72"/>
      <c r="AI476" s="72"/>
      <c r="AJ476" s="72"/>
      <c r="AK476" s="72"/>
    </row>
    <row r="477" s="50" customFormat="true" ht="14.4" hidden="false" customHeight="false" outlineLevel="0" collapsed="false">
      <c r="D477" s="72"/>
      <c r="E477" s="72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2"/>
      <c r="Z477" s="72"/>
      <c r="AA477" s="72"/>
      <c r="AB477" s="72"/>
      <c r="AC477" s="72"/>
      <c r="AD477" s="72"/>
      <c r="AE477" s="72"/>
      <c r="AF477" s="72"/>
      <c r="AG477" s="72"/>
      <c r="AH477" s="72"/>
      <c r="AI477" s="72"/>
      <c r="AJ477" s="72"/>
      <c r="AK477" s="72"/>
    </row>
    <row r="478" s="50" customFormat="true" ht="14.4" hidden="false" customHeight="false" outlineLevel="0" collapsed="false">
      <c r="D478" s="72"/>
      <c r="E478" s="72"/>
      <c r="F478" s="72"/>
      <c r="G478" s="72"/>
      <c r="H478" s="72"/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2"/>
      <c r="Z478" s="72"/>
      <c r="AA478" s="72"/>
      <c r="AB478" s="72"/>
      <c r="AC478" s="72"/>
      <c r="AD478" s="72"/>
      <c r="AE478" s="72"/>
      <c r="AF478" s="72"/>
      <c r="AG478" s="72"/>
      <c r="AH478" s="72"/>
      <c r="AI478" s="72"/>
      <c r="AJ478" s="72"/>
      <c r="AK478" s="72"/>
    </row>
    <row r="479" s="50" customFormat="true" ht="14.4" hidden="false" customHeight="false" outlineLevel="0" collapsed="false">
      <c r="D479" s="72"/>
      <c r="E479" s="72"/>
      <c r="F479" s="72"/>
      <c r="G479" s="72"/>
      <c r="H479" s="72"/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2"/>
      <c r="Z479" s="72"/>
      <c r="AA479" s="72"/>
      <c r="AB479" s="72"/>
      <c r="AC479" s="72"/>
      <c r="AD479" s="72"/>
      <c r="AE479" s="72"/>
      <c r="AF479" s="72"/>
      <c r="AG479" s="72"/>
      <c r="AH479" s="72"/>
      <c r="AI479" s="72"/>
      <c r="AJ479" s="72"/>
      <c r="AK479" s="72"/>
    </row>
    <row r="480" s="50" customFormat="true" ht="14.4" hidden="false" customHeight="false" outlineLevel="0" collapsed="false">
      <c r="D480" s="72"/>
      <c r="E480" s="72"/>
      <c r="F480" s="72"/>
      <c r="G480" s="72"/>
      <c r="H480" s="72"/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2"/>
      <c r="Z480" s="72"/>
      <c r="AA480" s="72"/>
      <c r="AB480" s="72"/>
      <c r="AC480" s="72"/>
      <c r="AD480" s="72"/>
      <c r="AE480" s="72"/>
      <c r="AF480" s="72"/>
      <c r="AG480" s="72"/>
      <c r="AH480" s="72"/>
      <c r="AI480" s="72"/>
      <c r="AJ480" s="72"/>
      <c r="AK480" s="72"/>
    </row>
    <row r="481" s="50" customFormat="true" ht="14.4" hidden="false" customHeight="false" outlineLevel="0" collapsed="false">
      <c r="D481" s="72"/>
      <c r="E481" s="72"/>
      <c r="F481" s="72"/>
      <c r="G481" s="72"/>
      <c r="H481" s="72"/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2"/>
      <c r="Z481" s="72"/>
      <c r="AA481" s="72"/>
      <c r="AB481" s="72"/>
      <c r="AC481" s="72"/>
      <c r="AD481" s="72"/>
      <c r="AE481" s="72"/>
      <c r="AF481" s="72"/>
      <c r="AG481" s="72"/>
      <c r="AH481" s="72"/>
      <c r="AI481" s="72"/>
      <c r="AJ481" s="72"/>
      <c r="AK481" s="72"/>
    </row>
    <row r="482" s="50" customFormat="true" ht="14.4" hidden="false" customHeight="false" outlineLevel="0" collapsed="false">
      <c r="D482" s="72"/>
      <c r="E482" s="72"/>
      <c r="F482" s="72"/>
      <c r="G482" s="72"/>
      <c r="H482" s="72"/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2"/>
      <c r="Z482" s="72"/>
      <c r="AA482" s="72"/>
      <c r="AB482" s="72"/>
      <c r="AC482" s="72"/>
      <c r="AD482" s="72"/>
      <c r="AE482" s="72"/>
      <c r="AF482" s="72"/>
      <c r="AG482" s="72"/>
      <c r="AH482" s="72"/>
      <c r="AI482" s="72"/>
      <c r="AJ482" s="72"/>
      <c r="AK482" s="72"/>
    </row>
    <row r="483" s="50" customFormat="true" ht="14.4" hidden="false" customHeight="false" outlineLevel="0" collapsed="false">
      <c r="D483" s="72"/>
      <c r="E483" s="72"/>
      <c r="F483" s="72"/>
      <c r="G483" s="72"/>
      <c r="H483" s="72"/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2"/>
      <c r="Z483" s="72"/>
      <c r="AA483" s="72"/>
      <c r="AB483" s="72"/>
      <c r="AC483" s="72"/>
      <c r="AD483" s="72"/>
      <c r="AE483" s="72"/>
      <c r="AF483" s="72"/>
      <c r="AG483" s="72"/>
      <c r="AH483" s="72"/>
      <c r="AI483" s="72"/>
      <c r="AJ483" s="72"/>
      <c r="AK483" s="72"/>
    </row>
    <row r="484" s="50" customFormat="true" ht="14.4" hidden="false" customHeight="false" outlineLevel="0" collapsed="false">
      <c r="D484" s="72"/>
      <c r="E484" s="72"/>
      <c r="F484" s="72"/>
      <c r="G484" s="72"/>
      <c r="H484" s="72"/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2"/>
      <c r="Z484" s="72"/>
      <c r="AA484" s="72"/>
      <c r="AB484" s="72"/>
      <c r="AC484" s="72"/>
      <c r="AD484" s="72"/>
      <c r="AE484" s="72"/>
      <c r="AF484" s="72"/>
      <c r="AG484" s="72"/>
      <c r="AH484" s="72"/>
      <c r="AI484" s="72"/>
      <c r="AJ484" s="72"/>
      <c r="AK484" s="72"/>
    </row>
    <row r="485" s="50" customFormat="true" ht="14.4" hidden="false" customHeight="false" outlineLevel="0" collapsed="false">
      <c r="D485" s="72"/>
      <c r="E485" s="72"/>
      <c r="F485" s="72"/>
      <c r="G485" s="72"/>
      <c r="H485" s="72"/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2"/>
      <c r="Z485" s="72"/>
      <c r="AA485" s="72"/>
      <c r="AB485" s="72"/>
      <c r="AC485" s="72"/>
      <c r="AD485" s="72"/>
      <c r="AE485" s="72"/>
      <c r="AF485" s="72"/>
      <c r="AG485" s="72"/>
      <c r="AH485" s="72"/>
      <c r="AI485" s="72"/>
      <c r="AJ485" s="72"/>
      <c r="AK485" s="72"/>
    </row>
    <row r="486" s="50" customFormat="true" ht="14.4" hidden="false" customHeight="false" outlineLevel="0" collapsed="false">
      <c r="D486" s="72"/>
      <c r="E486" s="72"/>
      <c r="F486" s="72"/>
      <c r="G486" s="72"/>
      <c r="H486" s="72"/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2"/>
      <c r="Z486" s="72"/>
      <c r="AA486" s="72"/>
      <c r="AB486" s="72"/>
      <c r="AC486" s="72"/>
      <c r="AD486" s="72"/>
      <c r="AE486" s="72"/>
      <c r="AF486" s="72"/>
      <c r="AG486" s="72"/>
      <c r="AH486" s="72"/>
      <c r="AI486" s="72"/>
      <c r="AJ486" s="72"/>
      <c r="AK486" s="72"/>
    </row>
    <row r="487" s="50" customFormat="true" ht="14.4" hidden="false" customHeight="false" outlineLevel="0" collapsed="false">
      <c r="D487" s="72"/>
      <c r="E487" s="72"/>
      <c r="F487" s="72"/>
      <c r="G487" s="72"/>
      <c r="H487" s="72"/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2"/>
      <c r="Z487" s="72"/>
      <c r="AA487" s="72"/>
      <c r="AB487" s="72"/>
      <c r="AC487" s="72"/>
      <c r="AD487" s="72"/>
      <c r="AE487" s="72"/>
      <c r="AF487" s="72"/>
      <c r="AG487" s="72"/>
      <c r="AH487" s="72"/>
      <c r="AI487" s="72"/>
      <c r="AJ487" s="72"/>
      <c r="AK487" s="72"/>
    </row>
    <row r="488" s="50" customFormat="true" ht="14.4" hidden="false" customHeight="false" outlineLevel="0" collapsed="false">
      <c r="D488" s="72"/>
      <c r="E488" s="72"/>
      <c r="F488" s="72"/>
      <c r="G488" s="72"/>
      <c r="H488" s="72"/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2"/>
      <c r="Z488" s="72"/>
      <c r="AA488" s="72"/>
      <c r="AB488" s="72"/>
      <c r="AC488" s="72"/>
      <c r="AD488" s="72"/>
      <c r="AE488" s="72"/>
      <c r="AF488" s="72"/>
      <c r="AG488" s="72"/>
      <c r="AH488" s="72"/>
      <c r="AI488" s="72"/>
      <c r="AJ488" s="72"/>
      <c r="AK488" s="72"/>
    </row>
    <row r="489" s="50" customFormat="true" ht="14.4" hidden="false" customHeight="false" outlineLevel="0" collapsed="false">
      <c r="D489" s="72"/>
      <c r="E489" s="72"/>
      <c r="F489" s="72"/>
      <c r="G489" s="72"/>
      <c r="H489" s="72"/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2"/>
      <c r="Z489" s="72"/>
      <c r="AA489" s="72"/>
      <c r="AB489" s="72"/>
      <c r="AC489" s="72"/>
      <c r="AD489" s="72"/>
      <c r="AE489" s="72"/>
      <c r="AF489" s="72"/>
      <c r="AG489" s="72"/>
      <c r="AH489" s="72"/>
      <c r="AI489" s="72"/>
      <c r="AJ489" s="72"/>
      <c r="AK489" s="72"/>
    </row>
    <row r="490" s="50" customFormat="true" ht="14.4" hidden="false" customHeight="false" outlineLevel="0" collapsed="false">
      <c r="D490" s="72"/>
      <c r="E490" s="72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2"/>
      <c r="Z490" s="72"/>
      <c r="AA490" s="72"/>
      <c r="AB490" s="72"/>
      <c r="AC490" s="72"/>
      <c r="AD490" s="72"/>
      <c r="AE490" s="72"/>
      <c r="AF490" s="72"/>
      <c r="AG490" s="72"/>
      <c r="AH490" s="72"/>
      <c r="AI490" s="72"/>
      <c r="AJ490" s="72"/>
      <c r="AK490" s="72"/>
    </row>
    <row r="491" s="50" customFormat="true" ht="14.4" hidden="false" customHeight="false" outlineLevel="0" collapsed="false">
      <c r="D491" s="72"/>
      <c r="E491" s="72"/>
      <c r="F491" s="72"/>
      <c r="G491" s="72"/>
      <c r="H491" s="72"/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2"/>
      <c r="Z491" s="72"/>
      <c r="AA491" s="72"/>
      <c r="AB491" s="72"/>
      <c r="AC491" s="72"/>
      <c r="AD491" s="72"/>
      <c r="AE491" s="72"/>
      <c r="AF491" s="72"/>
      <c r="AG491" s="72"/>
      <c r="AH491" s="72"/>
      <c r="AI491" s="72"/>
      <c r="AJ491" s="72"/>
      <c r="AK491" s="72"/>
    </row>
    <row r="492" s="50" customFormat="true" ht="14.4" hidden="false" customHeight="false" outlineLevel="0" collapsed="false">
      <c r="D492" s="72"/>
      <c r="E492" s="72"/>
      <c r="F492" s="72"/>
      <c r="G492" s="72"/>
      <c r="H492" s="72"/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2"/>
      <c r="Z492" s="72"/>
      <c r="AA492" s="72"/>
      <c r="AB492" s="72"/>
      <c r="AC492" s="72"/>
      <c r="AD492" s="72"/>
      <c r="AE492" s="72"/>
      <c r="AF492" s="72"/>
      <c r="AG492" s="72"/>
      <c r="AH492" s="72"/>
      <c r="AI492" s="72"/>
      <c r="AJ492" s="72"/>
      <c r="AK492" s="72"/>
    </row>
    <row r="493" s="50" customFormat="true" ht="14.4" hidden="false" customHeight="false" outlineLevel="0" collapsed="false">
      <c r="D493" s="72"/>
      <c r="E493" s="72"/>
      <c r="F493" s="72"/>
      <c r="G493" s="72"/>
      <c r="H493" s="72"/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2"/>
      <c r="Z493" s="72"/>
      <c r="AA493" s="72"/>
      <c r="AB493" s="72"/>
      <c r="AC493" s="72"/>
      <c r="AD493" s="72"/>
      <c r="AE493" s="72"/>
      <c r="AF493" s="72"/>
      <c r="AG493" s="72"/>
      <c r="AH493" s="72"/>
      <c r="AI493" s="72"/>
      <c r="AJ493" s="72"/>
      <c r="AK493" s="72"/>
    </row>
    <row r="494" s="50" customFormat="true" ht="14.4" hidden="false" customHeight="false" outlineLevel="0" collapsed="false">
      <c r="D494" s="72"/>
      <c r="E494" s="72"/>
      <c r="F494" s="72"/>
      <c r="G494" s="72"/>
      <c r="H494" s="72"/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2"/>
      <c r="Z494" s="72"/>
      <c r="AA494" s="72"/>
      <c r="AB494" s="72"/>
      <c r="AC494" s="72"/>
      <c r="AD494" s="72"/>
      <c r="AE494" s="72"/>
      <c r="AF494" s="72"/>
      <c r="AG494" s="72"/>
      <c r="AH494" s="72"/>
      <c r="AI494" s="72"/>
      <c r="AJ494" s="72"/>
      <c r="AK494" s="72"/>
    </row>
    <row r="495" s="50" customFormat="true" ht="14.4" hidden="false" customHeight="false" outlineLevel="0" collapsed="false">
      <c r="D495" s="72"/>
      <c r="E495" s="72"/>
      <c r="F495" s="72"/>
      <c r="G495" s="72"/>
      <c r="H495" s="72"/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2"/>
      <c r="Z495" s="72"/>
      <c r="AA495" s="72"/>
      <c r="AB495" s="72"/>
      <c r="AC495" s="72"/>
      <c r="AD495" s="72"/>
      <c r="AE495" s="72"/>
      <c r="AF495" s="72"/>
      <c r="AG495" s="72"/>
      <c r="AH495" s="72"/>
      <c r="AI495" s="72"/>
      <c r="AJ495" s="72"/>
      <c r="AK495" s="72"/>
    </row>
    <row r="496" s="50" customFormat="true" ht="14.4" hidden="false" customHeight="false" outlineLevel="0" collapsed="false">
      <c r="D496" s="72"/>
      <c r="E496" s="72"/>
      <c r="F496" s="72"/>
      <c r="G496" s="72"/>
      <c r="H496" s="72"/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2"/>
      <c r="Z496" s="72"/>
      <c r="AA496" s="72"/>
      <c r="AB496" s="72"/>
      <c r="AC496" s="72"/>
      <c r="AD496" s="72"/>
      <c r="AE496" s="72"/>
      <c r="AF496" s="72"/>
      <c r="AG496" s="72"/>
      <c r="AH496" s="72"/>
      <c r="AI496" s="72"/>
      <c r="AJ496" s="72"/>
      <c r="AK496" s="72"/>
    </row>
    <row r="497" s="50" customFormat="true" ht="14.4" hidden="false" customHeight="false" outlineLevel="0" collapsed="false">
      <c r="D497" s="72"/>
      <c r="E497" s="72"/>
      <c r="F497" s="72"/>
      <c r="G497" s="72"/>
      <c r="H497" s="72"/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2"/>
      <c r="Z497" s="72"/>
      <c r="AA497" s="72"/>
      <c r="AB497" s="72"/>
      <c r="AC497" s="72"/>
      <c r="AD497" s="72"/>
      <c r="AE497" s="72"/>
      <c r="AF497" s="72"/>
      <c r="AG497" s="72"/>
      <c r="AH497" s="72"/>
      <c r="AI497" s="72"/>
      <c r="AJ497" s="72"/>
      <c r="AK497" s="72"/>
    </row>
    <row r="498" s="50" customFormat="true" ht="14.4" hidden="false" customHeight="false" outlineLevel="0" collapsed="false">
      <c r="D498" s="72"/>
      <c r="E498" s="72"/>
      <c r="F498" s="72"/>
      <c r="G498" s="72"/>
      <c r="H498" s="72"/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2"/>
      <c r="Z498" s="72"/>
      <c r="AA498" s="72"/>
      <c r="AB498" s="72"/>
      <c r="AC498" s="72"/>
      <c r="AD498" s="72"/>
      <c r="AE498" s="72"/>
      <c r="AF498" s="72"/>
      <c r="AG498" s="72"/>
      <c r="AH498" s="72"/>
      <c r="AI498" s="72"/>
      <c r="AJ498" s="72"/>
      <c r="AK498" s="72"/>
    </row>
    <row r="499" s="50" customFormat="true" ht="14.4" hidden="false" customHeight="false" outlineLevel="0" collapsed="false">
      <c r="D499" s="72"/>
      <c r="E499" s="72"/>
      <c r="F499" s="72"/>
      <c r="G499" s="72"/>
      <c r="H499" s="72"/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2"/>
      <c r="Z499" s="72"/>
      <c r="AA499" s="72"/>
      <c r="AB499" s="72"/>
      <c r="AC499" s="72"/>
      <c r="AD499" s="72"/>
      <c r="AE499" s="72"/>
      <c r="AF499" s="72"/>
      <c r="AG499" s="72"/>
      <c r="AH499" s="72"/>
      <c r="AI499" s="72"/>
      <c r="AJ499" s="72"/>
      <c r="AK499" s="72"/>
    </row>
    <row r="500" s="50" customFormat="true" ht="14.4" hidden="false" customHeight="false" outlineLevel="0" collapsed="false">
      <c r="D500" s="72"/>
      <c r="E500" s="72"/>
      <c r="F500" s="72"/>
      <c r="G500" s="72"/>
      <c r="H500" s="72"/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2"/>
      <c r="Z500" s="72"/>
      <c r="AA500" s="72"/>
      <c r="AB500" s="72"/>
      <c r="AC500" s="72"/>
      <c r="AD500" s="72"/>
      <c r="AE500" s="72"/>
      <c r="AF500" s="72"/>
      <c r="AG500" s="72"/>
      <c r="AH500" s="72"/>
      <c r="AI500" s="72"/>
      <c r="AJ500" s="72"/>
      <c r="AK500" s="72"/>
    </row>
    <row r="501" s="50" customFormat="true" ht="14.4" hidden="false" customHeight="false" outlineLevel="0" collapsed="false">
      <c r="D501" s="72"/>
      <c r="E501" s="72"/>
      <c r="F501" s="72"/>
      <c r="G501" s="72"/>
      <c r="H501" s="72"/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2"/>
      <c r="Z501" s="72"/>
      <c r="AA501" s="72"/>
      <c r="AB501" s="72"/>
      <c r="AC501" s="72"/>
      <c r="AD501" s="72"/>
      <c r="AE501" s="72"/>
      <c r="AF501" s="72"/>
      <c r="AG501" s="72"/>
      <c r="AH501" s="72"/>
      <c r="AI501" s="72"/>
      <c r="AJ501" s="72"/>
      <c r="AK501" s="72"/>
    </row>
    <row r="502" s="50" customFormat="true" ht="14.4" hidden="false" customHeight="false" outlineLevel="0" collapsed="false">
      <c r="D502" s="72"/>
      <c r="E502" s="72"/>
      <c r="F502" s="72"/>
      <c r="G502" s="72"/>
      <c r="H502" s="72"/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2"/>
      <c r="Z502" s="72"/>
      <c r="AA502" s="72"/>
      <c r="AB502" s="72"/>
      <c r="AC502" s="72"/>
      <c r="AD502" s="72"/>
      <c r="AE502" s="72"/>
      <c r="AF502" s="72"/>
      <c r="AG502" s="72"/>
      <c r="AH502" s="72"/>
      <c r="AI502" s="72"/>
      <c r="AJ502" s="72"/>
      <c r="AK502" s="72"/>
    </row>
    <row r="503" s="50" customFormat="true" ht="14.4" hidden="false" customHeight="false" outlineLevel="0" collapsed="false">
      <c r="D503" s="72"/>
      <c r="E503" s="72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72"/>
      <c r="Z503" s="72"/>
      <c r="AA503" s="72"/>
      <c r="AB503" s="72"/>
      <c r="AC503" s="72"/>
      <c r="AD503" s="72"/>
      <c r="AE503" s="72"/>
      <c r="AF503" s="72"/>
      <c r="AG503" s="72"/>
      <c r="AH503" s="72"/>
      <c r="AI503" s="72"/>
      <c r="AJ503" s="72"/>
      <c r="AK503" s="72"/>
    </row>
    <row r="504" s="50" customFormat="true" ht="14.4" hidden="false" customHeight="false" outlineLevel="0" collapsed="false">
      <c r="D504" s="72"/>
      <c r="E504" s="72"/>
      <c r="F504" s="72"/>
      <c r="G504" s="72"/>
      <c r="H504" s="72"/>
      <c r="I504" s="72"/>
      <c r="J504" s="72"/>
      <c r="K504" s="72"/>
      <c r="L504" s="72"/>
      <c r="M504" s="72"/>
      <c r="N504" s="72"/>
      <c r="O504" s="72"/>
      <c r="P504" s="72"/>
      <c r="Q504" s="72"/>
      <c r="R504" s="72"/>
      <c r="S504" s="72"/>
      <c r="T504" s="72"/>
      <c r="U504" s="72"/>
      <c r="V504" s="72"/>
      <c r="W504" s="72"/>
      <c r="X504" s="72"/>
      <c r="Y504" s="72"/>
      <c r="Z504" s="72"/>
      <c r="AA504" s="72"/>
      <c r="AB504" s="72"/>
      <c r="AC504" s="72"/>
      <c r="AD504" s="72"/>
      <c r="AE504" s="72"/>
      <c r="AF504" s="72"/>
      <c r="AG504" s="72"/>
      <c r="AH504" s="72"/>
      <c r="AI504" s="72"/>
      <c r="AJ504" s="72"/>
      <c r="AK504" s="72"/>
    </row>
    <row r="505" s="50" customFormat="true" ht="14.4" hidden="false" customHeight="false" outlineLevel="0" collapsed="false">
      <c r="D505" s="72"/>
      <c r="E505" s="72"/>
      <c r="F505" s="72"/>
      <c r="G505" s="72"/>
      <c r="H505" s="72"/>
      <c r="I505" s="72"/>
      <c r="J505" s="72"/>
      <c r="K505" s="72"/>
      <c r="L505" s="72"/>
      <c r="M505" s="72"/>
      <c r="N505" s="72"/>
      <c r="O505" s="72"/>
      <c r="P505" s="72"/>
      <c r="Q505" s="72"/>
      <c r="R505" s="72"/>
      <c r="S505" s="72"/>
      <c r="T505" s="72"/>
      <c r="U505" s="72"/>
      <c r="V505" s="72"/>
      <c r="W505" s="72"/>
      <c r="X505" s="72"/>
      <c r="Y505" s="72"/>
      <c r="Z505" s="72"/>
      <c r="AA505" s="72"/>
      <c r="AB505" s="72"/>
      <c r="AC505" s="72"/>
      <c r="AD505" s="72"/>
      <c r="AE505" s="72"/>
      <c r="AF505" s="72"/>
      <c r="AG505" s="72"/>
      <c r="AH505" s="72"/>
      <c r="AI505" s="72"/>
      <c r="AJ505" s="72"/>
      <c r="AK505" s="72"/>
    </row>
    <row r="506" s="50" customFormat="true" ht="14.4" hidden="false" customHeight="false" outlineLevel="0" collapsed="false">
      <c r="D506" s="72"/>
      <c r="E506" s="72"/>
      <c r="F506" s="72"/>
      <c r="G506" s="72"/>
      <c r="H506" s="72"/>
      <c r="I506" s="72"/>
      <c r="J506" s="72"/>
      <c r="K506" s="72"/>
      <c r="L506" s="72"/>
      <c r="M506" s="72"/>
      <c r="N506" s="72"/>
      <c r="O506" s="72"/>
      <c r="P506" s="72"/>
      <c r="Q506" s="72"/>
      <c r="R506" s="72"/>
      <c r="S506" s="72"/>
      <c r="T506" s="72"/>
      <c r="U506" s="72"/>
      <c r="V506" s="72"/>
      <c r="W506" s="72"/>
      <c r="X506" s="72"/>
      <c r="Y506" s="72"/>
      <c r="Z506" s="72"/>
      <c r="AA506" s="72"/>
      <c r="AB506" s="72"/>
      <c r="AC506" s="72"/>
      <c r="AD506" s="72"/>
      <c r="AE506" s="72"/>
      <c r="AF506" s="72"/>
      <c r="AG506" s="72"/>
      <c r="AH506" s="72"/>
      <c r="AI506" s="72"/>
      <c r="AJ506" s="72"/>
      <c r="AK506" s="72"/>
    </row>
    <row r="507" s="50" customFormat="true" ht="14.4" hidden="false" customHeight="false" outlineLevel="0" collapsed="false">
      <c r="D507" s="72"/>
      <c r="E507" s="72"/>
      <c r="F507" s="72"/>
      <c r="G507" s="72"/>
      <c r="H507" s="72"/>
      <c r="I507" s="72"/>
      <c r="J507" s="72"/>
      <c r="K507" s="72"/>
      <c r="L507" s="72"/>
      <c r="M507" s="72"/>
      <c r="N507" s="72"/>
      <c r="O507" s="72"/>
      <c r="P507" s="72"/>
      <c r="Q507" s="72"/>
      <c r="R507" s="72"/>
      <c r="S507" s="72"/>
      <c r="T507" s="72"/>
      <c r="U507" s="72"/>
      <c r="V507" s="72"/>
      <c r="W507" s="72"/>
      <c r="X507" s="72"/>
      <c r="Y507" s="72"/>
      <c r="Z507" s="72"/>
      <c r="AA507" s="72"/>
      <c r="AB507" s="72"/>
      <c r="AC507" s="72"/>
      <c r="AD507" s="72"/>
      <c r="AE507" s="72"/>
      <c r="AF507" s="72"/>
      <c r="AG507" s="72"/>
      <c r="AH507" s="72"/>
      <c r="AI507" s="72"/>
      <c r="AJ507" s="72"/>
      <c r="AK507" s="72"/>
    </row>
    <row r="508" s="50" customFormat="true" ht="14.4" hidden="false" customHeight="false" outlineLevel="0" collapsed="false">
      <c r="D508" s="72"/>
      <c r="E508" s="72"/>
      <c r="F508" s="72"/>
      <c r="G508" s="72"/>
      <c r="H508" s="72"/>
      <c r="I508" s="72"/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  <c r="V508" s="72"/>
      <c r="W508" s="72"/>
      <c r="X508" s="72"/>
      <c r="Y508" s="72"/>
      <c r="Z508" s="72"/>
      <c r="AA508" s="72"/>
      <c r="AB508" s="72"/>
      <c r="AC508" s="72"/>
      <c r="AD508" s="72"/>
      <c r="AE508" s="72"/>
      <c r="AF508" s="72"/>
      <c r="AG508" s="72"/>
      <c r="AH508" s="72"/>
      <c r="AI508" s="72"/>
      <c r="AJ508" s="72"/>
      <c r="AK508" s="72"/>
    </row>
    <row r="509" s="50" customFormat="true" ht="14.4" hidden="false" customHeight="false" outlineLevel="0" collapsed="false">
      <c r="D509" s="72"/>
      <c r="E509" s="72"/>
      <c r="F509" s="72"/>
      <c r="G509" s="72"/>
      <c r="H509" s="72"/>
      <c r="I509" s="72"/>
      <c r="J509" s="72"/>
      <c r="K509" s="72"/>
      <c r="L509" s="72"/>
      <c r="M509" s="72"/>
      <c r="N509" s="72"/>
      <c r="O509" s="72"/>
      <c r="P509" s="72"/>
      <c r="Q509" s="72"/>
      <c r="R509" s="72"/>
      <c r="S509" s="72"/>
      <c r="T509" s="72"/>
      <c r="U509" s="72"/>
      <c r="V509" s="72"/>
      <c r="W509" s="72"/>
      <c r="X509" s="72"/>
      <c r="Y509" s="72"/>
      <c r="Z509" s="72"/>
      <c r="AA509" s="72"/>
      <c r="AB509" s="72"/>
      <c r="AC509" s="72"/>
      <c r="AD509" s="72"/>
      <c r="AE509" s="72"/>
      <c r="AF509" s="72"/>
      <c r="AG509" s="72"/>
      <c r="AH509" s="72"/>
      <c r="AI509" s="72"/>
      <c r="AJ509" s="72"/>
      <c r="AK509" s="72"/>
    </row>
    <row r="510" s="50" customFormat="true" ht="14.4" hidden="false" customHeight="false" outlineLevel="0" collapsed="false">
      <c r="D510" s="72"/>
      <c r="E510" s="72"/>
      <c r="F510" s="72"/>
      <c r="G510" s="72"/>
      <c r="H510" s="72"/>
      <c r="I510" s="72"/>
      <c r="J510" s="72"/>
      <c r="K510" s="72"/>
      <c r="L510" s="72"/>
      <c r="M510" s="72"/>
      <c r="N510" s="72"/>
      <c r="O510" s="72"/>
      <c r="P510" s="72"/>
      <c r="Q510" s="72"/>
      <c r="R510" s="72"/>
      <c r="S510" s="72"/>
      <c r="T510" s="72"/>
      <c r="U510" s="72"/>
      <c r="V510" s="72"/>
      <c r="W510" s="72"/>
      <c r="X510" s="72"/>
      <c r="Y510" s="72"/>
      <c r="Z510" s="72"/>
      <c r="AA510" s="72"/>
      <c r="AB510" s="72"/>
      <c r="AC510" s="72"/>
      <c r="AD510" s="72"/>
      <c r="AE510" s="72"/>
      <c r="AF510" s="72"/>
      <c r="AG510" s="72"/>
      <c r="AH510" s="72"/>
      <c r="AI510" s="72"/>
      <c r="AJ510" s="72"/>
      <c r="AK510" s="72"/>
    </row>
    <row r="511" s="50" customFormat="true" ht="14.4" hidden="false" customHeight="false" outlineLevel="0" collapsed="false">
      <c r="D511" s="72"/>
      <c r="E511" s="72"/>
      <c r="F511" s="72"/>
      <c r="G511" s="72"/>
      <c r="H511" s="72"/>
      <c r="I511" s="72"/>
      <c r="J511" s="72"/>
      <c r="K511" s="72"/>
      <c r="L511" s="72"/>
      <c r="M511" s="72"/>
      <c r="N511" s="72"/>
      <c r="O511" s="72"/>
      <c r="P511" s="72"/>
      <c r="Q511" s="72"/>
      <c r="R511" s="72"/>
      <c r="S511" s="72"/>
      <c r="T511" s="72"/>
      <c r="U511" s="72"/>
      <c r="V511" s="72"/>
      <c r="W511" s="72"/>
      <c r="X511" s="72"/>
      <c r="Y511" s="72"/>
      <c r="Z511" s="72"/>
      <c r="AA511" s="72"/>
      <c r="AB511" s="72"/>
      <c r="AC511" s="72"/>
      <c r="AD511" s="72"/>
      <c r="AE511" s="72"/>
      <c r="AF511" s="72"/>
      <c r="AG511" s="72"/>
      <c r="AH511" s="72"/>
      <c r="AI511" s="72"/>
      <c r="AJ511" s="72"/>
      <c r="AK511" s="72"/>
    </row>
    <row r="512" s="50" customFormat="true" ht="14.4" hidden="false" customHeight="false" outlineLevel="0" collapsed="false">
      <c r="D512" s="72"/>
      <c r="E512" s="72"/>
      <c r="F512" s="72"/>
      <c r="G512" s="72"/>
      <c r="H512" s="72"/>
      <c r="I512" s="72"/>
      <c r="J512" s="72"/>
      <c r="K512" s="72"/>
      <c r="L512" s="72"/>
      <c r="M512" s="72"/>
      <c r="N512" s="72"/>
      <c r="O512" s="72"/>
      <c r="P512" s="72"/>
      <c r="Q512" s="72"/>
      <c r="R512" s="72"/>
      <c r="S512" s="72"/>
      <c r="T512" s="72"/>
      <c r="U512" s="72"/>
      <c r="V512" s="72"/>
      <c r="W512" s="72"/>
      <c r="X512" s="72"/>
      <c r="Y512" s="72"/>
      <c r="Z512" s="72"/>
      <c r="AA512" s="72"/>
      <c r="AB512" s="72"/>
      <c r="AC512" s="72"/>
      <c r="AD512" s="72"/>
      <c r="AE512" s="72"/>
      <c r="AF512" s="72"/>
      <c r="AG512" s="72"/>
      <c r="AH512" s="72"/>
      <c r="AI512" s="72"/>
      <c r="AJ512" s="72"/>
      <c r="AK512" s="72"/>
    </row>
    <row r="513" s="50" customFormat="true" ht="14.4" hidden="false" customHeight="false" outlineLevel="0" collapsed="false">
      <c r="D513" s="72"/>
      <c r="E513" s="72"/>
      <c r="F513" s="72"/>
      <c r="G513" s="72"/>
      <c r="H513" s="72"/>
      <c r="I513" s="72"/>
      <c r="J513" s="72"/>
      <c r="K513" s="72"/>
      <c r="L513" s="72"/>
      <c r="M513" s="72"/>
      <c r="N513" s="72"/>
      <c r="O513" s="72"/>
      <c r="P513" s="72"/>
      <c r="Q513" s="72"/>
      <c r="R513" s="72"/>
      <c r="S513" s="72"/>
      <c r="T513" s="72"/>
      <c r="U513" s="72"/>
      <c r="V513" s="72"/>
      <c r="W513" s="72"/>
      <c r="X513" s="72"/>
      <c r="Y513" s="72"/>
      <c r="Z513" s="72"/>
      <c r="AA513" s="72"/>
      <c r="AB513" s="72"/>
      <c r="AC513" s="72"/>
      <c r="AD513" s="72"/>
      <c r="AE513" s="72"/>
      <c r="AF513" s="72"/>
      <c r="AG513" s="72"/>
      <c r="AH513" s="72"/>
      <c r="AI513" s="72"/>
      <c r="AJ513" s="72"/>
      <c r="AK513" s="72"/>
    </row>
    <row r="514" s="50" customFormat="true" ht="14.4" hidden="false" customHeight="false" outlineLevel="0" collapsed="false">
      <c r="D514" s="72"/>
      <c r="E514" s="72"/>
      <c r="F514" s="72"/>
      <c r="G514" s="72"/>
      <c r="H514" s="72"/>
      <c r="I514" s="72"/>
      <c r="J514" s="72"/>
      <c r="K514" s="72"/>
      <c r="L514" s="72"/>
      <c r="M514" s="72"/>
      <c r="N514" s="72"/>
      <c r="O514" s="72"/>
      <c r="P514" s="72"/>
      <c r="Q514" s="72"/>
      <c r="R514" s="72"/>
      <c r="S514" s="72"/>
      <c r="T514" s="72"/>
      <c r="U514" s="72"/>
      <c r="V514" s="72"/>
      <c r="W514" s="72"/>
      <c r="X514" s="72"/>
      <c r="Y514" s="72"/>
      <c r="Z514" s="72"/>
      <c r="AA514" s="72"/>
      <c r="AB514" s="72"/>
      <c r="AC514" s="72"/>
      <c r="AD514" s="72"/>
      <c r="AE514" s="72"/>
      <c r="AF514" s="72"/>
      <c r="AG514" s="72"/>
      <c r="AH514" s="72"/>
      <c r="AI514" s="72"/>
      <c r="AJ514" s="72"/>
      <c r="AK514" s="72"/>
    </row>
    <row r="515" s="50" customFormat="true" ht="14.4" hidden="false" customHeight="false" outlineLevel="0" collapsed="false">
      <c r="D515" s="72"/>
      <c r="E515" s="72"/>
      <c r="F515" s="72"/>
      <c r="G515" s="72"/>
      <c r="H515" s="72"/>
      <c r="I515" s="72"/>
      <c r="J515" s="72"/>
      <c r="K515" s="72"/>
      <c r="L515" s="72"/>
      <c r="M515" s="72"/>
      <c r="N515" s="72"/>
      <c r="O515" s="72"/>
      <c r="P515" s="72"/>
      <c r="Q515" s="72"/>
      <c r="R515" s="72"/>
      <c r="S515" s="72"/>
      <c r="T515" s="72"/>
      <c r="U515" s="72"/>
      <c r="V515" s="72"/>
      <c r="W515" s="72"/>
      <c r="X515" s="72"/>
      <c r="Y515" s="72"/>
      <c r="Z515" s="72"/>
      <c r="AA515" s="72"/>
      <c r="AB515" s="72"/>
      <c r="AC515" s="72"/>
      <c r="AD515" s="72"/>
      <c r="AE515" s="72"/>
      <c r="AF515" s="72"/>
      <c r="AG515" s="72"/>
      <c r="AH515" s="72"/>
      <c r="AI515" s="72"/>
      <c r="AJ515" s="72"/>
      <c r="AK515" s="72"/>
    </row>
    <row r="516" s="50" customFormat="true" ht="14.4" hidden="false" customHeight="false" outlineLevel="0" collapsed="false">
      <c r="D516" s="72"/>
      <c r="E516" s="7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72"/>
      <c r="Z516" s="72"/>
      <c r="AA516" s="72"/>
      <c r="AB516" s="72"/>
      <c r="AC516" s="72"/>
      <c r="AD516" s="72"/>
      <c r="AE516" s="72"/>
      <c r="AF516" s="72"/>
      <c r="AG516" s="72"/>
      <c r="AH516" s="72"/>
      <c r="AI516" s="72"/>
      <c r="AJ516" s="72"/>
      <c r="AK516" s="72"/>
    </row>
    <row r="517" s="50" customFormat="true" ht="14.4" hidden="false" customHeight="false" outlineLevel="0" collapsed="false">
      <c r="D517" s="72"/>
      <c r="E517" s="72"/>
      <c r="F517" s="72"/>
      <c r="G517" s="72"/>
      <c r="H517" s="72"/>
      <c r="I517" s="72"/>
      <c r="J517" s="72"/>
      <c r="K517" s="72"/>
      <c r="L517" s="72"/>
      <c r="M517" s="72"/>
      <c r="N517" s="72"/>
      <c r="O517" s="72"/>
      <c r="P517" s="72"/>
      <c r="Q517" s="72"/>
      <c r="R517" s="72"/>
      <c r="S517" s="72"/>
      <c r="T517" s="72"/>
      <c r="U517" s="72"/>
      <c r="V517" s="72"/>
      <c r="W517" s="72"/>
      <c r="X517" s="72"/>
      <c r="Y517" s="72"/>
      <c r="Z517" s="72"/>
      <c r="AA517" s="72"/>
      <c r="AB517" s="72"/>
      <c r="AC517" s="72"/>
      <c r="AD517" s="72"/>
      <c r="AE517" s="72"/>
      <c r="AF517" s="72"/>
      <c r="AG517" s="72"/>
      <c r="AH517" s="72"/>
      <c r="AI517" s="72"/>
      <c r="AJ517" s="72"/>
      <c r="AK517" s="72"/>
    </row>
    <row r="518" s="50" customFormat="true" ht="14.4" hidden="false" customHeight="false" outlineLevel="0" collapsed="false">
      <c r="D518" s="72"/>
      <c r="E518" s="72"/>
      <c r="F518" s="72"/>
      <c r="G518" s="72"/>
      <c r="H518" s="72"/>
      <c r="I518" s="72"/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  <c r="V518" s="72"/>
      <c r="W518" s="72"/>
      <c r="X518" s="72"/>
      <c r="Y518" s="72"/>
      <c r="Z518" s="72"/>
      <c r="AA518" s="72"/>
      <c r="AB518" s="72"/>
      <c r="AC518" s="72"/>
      <c r="AD518" s="72"/>
      <c r="AE518" s="72"/>
      <c r="AF518" s="72"/>
      <c r="AG518" s="72"/>
      <c r="AH518" s="72"/>
      <c r="AI518" s="72"/>
      <c r="AJ518" s="72"/>
      <c r="AK518" s="72"/>
    </row>
    <row r="519" s="50" customFormat="true" ht="14.4" hidden="false" customHeight="false" outlineLevel="0" collapsed="false">
      <c r="D519" s="72"/>
      <c r="E519" s="72"/>
      <c r="F519" s="72"/>
      <c r="G519" s="72"/>
      <c r="H519" s="72"/>
      <c r="I519" s="72"/>
      <c r="J519" s="72"/>
      <c r="K519" s="72"/>
      <c r="L519" s="72"/>
      <c r="M519" s="72"/>
      <c r="N519" s="72"/>
      <c r="O519" s="72"/>
      <c r="P519" s="72"/>
      <c r="Q519" s="72"/>
      <c r="R519" s="72"/>
      <c r="S519" s="72"/>
      <c r="T519" s="72"/>
      <c r="U519" s="72"/>
      <c r="V519" s="72"/>
      <c r="W519" s="72"/>
      <c r="X519" s="72"/>
      <c r="Y519" s="72"/>
      <c r="Z519" s="72"/>
      <c r="AA519" s="72"/>
      <c r="AB519" s="72"/>
      <c r="AC519" s="72"/>
      <c r="AD519" s="72"/>
      <c r="AE519" s="72"/>
      <c r="AF519" s="72"/>
      <c r="AG519" s="72"/>
      <c r="AH519" s="72"/>
      <c r="AI519" s="72"/>
      <c r="AJ519" s="72"/>
      <c r="AK519" s="72"/>
    </row>
    <row r="520" s="50" customFormat="true" ht="14.4" hidden="false" customHeight="false" outlineLevel="0" collapsed="false">
      <c r="D520" s="72"/>
      <c r="E520" s="72"/>
      <c r="F520" s="72"/>
      <c r="G520" s="72"/>
      <c r="H520" s="72"/>
      <c r="I520" s="72"/>
      <c r="J520" s="72"/>
      <c r="K520" s="72"/>
      <c r="L520" s="72"/>
      <c r="M520" s="72"/>
      <c r="N520" s="72"/>
      <c r="O520" s="72"/>
      <c r="P520" s="72"/>
      <c r="Q520" s="72"/>
      <c r="R520" s="72"/>
      <c r="S520" s="72"/>
      <c r="T520" s="72"/>
      <c r="U520" s="72"/>
      <c r="V520" s="72"/>
      <c r="W520" s="72"/>
      <c r="X520" s="72"/>
      <c r="Y520" s="72"/>
      <c r="Z520" s="72"/>
      <c r="AA520" s="72"/>
      <c r="AB520" s="72"/>
      <c r="AC520" s="72"/>
      <c r="AD520" s="72"/>
      <c r="AE520" s="72"/>
      <c r="AF520" s="72"/>
      <c r="AG520" s="72"/>
      <c r="AH520" s="72"/>
      <c r="AI520" s="72"/>
      <c r="AJ520" s="72"/>
      <c r="AK520" s="72"/>
    </row>
    <row r="521" s="50" customFormat="true" ht="14.4" hidden="false" customHeight="false" outlineLevel="0" collapsed="false">
      <c r="D521" s="72"/>
      <c r="E521" s="72"/>
      <c r="F521" s="72"/>
      <c r="G521" s="72"/>
      <c r="H521" s="72"/>
      <c r="I521" s="72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72"/>
      <c r="Z521" s="72"/>
      <c r="AA521" s="72"/>
      <c r="AB521" s="72"/>
      <c r="AC521" s="72"/>
      <c r="AD521" s="72"/>
      <c r="AE521" s="72"/>
      <c r="AF521" s="72"/>
      <c r="AG521" s="72"/>
      <c r="AH521" s="72"/>
      <c r="AI521" s="72"/>
      <c r="AJ521" s="72"/>
      <c r="AK521" s="72"/>
    </row>
    <row r="522" s="50" customFormat="true" ht="14.4" hidden="false" customHeight="false" outlineLevel="0" collapsed="false">
      <c r="D522" s="72"/>
      <c r="E522" s="72"/>
      <c r="F522" s="72"/>
      <c r="G522" s="72"/>
      <c r="H522" s="72"/>
      <c r="I522" s="72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  <c r="V522" s="72"/>
      <c r="W522" s="72"/>
      <c r="X522" s="72"/>
      <c r="Y522" s="72"/>
      <c r="Z522" s="72"/>
      <c r="AA522" s="72"/>
      <c r="AB522" s="72"/>
      <c r="AC522" s="72"/>
      <c r="AD522" s="72"/>
      <c r="AE522" s="72"/>
      <c r="AF522" s="72"/>
      <c r="AG522" s="72"/>
      <c r="AH522" s="72"/>
      <c r="AI522" s="72"/>
      <c r="AJ522" s="72"/>
      <c r="AK522" s="72"/>
    </row>
    <row r="523" s="50" customFormat="true" ht="14.4" hidden="false" customHeight="false" outlineLevel="0" collapsed="false">
      <c r="D523" s="72"/>
      <c r="E523" s="72"/>
      <c r="F523" s="72"/>
      <c r="G523" s="72"/>
      <c r="H523" s="72"/>
      <c r="I523" s="72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  <c r="V523" s="72"/>
      <c r="W523" s="72"/>
      <c r="X523" s="72"/>
      <c r="Y523" s="72"/>
      <c r="Z523" s="72"/>
      <c r="AA523" s="72"/>
      <c r="AB523" s="72"/>
      <c r="AC523" s="72"/>
      <c r="AD523" s="72"/>
      <c r="AE523" s="72"/>
      <c r="AF523" s="72"/>
      <c r="AG523" s="72"/>
      <c r="AH523" s="72"/>
      <c r="AI523" s="72"/>
      <c r="AJ523" s="72"/>
      <c r="AK523" s="72"/>
    </row>
    <row r="524" s="50" customFormat="true" ht="14.4" hidden="false" customHeight="false" outlineLevel="0" collapsed="false">
      <c r="D524" s="72"/>
      <c r="E524" s="72"/>
      <c r="F524" s="72"/>
      <c r="G524" s="72"/>
      <c r="H524" s="72"/>
      <c r="I524" s="72"/>
      <c r="J524" s="72"/>
      <c r="K524" s="72"/>
      <c r="L524" s="72"/>
      <c r="M524" s="72"/>
      <c r="N524" s="72"/>
      <c r="O524" s="72"/>
      <c r="P524" s="72"/>
      <c r="Q524" s="72"/>
      <c r="R524" s="72"/>
      <c r="S524" s="72"/>
      <c r="T524" s="72"/>
      <c r="U524" s="72"/>
      <c r="V524" s="72"/>
      <c r="W524" s="72"/>
      <c r="X524" s="72"/>
      <c r="Y524" s="72"/>
      <c r="Z524" s="72"/>
      <c r="AA524" s="72"/>
      <c r="AB524" s="72"/>
      <c r="AC524" s="72"/>
      <c r="AD524" s="72"/>
      <c r="AE524" s="72"/>
      <c r="AF524" s="72"/>
      <c r="AG524" s="72"/>
      <c r="AH524" s="72"/>
      <c r="AI524" s="72"/>
      <c r="AJ524" s="72"/>
      <c r="AK524" s="72"/>
    </row>
    <row r="525" s="50" customFormat="true" ht="14.4" hidden="false" customHeight="false" outlineLevel="0" collapsed="false">
      <c r="D525" s="72"/>
      <c r="E525" s="72"/>
      <c r="F525" s="72"/>
      <c r="G525" s="72"/>
      <c r="H525" s="72"/>
      <c r="I525" s="72"/>
      <c r="J525" s="72"/>
      <c r="K525" s="72"/>
      <c r="L525" s="72"/>
      <c r="M525" s="72"/>
      <c r="N525" s="72"/>
      <c r="O525" s="72"/>
      <c r="P525" s="72"/>
      <c r="Q525" s="72"/>
      <c r="R525" s="72"/>
      <c r="S525" s="72"/>
      <c r="T525" s="72"/>
      <c r="U525" s="72"/>
      <c r="V525" s="72"/>
      <c r="W525" s="72"/>
      <c r="X525" s="72"/>
      <c r="Y525" s="72"/>
      <c r="Z525" s="72"/>
      <c r="AA525" s="72"/>
      <c r="AB525" s="72"/>
      <c r="AC525" s="72"/>
      <c r="AD525" s="72"/>
      <c r="AE525" s="72"/>
      <c r="AF525" s="72"/>
      <c r="AG525" s="72"/>
      <c r="AH525" s="72"/>
      <c r="AI525" s="72"/>
      <c r="AJ525" s="72"/>
      <c r="AK525" s="72"/>
    </row>
    <row r="526" s="50" customFormat="true" ht="14.4" hidden="false" customHeight="false" outlineLevel="0" collapsed="false">
      <c r="D526" s="72"/>
      <c r="E526" s="72"/>
      <c r="F526" s="72"/>
      <c r="G526" s="72"/>
      <c r="H526" s="72"/>
      <c r="I526" s="72"/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  <c r="V526" s="72"/>
      <c r="W526" s="72"/>
      <c r="X526" s="72"/>
      <c r="Y526" s="72"/>
      <c r="Z526" s="72"/>
      <c r="AA526" s="72"/>
      <c r="AB526" s="72"/>
      <c r="AC526" s="72"/>
      <c r="AD526" s="72"/>
      <c r="AE526" s="72"/>
      <c r="AF526" s="72"/>
      <c r="AG526" s="72"/>
      <c r="AH526" s="72"/>
      <c r="AI526" s="72"/>
      <c r="AJ526" s="72"/>
      <c r="AK526" s="72"/>
    </row>
    <row r="527" s="50" customFormat="true" ht="14.4" hidden="false" customHeight="false" outlineLevel="0" collapsed="false">
      <c r="D527" s="72"/>
      <c r="E527" s="72"/>
      <c r="F527" s="72"/>
      <c r="G527" s="72"/>
      <c r="H527" s="72"/>
      <c r="I527" s="72"/>
      <c r="J527" s="72"/>
      <c r="K527" s="72"/>
      <c r="L527" s="72"/>
      <c r="M527" s="72"/>
      <c r="N527" s="72"/>
      <c r="O527" s="72"/>
      <c r="P527" s="72"/>
      <c r="Q527" s="72"/>
      <c r="R527" s="72"/>
      <c r="S527" s="72"/>
      <c r="T527" s="72"/>
      <c r="U527" s="72"/>
      <c r="V527" s="72"/>
      <c r="W527" s="72"/>
      <c r="X527" s="72"/>
      <c r="Y527" s="72"/>
      <c r="Z527" s="72"/>
      <c r="AA527" s="72"/>
      <c r="AB527" s="72"/>
      <c r="AC527" s="72"/>
      <c r="AD527" s="72"/>
      <c r="AE527" s="72"/>
      <c r="AF527" s="72"/>
      <c r="AG527" s="72"/>
      <c r="AH527" s="72"/>
      <c r="AI527" s="72"/>
      <c r="AJ527" s="72"/>
      <c r="AK527" s="72"/>
    </row>
    <row r="528" s="50" customFormat="true" ht="14.4" hidden="false" customHeight="false" outlineLevel="0" collapsed="false">
      <c r="D528" s="72"/>
      <c r="E528" s="72"/>
      <c r="F528" s="72"/>
      <c r="G528" s="72"/>
      <c r="H528" s="72"/>
      <c r="I528" s="72"/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  <c r="V528" s="72"/>
      <c r="W528" s="72"/>
      <c r="X528" s="72"/>
      <c r="Y528" s="72"/>
      <c r="Z528" s="72"/>
      <c r="AA528" s="72"/>
      <c r="AB528" s="72"/>
      <c r="AC528" s="72"/>
      <c r="AD528" s="72"/>
      <c r="AE528" s="72"/>
      <c r="AF528" s="72"/>
      <c r="AG528" s="72"/>
      <c r="AH528" s="72"/>
      <c r="AI528" s="72"/>
      <c r="AJ528" s="72"/>
      <c r="AK528" s="72"/>
    </row>
    <row r="529" s="50" customFormat="true" ht="14.4" hidden="false" customHeight="false" outlineLevel="0" collapsed="false">
      <c r="D529" s="72"/>
      <c r="E529" s="7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72"/>
      <c r="Z529" s="72"/>
      <c r="AA529" s="72"/>
      <c r="AB529" s="72"/>
      <c r="AC529" s="72"/>
      <c r="AD529" s="72"/>
      <c r="AE529" s="72"/>
      <c r="AF529" s="72"/>
      <c r="AG529" s="72"/>
      <c r="AH529" s="72"/>
      <c r="AI529" s="72"/>
      <c r="AJ529" s="72"/>
      <c r="AK529" s="72"/>
    </row>
    <row r="530" s="50" customFormat="true" ht="14.4" hidden="false" customHeight="false" outlineLevel="0" collapsed="false">
      <c r="D530" s="72"/>
      <c r="E530" s="72"/>
      <c r="F530" s="72"/>
      <c r="G530" s="72"/>
      <c r="H530" s="72"/>
      <c r="I530" s="72"/>
      <c r="J530" s="72"/>
      <c r="K530" s="72"/>
      <c r="L530" s="72"/>
      <c r="M530" s="72"/>
      <c r="N530" s="72"/>
      <c r="O530" s="72"/>
      <c r="P530" s="72"/>
      <c r="Q530" s="72"/>
      <c r="R530" s="72"/>
      <c r="S530" s="72"/>
      <c r="T530" s="72"/>
      <c r="U530" s="72"/>
      <c r="V530" s="72"/>
      <c r="W530" s="72"/>
      <c r="X530" s="72"/>
      <c r="Y530" s="72"/>
      <c r="Z530" s="72"/>
      <c r="AA530" s="72"/>
      <c r="AB530" s="72"/>
      <c r="AC530" s="72"/>
      <c r="AD530" s="72"/>
      <c r="AE530" s="72"/>
      <c r="AF530" s="72"/>
      <c r="AG530" s="72"/>
      <c r="AH530" s="72"/>
      <c r="AI530" s="72"/>
      <c r="AJ530" s="72"/>
      <c r="AK530" s="72"/>
    </row>
    <row r="531" s="50" customFormat="true" ht="14.4" hidden="false" customHeight="false" outlineLevel="0" collapsed="false">
      <c r="D531" s="72"/>
      <c r="E531" s="72"/>
      <c r="F531" s="72"/>
      <c r="G531" s="72"/>
      <c r="H531" s="72"/>
      <c r="I531" s="72"/>
      <c r="J531" s="72"/>
      <c r="K531" s="72"/>
      <c r="L531" s="72"/>
      <c r="M531" s="72"/>
      <c r="N531" s="72"/>
      <c r="O531" s="72"/>
      <c r="P531" s="72"/>
      <c r="Q531" s="72"/>
      <c r="R531" s="72"/>
      <c r="S531" s="72"/>
      <c r="T531" s="72"/>
      <c r="U531" s="72"/>
      <c r="V531" s="72"/>
      <c r="W531" s="72"/>
      <c r="X531" s="72"/>
      <c r="Y531" s="72"/>
      <c r="Z531" s="72"/>
      <c r="AA531" s="72"/>
      <c r="AB531" s="72"/>
      <c r="AC531" s="72"/>
      <c r="AD531" s="72"/>
      <c r="AE531" s="72"/>
      <c r="AF531" s="72"/>
      <c r="AG531" s="72"/>
      <c r="AH531" s="72"/>
      <c r="AI531" s="72"/>
      <c r="AJ531" s="72"/>
      <c r="AK531" s="72"/>
    </row>
    <row r="532" s="50" customFormat="true" ht="14.4" hidden="false" customHeight="false" outlineLevel="0" collapsed="false">
      <c r="D532" s="72"/>
      <c r="E532" s="72"/>
      <c r="F532" s="72"/>
      <c r="G532" s="72"/>
      <c r="H532" s="72"/>
      <c r="I532" s="72"/>
      <c r="J532" s="72"/>
      <c r="K532" s="72"/>
      <c r="L532" s="72"/>
      <c r="M532" s="72"/>
      <c r="N532" s="72"/>
      <c r="O532" s="72"/>
      <c r="P532" s="72"/>
      <c r="Q532" s="72"/>
      <c r="R532" s="72"/>
      <c r="S532" s="72"/>
      <c r="T532" s="72"/>
      <c r="U532" s="72"/>
      <c r="V532" s="72"/>
      <c r="W532" s="72"/>
      <c r="X532" s="72"/>
      <c r="Y532" s="72"/>
      <c r="Z532" s="72"/>
      <c r="AA532" s="72"/>
      <c r="AB532" s="72"/>
      <c r="AC532" s="72"/>
      <c r="AD532" s="72"/>
      <c r="AE532" s="72"/>
      <c r="AF532" s="72"/>
      <c r="AG532" s="72"/>
      <c r="AH532" s="72"/>
      <c r="AI532" s="72"/>
      <c r="AJ532" s="72"/>
      <c r="AK532" s="72"/>
    </row>
    <row r="533" s="50" customFormat="true" ht="14.4" hidden="false" customHeight="false" outlineLevel="0" collapsed="false">
      <c r="D533" s="72"/>
      <c r="E533" s="72"/>
      <c r="F533" s="72"/>
      <c r="G533" s="72"/>
      <c r="H533" s="72"/>
      <c r="I533" s="72"/>
      <c r="J533" s="72"/>
      <c r="K533" s="72"/>
      <c r="L533" s="72"/>
      <c r="M533" s="72"/>
      <c r="N533" s="72"/>
      <c r="O533" s="72"/>
      <c r="P533" s="72"/>
      <c r="Q533" s="72"/>
      <c r="R533" s="72"/>
      <c r="S533" s="72"/>
      <c r="T533" s="72"/>
      <c r="U533" s="72"/>
      <c r="V533" s="72"/>
      <c r="W533" s="72"/>
      <c r="X533" s="72"/>
      <c r="Y533" s="72"/>
      <c r="Z533" s="72"/>
      <c r="AA533" s="72"/>
      <c r="AB533" s="72"/>
      <c r="AC533" s="72"/>
      <c r="AD533" s="72"/>
      <c r="AE533" s="72"/>
      <c r="AF533" s="72"/>
      <c r="AG533" s="72"/>
      <c r="AH533" s="72"/>
      <c r="AI533" s="72"/>
      <c r="AJ533" s="72"/>
      <c r="AK533" s="72"/>
    </row>
    <row r="534" s="50" customFormat="true" ht="14.4" hidden="false" customHeight="false" outlineLevel="0" collapsed="false">
      <c r="D534" s="72"/>
      <c r="E534" s="72"/>
      <c r="F534" s="72"/>
      <c r="G534" s="72"/>
      <c r="H534" s="72"/>
      <c r="I534" s="72"/>
      <c r="J534" s="72"/>
      <c r="K534" s="72"/>
      <c r="L534" s="72"/>
      <c r="M534" s="72"/>
      <c r="N534" s="72"/>
      <c r="O534" s="72"/>
      <c r="P534" s="72"/>
      <c r="Q534" s="72"/>
      <c r="R534" s="72"/>
      <c r="S534" s="72"/>
      <c r="T534" s="72"/>
      <c r="U534" s="72"/>
      <c r="V534" s="72"/>
      <c r="W534" s="72"/>
      <c r="X534" s="72"/>
      <c r="Y534" s="72"/>
      <c r="Z534" s="72"/>
      <c r="AA534" s="72"/>
      <c r="AB534" s="72"/>
      <c r="AC534" s="72"/>
      <c r="AD534" s="72"/>
      <c r="AE534" s="72"/>
      <c r="AF534" s="72"/>
      <c r="AG534" s="72"/>
      <c r="AH534" s="72"/>
      <c r="AI534" s="72"/>
      <c r="AJ534" s="72"/>
      <c r="AK534" s="72"/>
    </row>
    <row r="535" s="50" customFormat="true" ht="14.4" hidden="false" customHeight="false" outlineLevel="0" collapsed="false">
      <c r="D535" s="72"/>
      <c r="E535" s="72"/>
      <c r="F535" s="72"/>
      <c r="G535" s="72"/>
      <c r="H535" s="72"/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  <c r="V535" s="72"/>
      <c r="W535" s="72"/>
      <c r="X535" s="72"/>
      <c r="Y535" s="72"/>
      <c r="Z535" s="72"/>
      <c r="AA535" s="72"/>
      <c r="AB535" s="72"/>
      <c r="AC535" s="72"/>
      <c r="AD535" s="72"/>
      <c r="AE535" s="72"/>
      <c r="AF535" s="72"/>
      <c r="AG535" s="72"/>
      <c r="AH535" s="72"/>
      <c r="AI535" s="72"/>
      <c r="AJ535" s="72"/>
      <c r="AK535" s="72"/>
    </row>
    <row r="536" s="50" customFormat="true" ht="14.4" hidden="false" customHeight="false" outlineLevel="0" collapsed="false">
      <c r="D536" s="72"/>
      <c r="E536" s="72"/>
      <c r="F536" s="72"/>
      <c r="G536" s="72"/>
      <c r="H536" s="72"/>
      <c r="I536" s="72"/>
      <c r="J536" s="72"/>
      <c r="K536" s="72"/>
      <c r="L536" s="72"/>
      <c r="M536" s="72"/>
      <c r="N536" s="72"/>
      <c r="O536" s="72"/>
      <c r="P536" s="72"/>
      <c r="Q536" s="72"/>
      <c r="R536" s="72"/>
      <c r="S536" s="72"/>
      <c r="T536" s="72"/>
      <c r="U536" s="72"/>
      <c r="V536" s="72"/>
      <c r="W536" s="72"/>
      <c r="X536" s="72"/>
      <c r="Y536" s="72"/>
      <c r="Z536" s="72"/>
      <c r="AA536" s="72"/>
      <c r="AB536" s="72"/>
      <c r="AC536" s="72"/>
      <c r="AD536" s="72"/>
      <c r="AE536" s="72"/>
      <c r="AF536" s="72"/>
      <c r="AG536" s="72"/>
      <c r="AH536" s="72"/>
      <c r="AI536" s="72"/>
      <c r="AJ536" s="72"/>
      <c r="AK536" s="72"/>
    </row>
    <row r="537" s="50" customFormat="true" ht="14.4" hidden="false" customHeight="false" outlineLevel="0" collapsed="false">
      <c r="D537" s="72"/>
      <c r="E537" s="72"/>
      <c r="F537" s="72"/>
      <c r="G537" s="72"/>
      <c r="H537" s="72"/>
      <c r="I537" s="72"/>
      <c r="J537" s="72"/>
      <c r="K537" s="72"/>
      <c r="L537" s="72"/>
      <c r="M537" s="72"/>
      <c r="N537" s="72"/>
      <c r="O537" s="72"/>
      <c r="P537" s="72"/>
      <c r="Q537" s="72"/>
      <c r="R537" s="72"/>
      <c r="S537" s="72"/>
      <c r="T537" s="72"/>
      <c r="U537" s="72"/>
      <c r="V537" s="72"/>
      <c r="W537" s="72"/>
      <c r="X537" s="72"/>
      <c r="Y537" s="72"/>
      <c r="Z537" s="72"/>
      <c r="AA537" s="72"/>
      <c r="AB537" s="72"/>
      <c r="AC537" s="72"/>
      <c r="AD537" s="72"/>
      <c r="AE537" s="72"/>
      <c r="AF537" s="72"/>
      <c r="AG537" s="72"/>
      <c r="AH537" s="72"/>
      <c r="AI537" s="72"/>
      <c r="AJ537" s="72"/>
      <c r="AK537" s="72"/>
    </row>
    <row r="538" s="50" customFormat="true" ht="14.4" hidden="false" customHeight="false" outlineLevel="0" collapsed="false">
      <c r="D538" s="72"/>
      <c r="E538" s="72"/>
      <c r="F538" s="72"/>
      <c r="G538" s="72"/>
      <c r="H538" s="72"/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  <c r="V538" s="72"/>
      <c r="W538" s="72"/>
      <c r="X538" s="72"/>
      <c r="Y538" s="72"/>
      <c r="Z538" s="72"/>
      <c r="AA538" s="72"/>
      <c r="AB538" s="72"/>
      <c r="AC538" s="72"/>
      <c r="AD538" s="72"/>
      <c r="AE538" s="72"/>
      <c r="AF538" s="72"/>
      <c r="AG538" s="72"/>
      <c r="AH538" s="72"/>
      <c r="AI538" s="72"/>
      <c r="AJ538" s="72"/>
      <c r="AK538" s="72"/>
    </row>
    <row r="539" s="50" customFormat="true" ht="14.4" hidden="false" customHeight="false" outlineLevel="0" collapsed="false">
      <c r="D539" s="72"/>
      <c r="E539" s="72"/>
      <c r="F539" s="72"/>
      <c r="G539" s="72"/>
      <c r="H539" s="72"/>
      <c r="I539" s="72"/>
      <c r="J539" s="72"/>
      <c r="K539" s="72"/>
      <c r="L539" s="72"/>
      <c r="M539" s="72"/>
      <c r="N539" s="72"/>
      <c r="O539" s="72"/>
      <c r="P539" s="72"/>
      <c r="Q539" s="72"/>
      <c r="R539" s="72"/>
      <c r="S539" s="72"/>
      <c r="T539" s="72"/>
      <c r="U539" s="72"/>
      <c r="V539" s="72"/>
      <c r="W539" s="72"/>
      <c r="X539" s="72"/>
      <c r="Y539" s="72"/>
      <c r="Z539" s="72"/>
      <c r="AA539" s="72"/>
      <c r="AB539" s="72"/>
      <c r="AC539" s="72"/>
      <c r="AD539" s="72"/>
      <c r="AE539" s="72"/>
      <c r="AF539" s="72"/>
      <c r="AG539" s="72"/>
      <c r="AH539" s="72"/>
      <c r="AI539" s="72"/>
      <c r="AJ539" s="72"/>
      <c r="AK539" s="72"/>
    </row>
    <row r="540" s="50" customFormat="true" ht="14.4" hidden="false" customHeight="false" outlineLevel="0" collapsed="false">
      <c r="D540" s="72"/>
      <c r="E540" s="72"/>
      <c r="F540" s="72"/>
      <c r="G540" s="72"/>
      <c r="H540" s="72"/>
      <c r="I540" s="72"/>
      <c r="J540" s="72"/>
      <c r="K540" s="72"/>
      <c r="L540" s="72"/>
      <c r="M540" s="72"/>
      <c r="N540" s="72"/>
      <c r="O540" s="72"/>
      <c r="P540" s="72"/>
      <c r="Q540" s="72"/>
      <c r="R540" s="72"/>
      <c r="S540" s="72"/>
      <c r="T540" s="72"/>
      <c r="U540" s="72"/>
      <c r="V540" s="72"/>
      <c r="W540" s="72"/>
      <c r="X540" s="72"/>
      <c r="Y540" s="72"/>
      <c r="Z540" s="72"/>
      <c r="AA540" s="72"/>
      <c r="AB540" s="72"/>
      <c r="AC540" s="72"/>
      <c r="AD540" s="72"/>
      <c r="AE540" s="72"/>
      <c r="AF540" s="72"/>
      <c r="AG540" s="72"/>
      <c r="AH540" s="72"/>
      <c r="AI540" s="72"/>
      <c r="AJ540" s="72"/>
      <c r="AK540" s="72"/>
    </row>
    <row r="541" s="50" customFormat="true" ht="14.4" hidden="false" customHeight="false" outlineLevel="0" collapsed="false">
      <c r="D541" s="72"/>
      <c r="E541" s="72"/>
      <c r="F541" s="72"/>
      <c r="G541" s="72"/>
      <c r="H541" s="72"/>
      <c r="I541" s="72"/>
      <c r="J541" s="72"/>
      <c r="K541" s="72"/>
      <c r="L541" s="72"/>
      <c r="M541" s="72"/>
      <c r="N541" s="72"/>
      <c r="O541" s="72"/>
      <c r="P541" s="72"/>
      <c r="Q541" s="72"/>
      <c r="R541" s="72"/>
      <c r="S541" s="72"/>
      <c r="T541" s="72"/>
      <c r="U541" s="72"/>
      <c r="V541" s="72"/>
      <c r="W541" s="72"/>
      <c r="X541" s="72"/>
      <c r="Y541" s="72"/>
      <c r="Z541" s="72"/>
      <c r="AA541" s="72"/>
      <c r="AB541" s="72"/>
      <c r="AC541" s="72"/>
      <c r="AD541" s="72"/>
      <c r="AE541" s="72"/>
      <c r="AF541" s="72"/>
      <c r="AG541" s="72"/>
      <c r="AH541" s="72"/>
      <c r="AI541" s="72"/>
      <c r="AJ541" s="72"/>
      <c r="AK541" s="72"/>
    </row>
    <row r="542" s="50" customFormat="true" ht="14.4" hidden="false" customHeight="false" outlineLevel="0" collapsed="false">
      <c r="D542" s="72"/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72"/>
      <c r="Z542" s="72"/>
      <c r="AA542" s="72"/>
      <c r="AB542" s="72"/>
      <c r="AC542" s="72"/>
      <c r="AD542" s="72"/>
      <c r="AE542" s="72"/>
      <c r="AF542" s="72"/>
      <c r="AG542" s="72"/>
      <c r="AH542" s="72"/>
      <c r="AI542" s="72"/>
      <c r="AJ542" s="72"/>
      <c r="AK542" s="72"/>
    </row>
    <row r="543" s="50" customFormat="true" ht="14.4" hidden="false" customHeight="false" outlineLevel="0" collapsed="false">
      <c r="D543" s="72"/>
      <c r="E543" s="72"/>
      <c r="F543" s="72"/>
      <c r="G543" s="72"/>
      <c r="H543" s="72"/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  <c r="V543" s="72"/>
      <c r="W543" s="72"/>
      <c r="X543" s="72"/>
      <c r="Y543" s="72"/>
      <c r="Z543" s="72"/>
      <c r="AA543" s="72"/>
      <c r="AB543" s="72"/>
      <c r="AC543" s="72"/>
      <c r="AD543" s="72"/>
      <c r="AE543" s="72"/>
      <c r="AF543" s="72"/>
      <c r="AG543" s="72"/>
      <c r="AH543" s="72"/>
      <c r="AI543" s="72"/>
      <c r="AJ543" s="72"/>
      <c r="AK543" s="72"/>
    </row>
    <row r="544" s="50" customFormat="true" ht="14.4" hidden="false" customHeight="false" outlineLevel="0" collapsed="false">
      <c r="D544" s="72"/>
      <c r="E544" s="72"/>
      <c r="F544" s="72"/>
      <c r="G544" s="72"/>
      <c r="H544" s="72"/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  <c r="V544" s="72"/>
      <c r="W544" s="72"/>
      <c r="X544" s="72"/>
      <c r="Y544" s="72"/>
      <c r="Z544" s="72"/>
      <c r="AA544" s="72"/>
      <c r="AB544" s="72"/>
      <c r="AC544" s="72"/>
      <c r="AD544" s="72"/>
      <c r="AE544" s="72"/>
      <c r="AF544" s="72"/>
      <c r="AG544" s="72"/>
      <c r="AH544" s="72"/>
      <c r="AI544" s="72"/>
      <c r="AJ544" s="72"/>
      <c r="AK544" s="72"/>
    </row>
    <row r="545" s="50" customFormat="true" ht="14.4" hidden="false" customHeight="false" outlineLevel="0" collapsed="false">
      <c r="D545" s="72"/>
      <c r="E545" s="72"/>
      <c r="F545" s="72"/>
      <c r="G545" s="72"/>
      <c r="H545" s="72"/>
      <c r="I545" s="72"/>
      <c r="J545" s="72"/>
      <c r="K545" s="72"/>
      <c r="L545" s="72"/>
      <c r="M545" s="72"/>
      <c r="N545" s="72"/>
      <c r="O545" s="72"/>
      <c r="P545" s="72"/>
      <c r="Q545" s="72"/>
      <c r="R545" s="72"/>
      <c r="S545" s="72"/>
      <c r="T545" s="72"/>
      <c r="U545" s="72"/>
      <c r="V545" s="72"/>
      <c r="W545" s="72"/>
      <c r="X545" s="72"/>
      <c r="Y545" s="72"/>
      <c r="Z545" s="72"/>
      <c r="AA545" s="72"/>
      <c r="AB545" s="72"/>
      <c r="AC545" s="72"/>
      <c r="AD545" s="72"/>
      <c r="AE545" s="72"/>
      <c r="AF545" s="72"/>
      <c r="AG545" s="72"/>
      <c r="AH545" s="72"/>
      <c r="AI545" s="72"/>
      <c r="AJ545" s="72"/>
      <c r="AK545" s="72"/>
    </row>
    <row r="546" s="50" customFormat="true" ht="14.4" hidden="false" customHeight="false" outlineLevel="0" collapsed="false">
      <c r="D546" s="72"/>
      <c r="E546" s="72"/>
      <c r="F546" s="72"/>
      <c r="G546" s="72"/>
      <c r="H546" s="72"/>
      <c r="I546" s="72"/>
      <c r="J546" s="72"/>
      <c r="K546" s="72"/>
      <c r="L546" s="72"/>
      <c r="M546" s="72"/>
      <c r="N546" s="72"/>
      <c r="O546" s="72"/>
      <c r="P546" s="72"/>
      <c r="Q546" s="72"/>
      <c r="R546" s="72"/>
      <c r="S546" s="72"/>
      <c r="T546" s="72"/>
      <c r="U546" s="72"/>
      <c r="V546" s="72"/>
      <c r="W546" s="72"/>
      <c r="X546" s="72"/>
      <c r="Y546" s="72"/>
      <c r="Z546" s="72"/>
      <c r="AA546" s="72"/>
      <c r="AB546" s="72"/>
      <c r="AC546" s="72"/>
      <c r="AD546" s="72"/>
      <c r="AE546" s="72"/>
      <c r="AF546" s="72"/>
      <c r="AG546" s="72"/>
      <c r="AH546" s="72"/>
      <c r="AI546" s="72"/>
      <c r="AJ546" s="72"/>
      <c r="AK546" s="72"/>
    </row>
    <row r="547" s="50" customFormat="true" ht="14.4" hidden="false" customHeight="false" outlineLevel="0" collapsed="false">
      <c r="D547" s="72"/>
      <c r="E547" s="72"/>
      <c r="F547" s="72"/>
      <c r="G547" s="72"/>
      <c r="H547" s="72"/>
      <c r="I547" s="72"/>
      <c r="J547" s="72"/>
      <c r="K547" s="72"/>
      <c r="L547" s="72"/>
      <c r="M547" s="72"/>
      <c r="N547" s="72"/>
      <c r="O547" s="72"/>
      <c r="P547" s="72"/>
      <c r="Q547" s="72"/>
      <c r="R547" s="72"/>
      <c r="S547" s="72"/>
      <c r="T547" s="72"/>
      <c r="U547" s="72"/>
      <c r="V547" s="72"/>
      <c r="W547" s="72"/>
      <c r="X547" s="72"/>
      <c r="Y547" s="72"/>
      <c r="Z547" s="72"/>
      <c r="AA547" s="72"/>
      <c r="AB547" s="72"/>
      <c r="AC547" s="72"/>
      <c r="AD547" s="72"/>
      <c r="AE547" s="72"/>
      <c r="AF547" s="72"/>
      <c r="AG547" s="72"/>
      <c r="AH547" s="72"/>
      <c r="AI547" s="72"/>
      <c r="AJ547" s="72"/>
      <c r="AK547" s="72"/>
    </row>
    <row r="548" s="50" customFormat="true" ht="14.4" hidden="false" customHeight="false" outlineLevel="0" collapsed="false"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Z548" s="72"/>
      <c r="AA548" s="72"/>
      <c r="AB548" s="72"/>
      <c r="AC548" s="72"/>
      <c r="AD548" s="72"/>
      <c r="AE548" s="72"/>
      <c r="AF548" s="72"/>
      <c r="AG548" s="72"/>
      <c r="AH548" s="72"/>
      <c r="AI548" s="72"/>
      <c r="AJ548" s="72"/>
      <c r="AK548" s="72"/>
    </row>
    <row r="549" s="50" customFormat="true" ht="14.4" hidden="false" customHeight="false" outlineLevel="0" collapsed="false"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  <c r="Z549" s="72"/>
      <c r="AA549" s="72"/>
      <c r="AB549" s="72"/>
      <c r="AC549" s="72"/>
      <c r="AD549" s="72"/>
      <c r="AE549" s="72"/>
      <c r="AF549" s="72"/>
      <c r="AG549" s="72"/>
      <c r="AH549" s="72"/>
      <c r="AI549" s="72"/>
      <c r="AJ549" s="72"/>
      <c r="AK549" s="72"/>
    </row>
    <row r="550" s="50" customFormat="true" ht="14.4" hidden="false" customHeight="false" outlineLevel="0" collapsed="false">
      <c r="D550" s="72"/>
      <c r="E550" s="7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  <c r="Z550" s="72"/>
      <c r="AA550" s="72"/>
      <c r="AB550" s="72"/>
      <c r="AC550" s="72"/>
      <c r="AD550" s="72"/>
      <c r="AE550" s="72"/>
      <c r="AF550" s="72"/>
      <c r="AG550" s="72"/>
      <c r="AH550" s="72"/>
      <c r="AI550" s="72"/>
      <c r="AJ550" s="72"/>
      <c r="AK550" s="72"/>
    </row>
    <row r="551" s="50" customFormat="true" ht="14.4" hidden="false" customHeight="false" outlineLevel="0" collapsed="false">
      <c r="D551" s="72"/>
      <c r="E551" s="72"/>
      <c r="F551" s="72"/>
      <c r="G551" s="72"/>
      <c r="H551" s="72"/>
      <c r="I551" s="72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72"/>
      <c r="Y551" s="72"/>
      <c r="Z551" s="72"/>
      <c r="AA551" s="72"/>
      <c r="AB551" s="72"/>
      <c r="AC551" s="72"/>
      <c r="AD551" s="72"/>
      <c r="AE551" s="72"/>
      <c r="AF551" s="72"/>
      <c r="AG551" s="72"/>
      <c r="AH551" s="72"/>
      <c r="AI551" s="72"/>
      <c r="AJ551" s="72"/>
      <c r="AK551" s="72"/>
    </row>
    <row r="552" s="50" customFormat="true" ht="14.4" hidden="false" customHeight="false" outlineLevel="0" collapsed="false">
      <c r="D552" s="72"/>
      <c r="E552" s="72"/>
      <c r="F552" s="72"/>
      <c r="G552" s="72"/>
      <c r="H552" s="72"/>
      <c r="I552" s="72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  <c r="V552" s="72"/>
      <c r="W552" s="72"/>
      <c r="X552" s="72"/>
      <c r="Y552" s="72"/>
      <c r="Z552" s="72"/>
      <c r="AA552" s="72"/>
      <c r="AB552" s="72"/>
      <c r="AC552" s="72"/>
      <c r="AD552" s="72"/>
      <c r="AE552" s="72"/>
      <c r="AF552" s="72"/>
      <c r="AG552" s="72"/>
      <c r="AH552" s="72"/>
      <c r="AI552" s="72"/>
      <c r="AJ552" s="72"/>
      <c r="AK552" s="72"/>
    </row>
    <row r="553" s="50" customFormat="true" ht="14.4" hidden="false" customHeight="false" outlineLevel="0" collapsed="false">
      <c r="D553" s="72"/>
      <c r="E553" s="72"/>
      <c r="F553" s="72"/>
      <c r="G553" s="72"/>
      <c r="H553" s="72"/>
      <c r="I553" s="72"/>
      <c r="J553" s="72"/>
      <c r="K553" s="72"/>
      <c r="L553" s="72"/>
      <c r="M553" s="72"/>
      <c r="N553" s="72"/>
      <c r="O553" s="72"/>
      <c r="P553" s="72"/>
      <c r="Q553" s="72"/>
      <c r="R553" s="72"/>
      <c r="S553" s="72"/>
      <c r="T553" s="72"/>
      <c r="U553" s="72"/>
      <c r="V553" s="72"/>
      <c r="W553" s="72"/>
      <c r="X553" s="72"/>
      <c r="Y553" s="72"/>
      <c r="Z553" s="72"/>
      <c r="AA553" s="72"/>
      <c r="AB553" s="72"/>
      <c r="AC553" s="72"/>
      <c r="AD553" s="72"/>
      <c r="AE553" s="72"/>
      <c r="AF553" s="72"/>
      <c r="AG553" s="72"/>
      <c r="AH553" s="72"/>
      <c r="AI553" s="72"/>
      <c r="AJ553" s="72"/>
      <c r="AK553" s="72"/>
    </row>
    <row r="554" s="50" customFormat="true" ht="14.4" hidden="false" customHeight="false" outlineLevel="0" collapsed="false">
      <c r="D554" s="72"/>
      <c r="E554" s="72"/>
      <c r="F554" s="72"/>
      <c r="G554" s="72"/>
      <c r="H554" s="72"/>
      <c r="I554" s="72"/>
      <c r="J554" s="72"/>
      <c r="K554" s="72"/>
      <c r="L554" s="72"/>
      <c r="M554" s="72"/>
      <c r="N554" s="72"/>
      <c r="O554" s="72"/>
      <c r="P554" s="72"/>
      <c r="Q554" s="72"/>
      <c r="R554" s="72"/>
      <c r="S554" s="72"/>
      <c r="T554" s="72"/>
      <c r="U554" s="72"/>
      <c r="V554" s="72"/>
      <c r="W554" s="72"/>
      <c r="X554" s="72"/>
      <c r="Y554" s="72"/>
      <c r="Z554" s="72"/>
      <c r="AA554" s="72"/>
      <c r="AB554" s="72"/>
      <c r="AC554" s="72"/>
      <c r="AD554" s="72"/>
      <c r="AE554" s="72"/>
      <c r="AF554" s="72"/>
      <c r="AG554" s="72"/>
      <c r="AH554" s="72"/>
      <c r="AI554" s="72"/>
      <c r="AJ554" s="72"/>
      <c r="AK554" s="72"/>
    </row>
    <row r="555" s="50" customFormat="true" ht="14.4" hidden="false" customHeight="false" outlineLevel="0" collapsed="false">
      <c r="D555" s="72"/>
      <c r="E555" s="7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72"/>
      <c r="Z555" s="72"/>
      <c r="AA555" s="72"/>
      <c r="AB555" s="72"/>
      <c r="AC555" s="72"/>
      <c r="AD555" s="72"/>
      <c r="AE555" s="72"/>
      <c r="AF555" s="72"/>
      <c r="AG555" s="72"/>
      <c r="AH555" s="72"/>
      <c r="AI555" s="72"/>
      <c r="AJ555" s="72"/>
      <c r="AK555" s="72"/>
    </row>
    <row r="556" s="50" customFormat="true" ht="14.4" hidden="false" customHeight="false" outlineLevel="0" collapsed="false">
      <c r="D556" s="72"/>
      <c r="E556" s="72"/>
      <c r="F556" s="72"/>
      <c r="G556" s="72"/>
      <c r="H556" s="72"/>
      <c r="I556" s="72"/>
      <c r="J556" s="72"/>
      <c r="K556" s="72"/>
      <c r="L556" s="72"/>
      <c r="M556" s="72"/>
      <c r="N556" s="72"/>
      <c r="O556" s="72"/>
      <c r="P556" s="72"/>
      <c r="Q556" s="72"/>
      <c r="R556" s="72"/>
      <c r="S556" s="72"/>
      <c r="T556" s="72"/>
      <c r="U556" s="72"/>
      <c r="V556" s="72"/>
      <c r="W556" s="72"/>
      <c r="X556" s="72"/>
      <c r="Y556" s="72"/>
      <c r="Z556" s="72"/>
      <c r="AA556" s="72"/>
      <c r="AB556" s="72"/>
      <c r="AC556" s="72"/>
      <c r="AD556" s="72"/>
      <c r="AE556" s="72"/>
      <c r="AF556" s="72"/>
      <c r="AG556" s="72"/>
      <c r="AH556" s="72"/>
      <c r="AI556" s="72"/>
      <c r="AJ556" s="72"/>
      <c r="AK556" s="72"/>
    </row>
    <row r="557" s="50" customFormat="true" ht="14.4" hidden="false" customHeight="false" outlineLevel="0" collapsed="false">
      <c r="D557" s="72"/>
      <c r="E557" s="72"/>
      <c r="F557" s="72"/>
      <c r="G557" s="72"/>
      <c r="H557" s="72"/>
      <c r="I557" s="72"/>
      <c r="J557" s="72"/>
      <c r="K557" s="72"/>
      <c r="L557" s="72"/>
      <c r="M557" s="72"/>
      <c r="N557" s="72"/>
      <c r="O557" s="72"/>
      <c r="P557" s="72"/>
      <c r="Q557" s="72"/>
      <c r="R557" s="72"/>
      <c r="S557" s="72"/>
      <c r="T557" s="72"/>
      <c r="U557" s="72"/>
      <c r="V557" s="72"/>
      <c r="W557" s="72"/>
      <c r="X557" s="72"/>
      <c r="Y557" s="72"/>
      <c r="Z557" s="72"/>
      <c r="AA557" s="72"/>
      <c r="AB557" s="72"/>
      <c r="AC557" s="72"/>
      <c r="AD557" s="72"/>
      <c r="AE557" s="72"/>
      <c r="AF557" s="72"/>
      <c r="AG557" s="72"/>
      <c r="AH557" s="72"/>
      <c r="AI557" s="72"/>
      <c r="AJ557" s="72"/>
      <c r="AK557" s="72"/>
    </row>
    <row r="558" s="50" customFormat="true" ht="14.4" hidden="false" customHeight="false" outlineLevel="0" collapsed="false">
      <c r="D558" s="72"/>
      <c r="E558" s="72"/>
      <c r="F558" s="72"/>
      <c r="G558" s="72"/>
      <c r="H558" s="72"/>
      <c r="I558" s="72"/>
      <c r="J558" s="72"/>
      <c r="K558" s="72"/>
      <c r="L558" s="72"/>
      <c r="M558" s="72"/>
      <c r="N558" s="72"/>
      <c r="O558" s="72"/>
      <c r="P558" s="72"/>
      <c r="Q558" s="72"/>
      <c r="R558" s="72"/>
      <c r="S558" s="72"/>
      <c r="T558" s="72"/>
      <c r="U558" s="72"/>
      <c r="V558" s="72"/>
      <c r="W558" s="72"/>
      <c r="X558" s="72"/>
      <c r="Y558" s="72"/>
      <c r="Z558" s="72"/>
      <c r="AA558" s="72"/>
      <c r="AB558" s="72"/>
      <c r="AC558" s="72"/>
      <c r="AD558" s="72"/>
      <c r="AE558" s="72"/>
      <c r="AF558" s="72"/>
      <c r="AG558" s="72"/>
      <c r="AH558" s="72"/>
      <c r="AI558" s="72"/>
      <c r="AJ558" s="72"/>
      <c r="AK558" s="72"/>
    </row>
    <row r="559" s="50" customFormat="true" ht="14.4" hidden="false" customHeight="false" outlineLevel="0" collapsed="false">
      <c r="D559" s="72"/>
      <c r="E559" s="72"/>
      <c r="F559" s="72"/>
      <c r="G559" s="72"/>
      <c r="H559" s="72"/>
      <c r="I559" s="72"/>
      <c r="J559" s="72"/>
      <c r="K559" s="72"/>
      <c r="L559" s="72"/>
      <c r="M559" s="72"/>
      <c r="N559" s="72"/>
      <c r="O559" s="72"/>
      <c r="P559" s="72"/>
      <c r="Q559" s="72"/>
      <c r="R559" s="72"/>
      <c r="S559" s="72"/>
      <c r="T559" s="72"/>
      <c r="U559" s="72"/>
      <c r="V559" s="72"/>
      <c r="W559" s="72"/>
      <c r="X559" s="72"/>
      <c r="Y559" s="72"/>
      <c r="Z559" s="72"/>
      <c r="AA559" s="72"/>
      <c r="AB559" s="72"/>
      <c r="AC559" s="72"/>
      <c r="AD559" s="72"/>
      <c r="AE559" s="72"/>
      <c r="AF559" s="72"/>
      <c r="AG559" s="72"/>
      <c r="AH559" s="72"/>
      <c r="AI559" s="72"/>
      <c r="AJ559" s="72"/>
      <c r="AK559" s="72"/>
    </row>
    <row r="560" s="50" customFormat="true" ht="14.4" hidden="false" customHeight="false" outlineLevel="0" collapsed="false">
      <c r="D560" s="72"/>
      <c r="E560" s="72"/>
      <c r="F560" s="72"/>
      <c r="G560" s="72"/>
      <c r="H560" s="72"/>
      <c r="I560" s="72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  <c r="V560" s="72"/>
      <c r="W560" s="72"/>
      <c r="X560" s="72"/>
      <c r="Y560" s="72"/>
      <c r="Z560" s="72"/>
      <c r="AA560" s="72"/>
      <c r="AB560" s="72"/>
      <c r="AC560" s="72"/>
      <c r="AD560" s="72"/>
      <c r="AE560" s="72"/>
      <c r="AF560" s="72"/>
      <c r="AG560" s="72"/>
      <c r="AH560" s="72"/>
      <c r="AI560" s="72"/>
      <c r="AJ560" s="72"/>
      <c r="AK560" s="72"/>
    </row>
    <row r="561" s="50" customFormat="true" ht="14.4" hidden="false" customHeight="false" outlineLevel="0" collapsed="false">
      <c r="D561" s="72"/>
      <c r="E561" s="72"/>
      <c r="F561" s="72"/>
      <c r="G561" s="72"/>
      <c r="H561" s="72"/>
      <c r="I561" s="72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72"/>
      <c r="W561" s="72"/>
      <c r="X561" s="72"/>
      <c r="Y561" s="72"/>
      <c r="Z561" s="72"/>
      <c r="AA561" s="72"/>
      <c r="AB561" s="72"/>
      <c r="AC561" s="72"/>
      <c r="AD561" s="72"/>
      <c r="AE561" s="72"/>
      <c r="AF561" s="72"/>
      <c r="AG561" s="72"/>
      <c r="AH561" s="72"/>
      <c r="AI561" s="72"/>
      <c r="AJ561" s="72"/>
      <c r="AK561" s="72"/>
    </row>
    <row r="562" s="50" customFormat="true" ht="14.4" hidden="false" customHeight="false" outlineLevel="0" collapsed="false">
      <c r="D562" s="72"/>
      <c r="E562" s="72"/>
      <c r="F562" s="72"/>
      <c r="G562" s="72"/>
      <c r="H562" s="72"/>
      <c r="I562" s="72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  <c r="V562" s="72"/>
      <c r="W562" s="72"/>
      <c r="X562" s="72"/>
      <c r="Y562" s="72"/>
      <c r="Z562" s="72"/>
      <c r="AA562" s="72"/>
      <c r="AB562" s="72"/>
      <c r="AC562" s="72"/>
      <c r="AD562" s="72"/>
      <c r="AE562" s="72"/>
      <c r="AF562" s="72"/>
      <c r="AG562" s="72"/>
      <c r="AH562" s="72"/>
      <c r="AI562" s="72"/>
      <c r="AJ562" s="72"/>
      <c r="AK562" s="72"/>
    </row>
    <row r="563" s="50" customFormat="true" ht="14.4" hidden="false" customHeight="false" outlineLevel="0" collapsed="false">
      <c r="D563" s="72"/>
      <c r="E563" s="72"/>
      <c r="F563" s="72"/>
      <c r="G563" s="72"/>
      <c r="H563" s="72"/>
      <c r="I563" s="72"/>
      <c r="J563" s="72"/>
      <c r="K563" s="72"/>
      <c r="L563" s="72"/>
      <c r="M563" s="72"/>
      <c r="N563" s="72"/>
      <c r="O563" s="72"/>
      <c r="P563" s="72"/>
      <c r="Q563" s="72"/>
      <c r="R563" s="72"/>
      <c r="S563" s="72"/>
      <c r="T563" s="72"/>
      <c r="U563" s="72"/>
      <c r="V563" s="72"/>
      <c r="W563" s="72"/>
      <c r="X563" s="72"/>
      <c r="Y563" s="72"/>
      <c r="Z563" s="72"/>
      <c r="AA563" s="72"/>
      <c r="AB563" s="72"/>
      <c r="AC563" s="72"/>
      <c r="AD563" s="72"/>
      <c r="AE563" s="72"/>
      <c r="AF563" s="72"/>
      <c r="AG563" s="72"/>
      <c r="AH563" s="72"/>
      <c r="AI563" s="72"/>
      <c r="AJ563" s="72"/>
      <c r="AK563" s="72"/>
    </row>
    <row r="564" s="50" customFormat="true" ht="14.4" hidden="false" customHeight="false" outlineLevel="0" collapsed="false">
      <c r="D564" s="72"/>
      <c r="E564" s="72"/>
      <c r="F564" s="72"/>
      <c r="G564" s="72"/>
      <c r="H564" s="72"/>
      <c r="I564" s="72"/>
      <c r="J564" s="72"/>
      <c r="K564" s="72"/>
      <c r="L564" s="72"/>
      <c r="M564" s="72"/>
      <c r="N564" s="72"/>
      <c r="O564" s="72"/>
      <c r="P564" s="72"/>
      <c r="Q564" s="72"/>
      <c r="R564" s="72"/>
      <c r="S564" s="72"/>
      <c r="T564" s="72"/>
      <c r="U564" s="72"/>
      <c r="V564" s="72"/>
      <c r="W564" s="72"/>
      <c r="X564" s="72"/>
      <c r="Y564" s="72"/>
      <c r="Z564" s="72"/>
      <c r="AA564" s="72"/>
      <c r="AB564" s="72"/>
      <c r="AC564" s="72"/>
      <c r="AD564" s="72"/>
      <c r="AE564" s="72"/>
      <c r="AF564" s="72"/>
      <c r="AG564" s="72"/>
      <c r="AH564" s="72"/>
      <c r="AI564" s="72"/>
      <c r="AJ564" s="72"/>
      <c r="AK564" s="72"/>
    </row>
    <row r="565" s="50" customFormat="true" ht="14.4" hidden="false" customHeight="false" outlineLevel="0" collapsed="false">
      <c r="D565" s="72"/>
      <c r="E565" s="72"/>
      <c r="F565" s="72"/>
      <c r="G565" s="72"/>
      <c r="H565" s="72"/>
      <c r="I565" s="72"/>
      <c r="J565" s="72"/>
      <c r="K565" s="72"/>
      <c r="L565" s="72"/>
      <c r="M565" s="72"/>
      <c r="N565" s="72"/>
      <c r="O565" s="72"/>
      <c r="P565" s="72"/>
      <c r="Q565" s="72"/>
      <c r="R565" s="72"/>
      <c r="S565" s="72"/>
      <c r="T565" s="72"/>
      <c r="U565" s="72"/>
      <c r="V565" s="72"/>
      <c r="W565" s="72"/>
      <c r="X565" s="72"/>
      <c r="Y565" s="72"/>
      <c r="Z565" s="72"/>
      <c r="AA565" s="72"/>
      <c r="AB565" s="72"/>
      <c r="AC565" s="72"/>
      <c r="AD565" s="72"/>
      <c r="AE565" s="72"/>
      <c r="AF565" s="72"/>
      <c r="AG565" s="72"/>
      <c r="AH565" s="72"/>
      <c r="AI565" s="72"/>
      <c r="AJ565" s="72"/>
      <c r="AK565" s="72"/>
    </row>
    <row r="566" s="50" customFormat="true" ht="14.4" hidden="false" customHeight="false" outlineLevel="0" collapsed="false">
      <c r="D566" s="72"/>
      <c r="E566" s="72"/>
      <c r="F566" s="72"/>
      <c r="G566" s="72"/>
      <c r="H566" s="72"/>
      <c r="I566" s="72"/>
      <c r="J566" s="72"/>
      <c r="K566" s="72"/>
      <c r="L566" s="72"/>
      <c r="M566" s="72"/>
      <c r="N566" s="72"/>
      <c r="O566" s="72"/>
      <c r="P566" s="72"/>
      <c r="Q566" s="72"/>
      <c r="R566" s="72"/>
      <c r="S566" s="72"/>
      <c r="T566" s="72"/>
      <c r="U566" s="72"/>
      <c r="V566" s="72"/>
      <c r="W566" s="72"/>
      <c r="X566" s="72"/>
      <c r="Y566" s="72"/>
      <c r="Z566" s="72"/>
      <c r="AA566" s="72"/>
      <c r="AB566" s="72"/>
      <c r="AC566" s="72"/>
      <c r="AD566" s="72"/>
      <c r="AE566" s="72"/>
      <c r="AF566" s="72"/>
      <c r="AG566" s="72"/>
      <c r="AH566" s="72"/>
      <c r="AI566" s="72"/>
      <c r="AJ566" s="72"/>
      <c r="AK566" s="72"/>
    </row>
    <row r="567" s="50" customFormat="true" ht="14.4" hidden="false" customHeight="false" outlineLevel="0" collapsed="false">
      <c r="D567" s="72"/>
      <c r="E567" s="72"/>
      <c r="F567" s="72"/>
      <c r="G567" s="72"/>
      <c r="H567" s="72"/>
      <c r="I567" s="72"/>
      <c r="J567" s="72"/>
      <c r="K567" s="72"/>
      <c r="L567" s="72"/>
      <c r="M567" s="72"/>
      <c r="N567" s="72"/>
      <c r="O567" s="72"/>
      <c r="P567" s="72"/>
      <c r="Q567" s="72"/>
      <c r="R567" s="72"/>
      <c r="S567" s="72"/>
      <c r="T567" s="72"/>
      <c r="U567" s="72"/>
      <c r="V567" s="72"/>
      <c r="W567" s="72"/>
      <c r="X567" s="72"/>
      <c r="Y567" s="72"/>
      <c r="Z567" s="72"/>
      <c r="AA567" s="72"/>
      <c r="AB567" s="72"/>
      <c r="AC567" s="72"/>
      <c r="AD567" s="72"/>
      <c r="AE567" s="72"/>
      <c r="AF567" s="72"/>
      <c r="AG567" s="72"/>
      <c r="AH567" s="72"/>
      <c r="AI567" s="72"/>
      <c r="AJ567" s="72"/>
      <c r="AK567" s="72"/>
    </row>
    <row r="568" s="50" customFormat="true" ht="14.4" hidden="false" customHeight="false" outlineLevel="0" collapsed="false">
      <c r="D568" s="72"/>
      <c r="E568" s="72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72"/>
      <c r="Z568" s="72"/>
      <c r="AA568" s="72"/>
      <c r="AB568" s="72"/>
      <c r="AC568" s="72"/>
      <c r="AD568" s="72"/>
      <c r="AE568" s="72"/>
      <c r="AF568" s="72"/>
      <c r="AG568" s="72"/>
      <c r="AH568" s="72"/>
      <c r="AI568" s="72"/>
      <c r="AJ568" s="72"/>
      <c r="AK568" s="72"/>
    </row>
    <row r="569" s="50" customFormat="true" ht="14.4" hidden="false" customHeight="false" outlineLevel="0" collapsed="false">
      <c r="D569" s="72"/>
      <c r="E569" s="72"/>
      <c r="F569" s="72"/>
      <c r="G569" s="72"/>
      <c r="H569" s="72"/>
      <c r="I569" s="72"/>
      <c r="J569" s="72"/>
      <c r="K569" s="72"/>
      <c r="L569" s="72"/>
      <c r="M569" s="72"/>
      <c r="N569" s="72"/>
      <c r="O569" s="72"/>
      <c r="P569" s="72"/>
      <c r="Q569" s="72"/>
      <c r="R569" s="72"/>
      <c r="S569" s="72"/>
      <c r="T569" s="72"/>
      <c r="U569" s="72"/>
      <c r="V569" s="72"/>
      <c r="W569" s="72"/>
      <c r="X569" s="72"/>
      <c r="Y569" s="72"/>
      <c r="Z569" s="72"/>
      <c r="AA569" s="72"/>
      <c r="AB569" s="72"/>
      <c r="AC569" s="72"/>
      <c r="AD569" s="72"/>
      <c r="AE569" s="72"/>
      <c r="AF569" s="72"/>
      <c r="AG569" s="72"/>
      <c r="AH569" s="72"/>
      <c r="AI569" s="72"/>
      <c r="AJ569" s="72"/>
      <c r="AK569" s="72"/>
    </row>
    <row r="570" s="50" customFormat="true" ht="14.4" hidden="false" customHeight="false" outlineLevel="0" collapsed="false">
      <c r="D570" s="72"/>
      <c r="E570" s="72"/>
      <c r="F570" s="72"/>
      <c r="G570" s="72"/>
      <c r="H570" s="72"/>
      <c r="I570" s="72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2"/>
      <c r="AA570" s="72"/>
      <c r="AB570" s="72"/>
      <c r="AC570" s="72"/>
      <c r="AD570" s="72"/>
      <c r="AE570" s="72"/>
      <c r="AF570" s="72"/>
      <c r="AG570" s="72"/>
      <c r="AH570" s="72"/>
      <c r="AI570" s="72"/>
      <c r="AJ570" s="72"/>
      <c r="AK570" s="72"/>
    </row>
    <row r="571" s="50" customFormat="true" ht="14.4" hidden="false" customHeight="false" outlineLevel="0" collapsed="false">
      <c r="D571" s="72"/>
      <c r="E571" s="72"/>
      <c r="F571" s="72"/>
      <c r="G571" s="72"/>
      <c r="H571" s="72"/>
      <c r="I571" s="72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2"/>
      <c r="AA571" s="72"/>
      <c r="AB571" s="72"/>
      <c r="AC571" s="72"/>
      <c r="AD571" s="72"/>
      <c r="AE571" s="72"/>
      <c r="AF571" s="72"/>
      <c r="AG571" s="72"/>
      <c r="AH571" s="72"/>
      <c r="AI571" s="72"/>
      <c r="AJ571" s="72"/>
      <c r="AK571" s="72"/>
    </row>
    <row r="572" s="50" customFormat="true" ht="14.4" hidden="false" customHeight="false" outlineLevel="0" collapsed="false">
      <c r="D572" s="72"/>
      <c r="E572" s="72"/>
      <c r="F572" s="72"/>
      <c r="G572" s="72"/>
      <c r="H572" s="72"/>
      <c r="I572" s="72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2"/>
      <c r="AA572" s="72"/>
      <c r="AB572" s="72"/>
      <c r="AC572" s="72"/>
      <c r="AD572" s="72"/>
      <c r="AE572" s="72"/>
      <c r="AF572" s="72"/>
      <c r="AG572" s="72"/>
      <c r="AH572" s="72"/>
      <c r="AI572" s="72"/>
      <c r="AJ572" s="72"/>
      <c r="AK572" s="72"/>
    </row>
    <row r="573" s="50" customFormat="true" ht="14.4" hidden="false" customHeight="false" outlineLevel="0" collapsed="false">
      <c r="D573" s="72"/>
      <c r="E573" s="72"/>
      <c r="F573" s="72"/>
      <c r="G573" s="72"/>
      <c r="H573" s="72"/>
      <c r="I573" s="72"/>
      <c r="J573" s="72"/>
      <c r="K573" s="72"/>
      <c r="L573" s="72"/>
      <c r="M573" s="72"/>
      <c r="N573" s="72"/>
      <c r="O573" s="72"/>
      <c r="P573" s="72"/>
      <c r="Q573" s="72"/>
      <c r="R573" s="72"/>
      <c r="S573" s="72"/>
      <c r="T573" s="72"/>
      <c r="U573" s="72"/>
      <c r="V573" s="72"/>
      <c r="W573" s="72"/>
      <c r="X573" s="72"/>
      <c r="Y573" s="72"/>
      <c r="Z573" s="72"/>
      <c r="AA573" s="72"/>
      <c r="AB573" s="72"/>
      <c r="AC573" s="72"/>
      <c r="AD573" s="72"/>
      <c r="AE573" s="72"/>
      <c r="AF573" s="72"/>
      <c r="AG573" s="72"/>
      <c r="AH573" s="72"/>
      <c r="AI573" s="72"/>
      <c r="AJ573" s="72"/>
      <c r="AK573" s="72"/>
    </row>
    <row r="574" s="50" customFormat="true" ht="14.4" hidden="false" customHeight="false" outlineLevel="0" collapsed="false">
      <c r="D574" s="72"/>
      <c r="E574" s="72"/>
      <c r="F574" s="72"/>
      <c r="G574" s="72"/>
      <c r="H574" s="72"/>
      <c r="I574" s="72"/>
      <c r="J574" s="72"/>
      <c r="K574" s="72"/>
      <c r="L574" s="72"/>
      <c r="M574" s="72"/>
      <c r="N574" s="72"/>
      <c r="O574" s="72"/>
      <c r="P574" s="72"/>
      <c r="Q574" s="72"/>
      <c r="R574" s="72"/>
      <c r="S574" s="72"/>
      <c r="T574" s="72"/>
      <c r="U574" s="72"/>
      <c r="V574" s="72"/>
      <c r="W574" s="72"/>
      <c r="X574" s="72"/>
      <c r="Y574" s="72"/>
      <c r="Z574" s="72"/>
      <c r="AA574" s="72"/>
      <c r="AB574" s="72"/>
      <c r="AC574" s="72"/>
      <c r="AD574" s="72"/>
      <c r="AE574" s="72"/>
      <c r="AF574" s="72"/>
      <c r="AG574" s="72"/>
      <c r="AH574" s="72"/>
      <c r="AI574" s="72"/>
      <c r="AJ574" s="72"/>
      <c r="AK574" s="72"/>
    </row>
    <row r="575" s="50" customFormat="true" ht="14.4" hidden="false" customHeight="false" outlineLevel="0" collapsed="false">
      <c r="D575" s="72"/>
      <c r="E575" s="72"/>
      <c r="F575" s="72"/>
      <c r="G575" s="72"/>
      <c r="H575" s="72"/>
      <c r="I575" s="72"/>
      <c r="J575" s="72"/>
      <c r="K575" s="72"/>
      <c r="L575" s="72"/>
      <c r="M575" s="72"/>
      <c r="N575" s="72"/>
      <c r="O575" s="72"/>
      <c r="P575" s="72"/>
      <c r="Q575" s="72"/>
      <c r="R575" s="72"/>
      <c r="S575" s="72"/>
      <c r="T575" s="72"/>
      <c r="U575" s="72"/>
      <c r="V575" s="72"/>
      <c r="W575" s="72"/>
      <c r="X575" s="72"/>
      <c r="Y575" s="72"/>
      <c r="Z575" s="72"/>
      <c r="AA575" s="72"/>
      <c r="AB575" s="72"/>
      <c r="AC575" s="72"/>
      <c r="AD575" s="72"/>
      <c r="AE575" s="72"/>
      <c r="AF575" s="72"/>
      <c r="AG575" s="72"/>
      <c r="AH575" s="72"/>
      <c r="AI575" s="72"/>
      <c r="AJ575" s="72"/>
      <c r="AK575" s="72"/>
    </row>
    <row r="576" s="50" customFormat="true" ht="14.4" hidden="false" customHeight="false" outlineLevel="0" collapsed="false">
      <c r="D576" s="72"/>
      <c r="E576" s="72"/>
      <c r="F576" s="72"/>
      <c r="G576" s="72"/>
      <c r="H576" s="72"/>
      <c r="I576" s="72"/>
      <c r="J576" s="72"/>
      <c r="K576" s="72"/>
      <c r="L576" s="72"/>
      <c r="M576" s="72"/>
      <c r="N576" s="72"/>
      <c r="O576" s="72"/>
      <c r="P576" s="72"/>
      <c r="Q576" s="72"/>
      <c r="R576" s="72"/>
      <c r="S576" s="72"/>
      <c r="T576" s="72"/>
      <c r="U576" s="72"/>
      <c r="V576" s="72"/>
      <c r="W576" s="72"/>
      <c r="X576" s="72"/>
      <c r="Y576" s="72"/>
      <c r="Z576" s="72"/>
      <c r="AA576" s="72"/>
      <c r="AB576" s="72"/>
      <c r="AC576" s="72"/>
      <c r="AD576" s="72"/>
      <c r="AE576" s="72"/>
      <c r="AF576" s="72"/>
      <c r="AG576" s="72"/>
      <c r="AH576" s="72"/>
      <c r="AI576" s="72"/>
      <c r="AJ576" s="72"/>
      <c r="AK576" s="72"/>
    </row>
    <row r="577" s="50" customFormat="true" ht="14.4" hidden="false" customHeight="false" outlineLevel="0" collapsed="false">
      <c r="D577" s="72"/>
      <c r="E577" s="72"/>
      <c r="F577" s="72"/>
      <c r="G577" s="72"/>
      <c r="H577" s="72"/>
      <c r="I577" s="72"/>
      <c r="J577" s="72"/>
      <c r="K577" s="72"/>
      <c r="L577" s="72"/>
      <c r="M577" s="72"/>
      <c r="N577" s="72"/>
      <c r="O577" s="72"/>
      <c r="P577" s="72"/>
      <c r="Q577" s="72"/>
      <c r="R577" s="72"/>
      <c r="S577" s="72"/>
      <c r="T577" s="72"/>
      <c r="U577" s="72"/>
      <c r="V577" s="72"/>
      <c r="W577" s="72"/>
      <c r="X577" s="72"/>
      <c r="Y577" s="72"/>
      <c r="Z577" s="72"/>
      <c r="AA577" s="72"/>
      <c r="AB577" s="72"/>
      <c r="AC577" s="72"/>
      <c r="AD577" s="72"/>
      <c r="AE577" s="72"/>
      <c r="AF577" s="72"/>
      <c r="AG577" s="72"/>
      <c r="AH577" s="72"/>
      <c r="AI577" s="72"/>
      <c r="AJ577" s="72"/>
      <c r="AK577" s="72"/>
    </row>
    <row r="578" s="50" customFormat="true" ht="14.4" hidden="false" customHeight="false" outlineLevel="0" collapsed="false">
      <c r="D578" s="72"/>
      <c r="E578" s="72"/>
      <c r="F578" s="72"/>
      <c r="G578" s="72"/>
      <c r="H578" s="72"/>
      <c r="I578" s="72"/>
      <c r="J578" s="72"/>
      <c r="K578" s="72"/>
      <c r="L578" s="72"/>
      <c r="M578" s="72"/>
      <c r="N578" s="72"/>
      <c r="O578" s="72"/>
      <c r="P578" s="72"/>
      <c r="Q578" s="72"/>
      <c r="R578" s="72"/>
      <c r="S578" s="72"/>
      <c r="T578" s="72"/>
      <c r="U578" s="72"/>
      <c r="V578" s="72"/>
      <c r="W578" s="72"/>
      <c r="X578" s="72"/>
      <c r="Y578" s="72"/>
      <c r="Z578" s="72"/>
      <c r="AA578" s="72"/>
      <c r="AB578" s="72"/>
      <c r="AC578" s="72"/>
      <c r="AD578" s="72"/>
      <c r="AE578" s="72"/>
      <c r="AF578" s="72"/>
      <c r="AG578" s="72"/>
      <c r="AH578" s="72"/>
      <c r="AI578" s="72"/>
      <c r="AJ578" s="72"/>
      <c r="AK578" s="72"/>
    </row>
    <row r="579" s="50" customFormat="true" ht="14.4" hidden="false" customHeight="false" outlineLevel="0" collapsed="false">
      <c r="D579" s="72"/>
      <c r="E579" s="72"/>
      <c r="F579" s="72"/>
      <c r="G579" s="72"/>
      <c r="H579" s="72"/>
      <c r="I579" s="72"/>
      <c r="J579" s="72"/>
      <c r="K579" s="72"/>
      <c r="L579" s="72"/>
      <c r="M579" s="72"/>
      <c r="N579" s="72"/>
      <c r="O579" s="72"/>
      <c r="P579" s="72"/>
      <c r="Q579" s="72"/>
      <c r="R579" s="72"/>
      <c r="S579" s="72"/>
      <c r="T579" s="72"/>
      <c r="U579" s="72"/>
      <c r="V579" s="72"/>
      <c r="W579" s="72"/>
      <c r="X579" s="72"/>
      <c r="Y579" s="72"/>
      <c r="Z579" s="72"/>
      <c r="AA579" s="72"/>
      <c r="AB579" s="72"/>
      <c r="AC579" s="72"/>
      <c r="AD579" s="72"/>
      <c r="AE579" s="72"/>
      <c r="AF579" s="72"/>
      <c r="AG579" s="72"/>
      <c r="AH579" s="72"/>
      <c r="AI579" s="72"/>
      <c r="AJ579" s="72"/>
      <c r="AK579" s="72"/>
    </row>
    <row r="580" s="50" customFormat="true" ht="14.4" hidden="false" customHeight="false" outlineLevel="0" collapsed="false">
      <c r="D580" s="72"/>
      <c r="E580" s="72"/>
      <c r="F580" s="72"/>
      <c r="G580" s="72"/>
      <c r="H580" s="72"/>
      <c r="I580" s="72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2"/>
      <c r="AA580" s="72"/>
      <c r="AB580" s="72"/>
      <c r="AC580" s="72"/>
      <c r="AD580" s="72"/>
      <c r="AE580" s="72"/>
      <c r="AF580" s="72"/>
      <c r="AG580" s="72"/>
      <c r="AH580" s="72"/>
      <c r="AI580" s="72"/>
      <c r="AJ580" s="72"/>
      <c r="AK580" s="72"/>
    </row>
    <row r="581" s="50" customFormat="true" ht="14.4" hidden="false" customHeight="false" outlineLevel="0" collapsed="false">
      <c r="D581" s="72"/>
      <c r="E581" s="7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2"/>
      <c r="AA581" s="72"/>
      <c r="AB581" s="72"/>
      <c r="AC581" s="72"/>
      <c r="AD581" s="72"/>
      <c r="AE581" s="72"/>
      <c r="AF581" s="72"/>
      <c r="AG581" s="72"/>
      <c r="AH581" s="72"/>
      <c r="AI581" s="72"/>
      <c r="AJ581" s="72"/>
      <c r="AK581" s="72"/>
    </row>
    <row r="582" s="50" customFormat="true" ht="14.4" hidden="false" customHeight="false" outlineLevel="0" collapsed="false">
      <c r="D582" s="72"/>
      <c r="E582" s="72"/>
      <c r="F582" s="72"/>
      <c r="G582" s="72"/>
      <c r="H582" s="72"/>
      <c r="I582" s="72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2"/>
      <c r="AA582" s="72"/>
      <c r="AB582" s="72"/>
      <c r="AC582" s="72"/>
      <c r="AD582" s="72"/>
      <c r="AE582" s="72"/>
      <c r="AF582" s="72"/>
      <c r="AG582" s="72"/>
      <c r="AH582" s="72"/>
      <c r="AI582" s="72"/>
      <c r="AJ582" s="72"/>
      <c r="AK582" s="72"/>
    </row>
    <row r="583" s="50" customFormat="true" ht="14.4" hidden="false" customHeight="false" outlineLevel="0" collapsed="false">
      <c r="D583" s="72"/>
      <c r="E583" s="72"/>
      <c r="F583" s="72"/>
      <c r="G583" s="72"/>
      <c r="H583" s="72"/>
      <c r="I583" s="72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2"/>
      <c r="AA583" s="72"/>
      <c r="AB583" s="72"/>
      <c r="AC583" s="72"/>
      <c r="AD583" s="72"/>
      <c r="AE583" s="72"/>
      <c r="AF583" s="72"/>
      <c r="AG583" s="72"/>
      <c r="AH583" s="72"/>
      <c r="AI583" s="72"/>
      <c r="AJ583" s="72"/>
      <c r="AK583" s="72"/>
    </row>
    <row r="584" s="50" customFormat="true" ht="14.4" hidden="false" customHeight="false" outlineLevel="0" collapsed="false">
      <c r="D584" s="72"/>
      <c r="E584" s="72"/>
      <c r="F584" s="72"/>
      <c r="G584" s="72"/>
      <c r="H584" s="72"/>
      <c r="I584" s="72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2"/>
      <c r="AA584" s="72"/>
      <c r="AB584" s="72"/>
      <c r="AC584" s="72"/>
      <c r="AD584" s="72"/>
      <c r="AE584" s="72"/>
      <c r="AF584" s="72"/>
      <c r="AG584" s="72"/>
      <c r="AH584" s="72"/>
      <c r="AI584" s="72"/>
      <c r="AJ584" s="72"/>
      <c r="AK584" s="72"/>
    </row>
    <row r="585" s="50" customFormat="true" ht="14.4" hidden="false" customHeight="false" outlineLevel="0" collapsed="false">
      <c r="D585" s="72"/>
      <c r="E585" s="72"/>
      <c r="F585" s="72"/>
      <c r="G585" s="72"/>
      <c r="H585" s="72"/>
      <c r="I585" s="72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2"/>
      <c r="AA585" s="72"/>
      <c r="AB585" s="72"/>
      <c r="AC585" s="72"/>
      <c r="AD585" s="72"/>
      <c r="AE585" s="72"/>
      <c r="AF585" s="72"/>
      <c r="AG585" s="72"/>
      <c r="AH585" s="72"/>
      <c r="AI585" s="72"/>
      <c r="AJ585" s="72"/>
      <c r="AK585" s="72"/>
    </row>
    <row r="586" s="50" customFormat="true" ht="14.4" hidden="false" customHeight="false" outlineLevel="0" collapsed="false">
      <c r="D586" s="72"/>
      <c r="E586" s="72"/>
      <c r="F586" s="72"/>
      <c r="G586" s="72"/>
      <c r="H586" s="72"/>
      <c r="I586" s="72"/>
      <c r="J586" s="72"/>
      <c r="K586" s="72"/>
      <c r="L586" s="72"/>
      <c r="M586" s="72"/>
      <c r="N586" s="72"/>
      <c r="O586" s="72"/>
      <c r="P586" s="72"/>
      <c r="Q586" s="72"/>
      <c r="R586" s="72"/>
      <c r="S586" s="72"/>
      <c r="T586" s="72"/>
      <c r="U586" s="72"/>
      <c r="V586" s="72"/>
      <c r="W586" s="72"/>
      <c r="X586" s="72"/>
      <c r="Y586" s="72"/>
      <c r="Z586" s="72"/>
      <c r="AA586" s="72"/>
      <c r="AB586" s="72"/>
      <c r="AC586" s="72"/>
      <c r="AD586" s="72"/>
      <c r="AE586" s="72"/>
      <c r="AF586" s="72"/>
      <c r="AG586" s="72"/>
      <c r="AH586" s="72"/>
      <c r="AI586" s="72"/>
      <c r="AJ586" s="72"/>
      <c r="AK586" s="72"/>
    </row>
    <row r="587" s="50" customFormat="true" ht="14.4" hidden="false" customHeight="false" outlineLevel="0" collapsed="false">
      <c r="D587" s="72"/>
      <c r="E587" s="72"/>
      <c r="F587" s="72"/>
      <c r="G587" s="72"/>
      <c r="H587" s="72"/>
      <c r="I587" s="72"/>
      <c r="J587" s="72"/>
      <c r="K587" s="72"/>
      <c r="L587" s="72"/>
      <c r="M587" s="72"/>
      <c r="N587" s="72"/>
      <c r="O587" s="72"/>
      <c r="P587" s="72"/>
      <c r="Q587" s="72"/>
      <c r="R587" s="72"/>
      <c r="S587" s="72"/>
      <c r="T587" s="72"/>
      <c r="U587" s="72"/>
      <c r="V587" s="72"/>
      <c r="W587" s="72"/>
      <c r="X587" s="72"/>
      <c r="Y587" s="72"/>
      <c r="Z587" s="72"/>
      <c r="AA587" s="72"/>
      <c r="AB587" s="72"/>
      <c r="AC587" s="72"/>
      <c r="AD587" s="72"/>
      <c r="AE587" s="72"/>
      <c r="AF587" s="72"/>
      <c r="AG587" s="72"/>
      <c r="AH587" s="72"/>
      <c r="AI587" s="72"/>
      <c r="AJ587" s="72"/>
      <c r="AK587" s="72"/>
    </row>
    <row r="588" s="50" customFormat="true" ht="14.4" hidden="false" customHeight="false" outlineLevel="0" collapsed="false">
      <c r="D588" s="72"/>
      <c r="E588" s="72"/>
      <c r="F588" s="72"/>
      <c r="G588" s="72"/>
      <c r="H588" s="72"/>
      <c r="I588" s="72"/>
      <c r="J588" s="72"/>
      <c r="K588" s="72"/>
      <c r="L588" s="72"/>
      <c r="M588" s="72"/>
      <c r="N588" s="72"/>
      <c r="O588" s="72"/>
      <c r="P588" s="72"/>
      <c r="Q588" s="72"/>
      <c r="R588" s="72"/>
      <c r="S588" s="72"/>
      <c r="T588" s="72"/>
      <c r="U588" s="72"/>
      <c r="V588" s="72"/>
      <c r="W588" s="72"/>
      <c r="X588" s="72"/>
      <c r="Y588" s="72"/>
      <c r="Z588" s="72"/>
      <c r="AA588" s="72"/>
      <c r="AB588" s="72"/>
      <c r="AC588" s="72"/>
      <c r="AD588" s="72"/>
      <c r="AE588" s="72"/>
      <c r="AF588" s="72"/>
      <c r="AG588" s="72"/>
      <c r="AH588" s="72"/>
      <c r="AI588" s="72"/>
      <c r="AJ588" s="72"/>
      <c r="AK588" s="72"/>
    </row>
    <row r="589" s="50" customFormat="true" ht="14.4" hidden="false" customHeight="false" outlineLevel="0" collapsed="false">
      <c r="D589" s="72"/>
      <c r="E589" s="72"/>
      <c r="F589" s="72"/>
      <c r="G589" s="72"/>
      <c r="H589" s="72"/>
      <c r="I589" s="72"/>
      <c r="J589" s="72"/>
      <c r="K589" s="72"/>
      <c r="L589" s="72"/>
      <c r="M589" s="72"/>
      <c r="N589" s="72"/>
      <c r="O589" s="72"/>
      <c r="P589" s="72"/>
      <c r="Q589" s="72"/>
      <c r="R589" s="72"/>
      <c r="S589" s="72"/>
      <c r="T589" s="72"/>
      <c r="U589" s="72"/>
      <c r="V589" s="72"/>
      <c r="W589" s="72"/>
      <c r="X589" s="72"/>
      <c r="Y589" s="72"/>
      <c r="Z589" s="72"/>
      <c r="AA589" s="72"/>
      <c r="AB589" s="72"/>
      <c r="AC589" s="72"/>
      <c r="AD589" s="72"/>
      <c r="AE589" s="72"/>
      <c r="AF589" s="72"/>
      <c r="AG589" s="72"/>
      <c r="AH589" s="72"/>
      <c r="AI589" s="72"/>
      <c r="AJ589" s="72"/>
      <c r="AK589" s="72"/>
    </row>
    <row r="590" s="50" customFormat="true" ht="14.4" hidden="false" customHeight="false" outlineLevel="0" collapsed="false">
      <c r="D590" s="72"/>
      <c r="E590" s="72"/>
      <c r="F590" s="72"/>
      <c r="G590" s="72"/>
      <c r="H590" s="72"/>
      <c r="I590" s="72"/>
      <c r="J590" s="72"/>
      <c r="K590" s="72"/>
      <c r="L590" s="72"/>
      <c r="M590" s="72"/>
      <c r="N590" s="72"/>
      <c r="O590" s="72"/>
      <c r="P590" s="72"/>
      <c r="Q590" s="72"/>
      <c r="R590" s="72"/>
      <c r="S590" s="72"/>
      <c r="T590" s="72"/>
      <c r="U590" s="72"/>
      <c r="V590" s="72"/>
      <c r="W590" s="72"/>
      <c r="X590" s="72"/>
      <c r="Y590" s="72"/>
      <c r="Z590" s="72"/>
      <c r="AA590" s="72"/>
      <c r="AB590" s="72"/>
      <c r="AC590" s="72"/>
      <c r="AD590" s="72"/>
      <c r="AE590" s="72"/>
      <c r="AF590" s="72"/>
      <c r="AG590" s="72"/>
      <c r="AH590" s="72"/>
      <c r="AI590" s="72"/>
      <c r="AJ590" s="72"/>
      <c r="AK590" s="72"/>
    </row>
    <row r="591" s="50" customFormat="true" ht="14.4" hidden="false" customHeight="false" outlineLevel="0" collapsed="false">
      <c r="D591" s="72"/>
      <c r="E591" s="72"/>
      <c r="F591" s="72"/>
      <c r="G591" s="72"/>
      <c r="H591" s="72"/>
      <c r="I591" s="72"/>
      <c r="J591" s="72"/>
      <c r="K591" s="72"/>
      <c r="L591" s="72"/>
      <c r="M591" s="72"/>
      <c r="N591" s="72"/>
      <c r="O591" s="72"/>
      <c r="P591" s="72"/>
      <c r="Q591" s="72"/>
      <c r="R591" s="72"/>
      <c r="S591" s="72"/>
      <c r="T591" s="72"/>
      <c r="U591" s="72"/>
      <c r="V591" s="72"/>
      <c r="W591" s="72"/>
      <c r="X591" s="72"/>
      <c r="Y591" s="72"/>
      <c r="Z591" s="72"/>
      <c r="AA591" s="72"/>
      <c r="AB591" s="72"/>
      <c r="AC591" s="72"/>
      <c r="AD591" s="72"/>
      <c r="AE591" s="72"/>
      <c r="AF591" s="72"/>
      <c r="AG591" s="72"/>
      <c r="AH591" s="72"/>
      <c r="AI591" s="72"/>
      <c r="AJ591" s="72"/>
      <c r="AK591" s="72"/>
    </row>
    <row r="592" s="50" customFormat="true" ht="14.4" hidden="false" customHeight="false" outlineLevel="0" collapsed="false">
      <c r="D592" s="72"/>
      <c r="E592" s="72"/>
      <c r="F592" s="72"/>
      <c r="G592" s="72"/>
      <c r="H592" s="72"/>
      <c r="I592" s="72"/>
      <c r="J592" s="72"/>
      <c r="K592" s="72"/>
      <c r="L592" s="72"/>
      <c r="M592" s="72"/>
      <c r="N592" s="72"/>
      <c r="O592" s="72"/>
      <c r="P592" s="72"/>
      <c r="Q592" s="72"/>
      <c r="R592" s="72"/>
      <c r="S592" s="72"/>
      <c r="T592" s="72"/>
      <c r="U592" s="72"/>
      <c r="V592" s="72"/>
      <c r="W592" s="72"/>
      <c r="X592" s="72"/>
      <c r="Y592" s="72"/>
      <c r="Z592" s="72"/>
      <c r="AA592" s="72"/>
      <c r="AB592" s="72"/>
      <c r="AC592" s="72"/>
      <c r="AD592" s="72"/>
      <c r="AE592" s="72"/>
      <c r="AF592" s="72"/>
      <c r="AG592" s="72"/>
      <c r="AH592" s="72"/>
      <c r="AI592" s="72"/>
      <c r="AJ592" s="72"/>
      <c r="AK592" s="72"/>
    </row>
    <row r="593" s="50" customFormat="true" ht="14.4" hidden="false" customHeight="false" outlineLevel="0" collapsed="false">
      <c r="D593" s="72"/>
      <c r="E593" s="72"/>
      <c r="F593" s="72"/>
      <c r="G593" s="72"/>
      <c r="H593" s="72"/>
      <c r="I593" s="72"/>
      <c r="J593" s="72"/>
      <c r="K593" s="72"/>
      <c r="L593" s="72"/>
      <c r="M593" s="72"/>
      <c r="N593" s="72"/>
      <c r="O593" s="72"/>
      <c r="P593" s="72"/>
      <c r="Q593" s="72"/>
      <c r="R593" s="72"/>
      <c r="S593" s="72"/>
      <c r="T593" s="72"/>
      <c r="U593" s="72"/>
      <c r="V593" s="72"/>
      <c r="W593" s="72"/>
      <c r="X593" s="72"/>
      <c r="Y593" s="72"/>
      <c r="Z593" s="72"/>
      <c r="AA593" s="72"/>
      <c r="AB593" s="72"/>
      <c r="AC593" s="72"/>
      <c r="AD593" s="72"/>
      <c r="AE593" s="72"/>
      <c r="AF593" s="72"/>
      <c r="AG593" s="72"/>
      <c r="AH593" s="72"/>
      <c r="AI593" s="72"/>
      <c r="AJ593" s="72"/>
      <c r="AK593" s="72"/>
    </row>
    <row r="594" s="50" customFormat="true" ht="14.4" hidden="false" customHeight="false" outlineLevel="0" collapsed="false">
      <c r="D594" s="72"/>
      <c r="E594" s="72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72"/>
      <c r="Z594" s="72"/>
      <c r="AA594" s="72"/>
      <c r="AB594" s="72"/>
      <c r="AC594" s="72"/>
      <c r="AD594" s="72"/>
      <c r="AE594" s="72"/>
      <c r="AF594" s="72"/>
      <c r="AG594" s="72"/>
      <c r="AH594" s="72"/>
      <c r="AI594" s="72"/>
      <c r="AJ594" s="72"/>
      <c r="AK594" s="72"/>
    </row>
    <row r="595" s="50" customFormat="true" ht="14.4" hidden="false" customHeight="false" outlineLevel="0" collapsed="false">
      <c r="D595" s="72"/>
      <c r="E595" s="72"/>
      <c r="F595" s="72"/>
      <c r="G595" s="72"/>
      <c r="H595" s="72"/>
      <c r="I595" s="72"/>
      <c r="J595" s="72"/>
      <c r="K595" s="72"/>
      <c r="L595" s="72"/>
      <c r="M595" s="72"/>
      <c r="N595" s="72"/>
      <c r="O595" s="72"/>
      <c r="P595" s="72"/>
      <c r="Q595" s="72"/>
      <c r="R595" s="72"/>
      <c r="S595" s="72"/>
      <c r="T595" s="72"/>
      <c r="U595" s="72"/>
      <c r="V595" s="72"/>
      <c r="W595" s="72"/>
      <c r="X595" s="72"/>
      <c r="Y595" s="72"/>
      <c r="Z595" s="72"/>
      <c r="AA595" s="72"/>
      <c r="AB595" s="72"/>
      <c r="AC595" s="72"/>
      <c r="AD595" s="72"/>
      <c r="AE595" s="72"/>
      <c r="AF595" s="72"/>
      <c r="AG595" s="72"/>
      <c r="AH595" s="72"/>
      <c r="AI595" s="72"/>
      <c r="AJ595" s="72"/>
      <c r="AK595" s="72"/>
    </row>
    <row r="596" s="50" customFormat="true" ht="14.4" hidden="false" customHeight="false" outlineLevel="0" collapsed="false">
      <c r="D596" s="72"/>
      <c r="E596" s="72"/>
      <c r="F596" s="72"/>
      <c r="G596" s="72"/>
      <c r="H596" s="72"/>
      <c r="I596" s="72"/>
      <c r="J596" s="72"/>
      <c r="K596" s="72"/>
      <c r="L596" s="72"/>
      <c r="M596" s="72"/>
      <c r="N596" s="72"/>
      <c r="O596" s="72"/>
      <c r="P596" s="72"/>
      <c r="Q596" s="72"/>
      <c r="R596" s="72"/>
      <c r="S596" s="72"/>
      <c r="T596" s="72"/>
      <c r="U596" s="72"/>
      <c r="V596" s="72"/>
      <c r="W596" s="72"/>
      <c r="X596" s="72"/>
      <c r="Y596" s="72"/>
      <c r="Z596" s="72"/>
      <c r="AA596" s="72"/>
      <c r="AB596" s="72"/>
      <c r="AC596" s="72"/>
      <c r="AD596" s="72"/>
      <c r="AE596" s="72"/>
      <c r="AF596" s="72"/>
      <c r="AG596" s="72"/>
      <c r="AH596" s="72"/>
      <c r="AI596" s="72"/>
      <c r="AJ596" s="72"/>
      <c r="AK596" s="72"/>
    </row>
    <row r="597" s="50" customFormat="true" ht="14.4" hidden="false" customHeight="false" outlineLevel="0" collapsed="false">
      <c r="D597" s="72"/>
      <c r="E597" s="72"/>
      <c r="F597" s="72"/>
      <c r="G597" s="72"/>
      <c r="H597" s="72"/>
      <c r="I597" s="72"/>
      <c r="J597" s="72"/>
      <c r="K597" s="72"/>
      <c r="L597" s="72"/>
      <c r="M597" s="72"/>
      <c r="N597" s="72"/>
      <c r="O597" s="72"/>
      <c r="P597" s="72"/>
      <c r="Q597" s="72"/>
      <c r="R597" s="72"/>
      <c r="S597" s="72"/>
      <c r="T597" s="72"/>
      <c r="U597" s="72"/>
      <c r="V597" s="72"/>
      <c r="W597" s="72"/>
      <c r="X597" s="72"/>
      <c r="Y597" s="72"/>
      <c r="Z597" s="72"/>
      <c r="AA597" s="72"/>
      <c r="AB597" s="72"/>
      <c r="AC597" s="72"/>
      <c r="AD597" s="72"/>
      <c r="AE597" s="72"/>
      <c r="AF597" s="72"/>
      <c r="AG597" s="72"/>
      <c r="AH597" s="72"/>
      <c r="AI597" s="72"/>
      <c r="AJ597" s="72"/>
      <c r="AK597" s="72"/>
    </row>
    <row r="598" s="50" customFormat="true" ht="14.4" hidden="false" customHeight="false" outlineLevel="0" collapsed="false">
      <c r="D598" s="72"/>
      <c r="E598" s="72"/>
      <c r="F598" s="72"/>
      <c r="G598" s="72"/>
      <c r="H598" s="72"/>
      <c r="I598" s="72"/>
      <c r="J598" s="72"/>
      <c r="K598" s="72"/>
      <c r="L598" s="72"/>
      <c r="M598" s="72"/>
      <c r="N598" s="72"/>
      <c r="O598" s="72"/>
      <c r="P598" s="72"/>
      <c r="Q598" s="72"/>
      <c r="R598" s="72"/>
      <c r="S598" s="72"/>
      <c r="T598" s="72"/>
      <c r="U598" s="72"/>
      <c r="V598" s="72"/>
      <c r="W598" s="72"/>
      <c r="X598" s="72"/>
      <c r="Y598" s="72"/>
      <c r="Z598" s="72"/>
      <c r="AA598" s="72"/>
      <c r="AB598" s="72"/>
      <c r="AC598" s="72"/>
      <c r="AD598" s="72"/>
      <c r="AE598" s="72"/>
      <c r="AF598" s="72"/>
      <c r="AG598" s="72"/>
      <c r="AH598" s="72"/>
      <c r="AI598" s="72"/>
      <c r="AJ598" s="72"/>
      <c r="AK598" s="72"/>
    </row>
    <row r="599" s="50" customFormat="true" ht="14.4" hidden="false" customHeight="false" outlineLevel="0" collapsed="false">
      <c r="D599" s="72"/>
      <c r="E599" s="72"/>
      <c r="F599" s="72"/>
      <c r="G599" s="72"/>
      <c r="H599" s="72"/>
      <c r="I599" s="72"/>
      <c r="J599" s="72"/>
      <c r="K599" s="72"/>
      <c r="L599" s="72"/>
      <c r="M599" s="72"/>
      <c r="N599" s="72"/>
      <c r="O599" s="72"/>
      <c r="P599" s="72"/>
      <c r="Q599" s="72"/>
      <c r="R599" s="72"/>
      <c r="S599" s="72"/>
      <c r="T599" s="72"/>
      <c r="U599" s="72"/>
      <c r="V599" s="72"/>
      <c r="W599" s="72"/>
      <c r="X599" s="72"/>
      <c r="Y599" s="72"/>
      <c r="Z599" s="72"/>
      <c r="AA599" s="72"/>
      <c r="AB599" s="72"/>
      <c r="AC599" s="72"/>
      <c r="AD599" s="72"/>
      <c r="AE599" s="72"/>
      <c r="AF599" s="72"/>
      <c r="AG599" s="72"/>
      <c r="AH599" s="72"/>
      <c r="AI599" s="72"/>
      <c r="AJ599" s="72"/>
      <c r="AK599" s="72"/>
    </row>
    <row r="600" s="50" customFormat="true" ht="14.4" hidden="false" customHeight="false" outlineLevel="0" collapsed="false">
      <c r="D600" s="72"/>
      <c r="E600" s="72"/>
      <c r="F600" s="72"/>
      <c r="G600" s="72"/>
      <c r="H600" s="72"/>
      <c r="I600" s="72"/>
      <c r="J600" s="72"/>
      <c r="K600" s="72"/>
      <c r="L600" s="72"/>
      <c r="M600" s="72"/>
      <c r="N600" s="72"/>
      <c r="O600" s="72"/>
      <c r="P600" s="72"/>
      <c r="Q600" s="72"/>
      <c r="R600" s="72"/>
      <c r="S600" s="72"/>
      <c r="T600" s="72"/>
      <c r="U600" s="72"/>
      <c r="V600" s="72"/>
      <c r="W600" s="72"/>
      <c r="X600" s="72"/>
      <c r="Y600" s="72"/>
      <c r="Z600" s="72"/>
      <c r="AA600" s="72"/>
      <c r="AB600" s="72"/>
      <c r="AC600" s="72"/>
      <c r="AD600" s="72"/>
      <c r="AE600" s="72"/>
      <c r="AF600" s="72"/>
      <c r="AG600" s="72"/>
      <c r="AH600" s="72"/>
      <c r="AI600" s="72"/>
      <c r="AJ600" s="72"/>
      <c r="AK600" s="72"/>
    </row>
    <row r="601" s="50" customFormat="true" ht="14.4" hidden="false" customHeight="false" outlineLevel="0" collapsed="false">
      <c r="D601" s="72"/>
      <c r="E601" s="72"/>
      <c r="F601" s="72"/>
      <c r="G601" s="72"/>
      <c r="H601" s="72"/>
      <c r="I601" s="72"/>
      <c r="J601" s="72"/>
      <c r="K601" s="72"/>
      <c r="L601" s="72"/>
      <c r="M601" s="72"/>
      <c r="N601" s="72"/>
      <c r="O601" s="72"/>
      <c r="P601" s="72"/>
      <c r="Q601" s="72"/>
      <c r="R601" s="72"/>
      <c r="S601" s="72"/>
      <c r="T601" s="72"/>
      <c r="U601" s="72"/>
      <c r="V601" s="72"/>
      <c r="W601" s="72"/>
      <c r="X601" s="72"/>
      <c r="Y601" s="72"/>
      <c r="Z601" s="72"/>
      <c r="AA601" s="72"/>
      <c r="AB601" s="72"/>
      <c r="AC601" s="72"/>
      <c r="AD601" s="72"/>
      <c r="AE601" s="72"/>
      <c r="AF601" s="72"/>
      <c r="AG601" s="72"/>
      <c r="AH601" s="72"/>
      <c r="AI601" s="72"/>
      <c r="AJ601" s="72"/>
      <c r="AK601" s="72"/>
    </row>
    <row r="602" s="50" customFormat="true" ht="14.4" hidden="false" customHeight="false" outlineLevel="0" collapsed="false">
      <c r="D602" s="72"/>
      <c r="E602" s="72"/>
      <c r="F602" s="72"/>
      <c r="G602" s="72"/>
      <c r="H602" s="72"/>
      <c r="I602" s="72"/>
      <c r="J602" s="72"/>
      <c r="K602" s="72"/>
      <c r="L602" s="72"/>
      <c r="M602" s="72"/>
      <c r="N602" s="72"/>
      <c r="O602" s="72"/>
      <c r="P602" s="72"/>
      <c r="Q602" s="72"/>
      <c r="R602" s="72"/>
      <c r="S602" s="72"/>
      <c r="T602" s="72"/>
      <c r="U602" s="72"/>
      <c r="V602" s="72"/>
      <c r="W602" s="72"/>
      <c r="X602" s="72"/>
      <c r="Y602" s="72"/>
      <c r="Z602" s="72"/>
      <c r="AA602" s="72"/>
      <c r="AB602" s="72"/>
      <c r="AC602" s="72"/>
      <c r="AD602" s="72"/>
      <c r="AE602" s="72"/>
      <c r="AF602" s="72"/>
      <c r="AG602" s="72"/>
      <c r="AH602" s="72"/>
      <c r="AI602" s="72"/>
      <c r="AJ602" s="72"/>
      <c r="AK602" s="72"/>
    </row>
    <row r="603" s="50" customFormat="true" ht="14.4" hidden="false" customHeight="false" outlineLevel="0" collapsed="false">
      <c r="D603" s="72"/>
      <c r="E603" s="72"/>
      <c r="F603" s="72"/>
      <c r="G603" s="72"/>
      <c r="H603" s="72"/>
      <c r="I603" s="72"/>
      <c r="J603" s="72"/>
      <c r="K603" s="72"/>
      <c r="L603" s="72"/>
      <c r="M603" s="72"/>
      <c r="N603" s="72"/>
      <c r="O603" s="72"/>
      <c r="P603" s="72"/>
      <c r="Q603" s="72"/>
      <c r="R603" s="72"/>
      <c r="S603" s="72"/>
      <c r="T603" s="72"/>
      <c r="U603" s="72"/>
      <c r="V603" s="72"/>
      <c r="W603" s="72"/>
      <c r="X603" s="72"/>
      <c r="Y603" s="72"/>
      <c r="Z603" s="72"/>
      <c r="AA603" s="72"/>
      <c r="AB603" s="72"/>
      <c r="AC603" s="72"/>
      <c r="AD603" s="72"/>
      <c r="AE603" s="72"/>
      <c r="AF603" s="72"/>
      <c r="AG603" s="72"/>
      <c r="AH603" s="72"/>
      <c r="AI603" s="72"/>
      <c r="AJ603" s="72"/>
      <c r="AK603" s="72"/>
    </row>
    <row r="604" s="50" customFormat="true" ht="14.4" hidden="false" customHeight="false" outlineLevel="0" collapsed="false">
      <c r="D604" s="72"/>
      <c r="E604" s="72"/>
      <c r="F604" s="72"/>
      <c r="G604" s="72"/>
      <c r="H604" s="72"/>
      <c r="I604" s="72"/>
      <c r="J604" s="72"/>
      <c r="K604" s="72"/>
      <c r="L604" s="72"/>
      <c r="M604" s="72"/>
      <c r="N604" s="72"/>
      <c r="O604" s="72"/>
      <c r="P604" s="72"/>
      <c r="Q604" s="72"/>
      <c r="R604" s="72"/>
      <c r="S604" s="72"/>
      <c r="T604" s="72"/>
      <c r="U604" s="72"/>
      <c r="V604" s="72"/>
      <c r="W604" s="72"/>
      <c r="X604" s="72"/>
      <c r="Y604" s="72"/>
      <c r="Z604" s="72"/>
      <c r="AA604" s="72"/>
      <c r="AB604" s="72"/>
      <c r="AC604" s="72"/>
      <c r="AD604" s="72"/>
      <c r="AE604" s="72"/>
      <c r="AF604" s="72"/>
      <c r="AG604" s="72"/>
      <c r="AH604" s="72"/>
      <c r="AI604" s="72"/>
      <c r="AJ604" s="72"/>
      <c r="AK604" s="72"/>
    </row>
    <row r="605" s="50" customFormat="true" ht="14.4" hidden="false" customHeight="false" outlineLevel="0" collapsed="false">
      <c r="D605" s="72"/>
      <c r="E605" s="72"/>
      <c r="F605" s="72"/>
      <c r="G605" s="72"/>
      <c r="H605" s="72"/>
      <c r="I605" s="72"/>
      <c r="J605" s="72"/>
      <c r="K605" s="72"/>
      <c r="L605" s="72"/>
      <c r="M605" s="72"/>
      <c r="N605" s="72"/>
      <c r="O605" s="72"/>
      <c r="P605" s="72"/>
      <c r="Q605" s="72"/>
      <c r="R605" s="72"/>
      <c r="S605" s="72"/>
      <c r="T605" s="72"/>
      <c r="U605" s="72"/>
      <c r="V605" s="72"/>
      <c r="W605" s="72"/>
      <c r="X605" s="72"/>
      <c r="Y605" s="72"/>
      <c r="Z605" s="72"/>
      <c r="AA605" s="72"/>
      <c r="AB605" s="72"/>
      <c r="AC605" s="72"/>
      <c r="AD605" s="72"/>
      <c r="AE605" s="72"/>
      <c r="AF605" s="72"/>
      <c r="AG605" s="72"/>
      <c r="AH605" s="72"/>
      <c r="AI605" s="72"/>
      <c r="AJ605" s="72"/>
      <c r="AK605" s="72"/>
    </row>
    <row r="606" s="50" customFormat="true" ht="14.4" hidden="false" customHeight="false" outlineLevel="0" collapsed="false">
      <c r="D606" s="72"/>
      <c r="E606" s="72"/>
      <c r="F606" s="72"/>
      <c r="G606" s="72"/>
      <c r="H606" s="72"/>
      <c r="I606" s="72"/>
      <c r="J606" s="72"/>
      <c r="K606" s="72"/>
      <c r="L606" s="72"/>
      <c r="M606" s="72"/>
      <c r="N606" s="72"/>
      <c r="O606" s="72"/>
      <c r="P606" s="72"/>
      <c r="Q606" s="72"/>
      <c r="R606" s="72"/>
      <c r="S606" s="72"/>
      <c r="T606" s="72"/>
      <c r="U606" s="72"/>
      <c r="V606" s="72"/>
      <c r="W606" s="72"/>
      <c r="X606" s="72"/>
      <c r="Y606" s="72"/>
      <c r="Z606" s="72"/>
      <c r="AA606" s="72"/>
      <c r="AB606" s="72"/>
      <c r="AC606" s="72"/>
      <c r="AD606" s="72"/>
      <c r="AE606" s="72"/>
      <c r="AF606" s="72"/>
      <c r="AG606" s="72"/>
      <c r="AH606" s="72"/>
      <c r="AI606" s="72"/>
      <c r="AJ606" s="72"/>
      <c r="AK606" s="72"/>
    </row>
    <row r="607" s="50" customFormat="true" ht="14.4" hidden="false" customHeight="false" outlineLevel="0" collapsed="false">
      <c r="D607" s="72"/>
      <c r="E607" s="7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72"/>
      <c r="Z607" s="72"/>
      <c r="AA607" s="72"/>
      <c r="AB607" s="72"/>
      <c r="AC607" s="72"/>
      <c r="AD607" s="72"/>
      <c r="AE607" s="72"/>
      <c r="AF607" s="72"/>
      <c r="AG607" s="72"/>
      <c r="AH607" s="72"/>
      <c r="AI607" s="72"/>
      <c r="AJ607" s="72"/>
      <c r="AK607" s="72"/>
    </row>
    <row r="608" s="50" customFormat="true" ht="14.4" hidden="false" customHeight="false" outlineLevel="0" collapsed="false">
      <c r="D608" s="72"/>
      <c r="E608" s="72"/>
      <c r="F608" s="72"/>
      <c r="G608" s="72"/>
      <c r="H608" s="72"/>
      <c r="I608" s="72"/>
      <c r="J608" s="72"/>
      <c r="K608" s="72"/>
      <c r="L608" s="72"/>
      <c r="M608" s="72"/>
      <c r="N608" s="72"/>
      <c r="O608" s="72"/>
      <c r="P608" s="72"/>
      <c r="Q608" s="72"/>
      <c r="R608" s="72"/>
      <c r="S608" s="72"/>
      <c r="T608" s="72"/>
      <c r="U608" s="72"/>
      <c r="V608" s="72"/>
      <c r="W608" s="72"/>
      <c r="X608" s="72"/>
      <c r="Y608" s="72"/>
      <c r="Z608" s="72"/>
      <c r="AA608" s="72"/>
      <c r="AB608" s="72"/>
      <c r="AC608" s="72"/>
      <c r="AD608" s="72"/>
      <c r="AE608" s="72"/>
      <c r="AF608" s="72"/>
      <c r="AG608" s="72"/>
      <c r="AH608" s="72"/>
      <c r="AI608" s="72"/>
      <c r="AJ608" s="72"/>
      <c r="AK608" s="72"/>
    </row>
    <row r="609" s="50" customFormat="true" ht="14.4" hidden="false" customHeight="false" outlineLevel="0" collapsed="false">
      <c r="D609" s="72"/>
      <c r="E609" s="72"/>
      <c r="F609" s="72"/>
      <c r="G609" s="72"/>
      <c r="H609" s="72"/>
      <c r="I609" s="72"/>
      <c r="J609" s="72"/>
      <c r="K609" s="72"/>
      <c r="L609" s="72"/>
      <c r="M609" s="72"/>
      <c r="N609" s="72"/>
      <c r="O609" s="72"/>
      <c r="P609" s="72"/>
      <c r="Q609" s="72"/>
      <c r="R609" s="72"/>
      <c r="S609" s="72"/>
      <c r="T609" s="72"/>
      <c r="U609" s="72"/>
      <c r="V609" s="72"/>
      <c r="W609" s="72"/>
      <c r="X609" s="72"/>
      <c r="Y609" s="72"/>
      <c r="Z609" s="72"/>
      <c r="AA609" s="72"/>
      <c r="AB609" s="72"/>
      <c r="AC609" s="72"/>
      <c r="AD609" s="72"/>
      <c r="AE609" s="72"/>
      <c r="AF609" s="72"/>
      <c r="AG609" s="72"/>
      <c r="AH609" s="72"/>
      <c r="AI609" s="72"/>
      <c r="AJ609" s="72"/>
      <c r="AK609" s="72"/>
    </row>
    <row r="610" s="50" customFormat="true" ht="14.4" hidden="false" customHeight="false" outlineLevel="0" collapsed="false">
      <c r="D610" s="72"/>
      <c r="E610" s="72"/>
      <c r="F610" s="72"/>
      <c r="G610" s="72"/>
      <c r="H610" s="72"/>
      <c r="I610" s="72"/>
      <c r="J610" s="72"/>
      <c r="K610" s="72"/>
      <c r="L610" s="72"/>
      <c r="M610" s="72"/>
      <c r="N610" s="72"/>
      <c r="O610" s="72"/>
      <c r="P610" s="72"/>
      <c r="Q610" s="72"/>
      <c r="R610" s="72"/>
      <c r="S610" s="72"/>
      <c r="T610" s="72"/>
      <c r="U610" s="72"/>
      <c r="V610" s="72"/>
      <c r="W610" s="72"/>
      <c r="X610" s="72"/>
      <c r="Y610" s="72"/>
      <c r="Z610" s="72"/>
      <c r="AA610" s="72"/>
      <c r="AB610" s="72"/>
      <c r="AC610" s="72"/>
      <c r="AD610" s="72"/>
      <c r="AE610" s="72"/>
      <c r="AF610" s="72"/>
      <c r="AG610" s="72"/>
      <c r="AH610" s="72"/>
      <c r="AI610" s="72"/>
      <c r="AJ610" s="72"/>
      <c r="AK610" s="72"/>
    </row>
    <row r="611" s="50" customFormat="true" ht="14.4" hidden="false" customHeight="false" outlineLevel="0" collapsed="false">
      <c r="D611" s="72"/>
      <c r="E611" s="72"/>
      <c r="F611" s="72"/>
      <c r="G611" s="72"/>
      <c r="H611" s="72"/>
      <c r="I611" s="72"/>
      <c r="J611" s="72"/>
      <c r="K611" s="72"/>
      <c r="L611" s="72"/>
      <c r="M611" s="72"/>
      <c r="N611" s="72"/>
      <c r="O611" s="72"/>
      <c r="P611" s="72"/>
      <c r="Q611" s="72"/>
      <c r="R611" s="72"/>
      <c r="S611" s="72"/>
      <c r="T611" s="72"/>
      <c r="U611" s="72"/>
      <c r="V611" s="72"/>
      <c r="W611" s="72"/>
      <c r="X611" s="72"/>
      <c r="Y611" s="72"/>
      <c r="Z611" s="72"/>
      <c r="AA611" s="72"/>
      <c r="AB611" s="72"/>
      <c r="AC611" s="72"/>
      <c r="AD611" s="72"/>
      <c r="AE611" s="72"/>
      <c r="AF611" s="72"/>
      <c r="AG611" s="72"/>
      <c r="AH611" s="72"/>
      <c r="AI611" s="72"/>
      <c r="AJ611" s="72"/>
      <c r="AK611" s="72"/>
    </row>
    <row r="612" s="50" customFormat="true" ht="14.4" hidden="false" customHeight="false" outlineLevel="0" collapsed="false">
      <c r="D612" s="72"/>
      <c r="E612" s="72"/>
      <c r="F612" s="72"/>
      <c r="G612" s="72"/>
      <c r="H612" s="72"/>
      <c r="I612" s="72"/>
      <c r="J612" s="72"/>
      <c r="K612" s="72"/>
      <c r="L612" s="72"/>
      <c r="M612" s="72"/>
      <c r="N612" s="72"/>
      <c r="O612" s="72"/>
      <c r="P612" s="72"/>
      <c r="Q612" s="72"/>
      <c r="R612" s="72"/>
      <c r="S612" s="72"/>
      <c r="T612" s="72"/>
      <c r="U612" s="72"/>
      <c r="V612" s="72"/>
      <c r="W612" s="72"/>
      <c r="X612" s="72"/>
      <c r="Y612" s="72"/>
      <c r="Z612" s="72"/>
      <c r="AA612" s="72"/>
      <c r="AB612" s="72"/>
      <c r="AC612" s="72"/>
      <c r="AD612" s="72"/>
      <c r="AE612" s="72"/>
      <c r="AF612" s="72"/>
      <c r="AG612" s="72"/>
      <c r="AH612" s="72"/>
      <c r="AI612" s="72"/>
      <c r="AJ612" s="72"/>
      <c r="AK612" s="72"/>
    </row>
    <row r="613" s="50" customFormat="true" ht="14.4" hidden="false" customHeight="false" outlineLevel="0" collapsed="false">
      <c r="D613" s="72"/>
      <c r="E613" s="72"/>
      <c r="F613" s="72"/>
      <c r="G613" s="72"/>
      <c r="H613" s="72"/>
      <c r="I613" s="72"/>
      <c r="J613" s="72"/>
      <c r="K613" s="72"/>
      <c r="L613" s="72"/>
      <c r="M613" s="72"/>
      <c r="N613" s="72"/>
      <c r="O613" s="72"/>
      <c r="P613" s="72"/>
      <c r="Q613" s="72"/>
      <c r="R613" s="72"/>
      <c r="S613" s="72"/>
      <c r="T613" s="72"/>
      <c r="U613" s="72"/>
      <c r="V613" s="72"/>
      <c r="W613" s="72"/>
      <c r="X613" s="72"/>
      <c r="Y613" s="72"/>
      <c r="Z613" s="72"/>
      <c r="AA613" s="72"/>
      <c r="AB613" s="72"/>
      <c r="AC613" s="72"/>
      <c r="AD613" s="72"/>
      <c r="AE613" s="72"/>
      <c r="AF613" s="72"/>
      <c r="AG613" s="72"/>
      <c r="AH613" s="72"/>
      <c r="AI613" s="72"/>
      <c r="AJ613" s="72"/>
      <c r="AK613" s="72"/>
    </row>
    <row r="614" s="50" customFormat="true" ht="14.4" hidden="false" customHeight="false" outlineLevel="0" collapsed="false">
      <c r="D614" s="72"/>
      <c r="E614" s="72"/>
      <c r="F614" s="72"/>
      <c r="G614" s="72"/>
      <c r="H614" s="72"/>
      <c r="I614" s="72"/>
      <c r="J614" s="72"/>
      <c r="K614" s="72"/>
      <c r="L614" s="72"/>
      <c r="M614" s="72"/>
      <c r="N614" s="72"/>
      <c r="O614" s="72"/>
      <c r="P614" s="72"/>
      <c r="Q614" s="72"/>
      <c r="R614" s="72"/>
      <c r="S614" s="72"/>
      <c r="T614" s="72"/>
      <c r="U614" s="72"/>
      <c r="V614" s="72"/>
      <c r="W614" s="72"/>
      <c r="X614" s="72"/>
      <c r="Y614" s="72"/>
      <c r="Z614" s="72"/>
      <c r="AA614" s="72"/>
      <c r="AB614" s="72"/>
      <c r="AC614" s="72"/>
      <c r="AD614" s="72"/>
      <c r="AE614" s="72"/>
      <c r="AF614" s="72"/>
      <c r="AG614" s="72"/>
      <c r="AH614" s="72"/>
      <c r="AI614" s="72"/>
      <c r="AJ614" s="72"/>
      <c r="AK614" s="72"/>
    </row>
    <row r="615" s="50" customFormat="true" ht="14.4" hidden="false" customHeight="false" outlineLevel="0" collapsed="false">
      <c r="D615" s="72"/>
      <c r="E615" s="72"/>
      <c r="F615" s="72"/>
      <c r="G615" s="72"/>
      <c r="H615" s="72"/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  <c r="AA615" s="72"/>
      <c r="AB615" s="72"/>
      <c r="AC615" s="72"/>
      <c r="AD615" s="72"/>
      <c r="AE615" s="72"/>
      <c r="AF615" s="72"/>
      <c r="AG615" s="72"/>
      <c r="AH615" s="72"/>
      <c r="AI615" s="72"/>
      <c r="AJ615" s="72"/>
      <c r="AK615" s="72"/>
    </row>
    <row r="616" s="50" customFormat="true" ht="14.4" hidden="false" customHeight="false" outlineLevel="0" collapsed="false">
      <c r="D616" s="72"/>
      <c r="E616" s="72"/>
      <c r="F616" s="72"/>
      <c r="G616" s="72"/>
      <c r="H616" s="72"/>
      <c r="I616" s="72"/>
      <c r="J616" s="72"/>
      <c r="K616" s="72"/>
      <c r="L616" s="72"/>
      <c r="M616" s="72"/>
      <c r="N616" s="72"/>
      <c r="O616" s="72"/>
      <c r="P616" s="72"/>
      <c r="Q616" s="72"/>
      <c r="R616" s="72"/>
      <c r="S616" s="72"/>
      <c r="T616" s="72"/>
      <c r="U616" s="72"/>
      <c r="V616" s="72"/>
      <c r="W616" s="72"/>
      <c r="X616" s="72"/>
      <c r="Y616" s="72"/>
      <c r="Z616" s="72"/>
      <c r="AA616" s="72"/>
      <c r="AB616" s="72"/>
      <c r="AC616" s="72"/>
      <c r="AD616" s="72"/>
      <c r="AE616" s="72"/>
      <c r="AF616" s="72"/>
      <c r="AG616" s="72"/>
      <c r="AH616" s="72"/>
      <c r="AI616" s="72"/>
      <c r="AJ616" s="72"/>
      <c r="AK616" s="72"/>
    </row>
    <row r="617" s="50" customFormat="true" ht="14.4" hidden="false" customHeight="false" outlineLevel="0" collapsed="false">
      <c r="D617" s="72"/>
      <c r="E617" s="72"/>
      <c r="F617" s="72"/>
      <c r="G617" s="72"/>
      <c r="H617" s="72"/>
      <c r="I617" s="72"/>
      <c r="J617" s="72"/>
      <c r="K617" s="72"/>
      <c r="L617" s="72"/>
      <c r="M617" s="72"/>
      <c r="N617" s="72"/>
      <c r="O617" s="72"/>
      <c r="P617" s="72"/>
      <c r="Q617" s="72"/>
      <c r="R617" s="72"/>
      <c r="S617" s="72"/>
      <c r="T617" s="72"/>
      <c r="U617" s="72"/>
      <c r="V617" s="72"/>
      <c r="W617" s="72"/>
      <c r="X617" s="72"/>
      <c r="Y617" s="72"/>
      <c r="Z617" s="72"/>
      <c r="AA617" s="72"/>
      <c r="AB617" s="72"/>
      <c r="AC617" s="72"/>
      <c r="AD617" s="72"/>
      <c r="AE617" s="72"/>
      <c r="AF617" s="72"/>
      <c r="AG617" s="72"/>
      <c r="AH617" s="72"/>
      <c r="AI617" s="72"/>
      <c r="AJ617" s="72"/>
      <c r="AK617" s="72"/>
    </row>
    <row r="618" s="50" customFormat="true" ht="14.4" hidden="false" customHeight="false" outlineLevel="0" collapsed="false">
      <c r="D618" s="72"/>
      <c r="E618" s="72"/>
      <c r="F618" s="72"/>
      <c r="G618" s="72"/>
      <c r="H618" s="72"/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  <c r="AA618" s="72"/>
      <c r="AB618" s="72"/>
      <c r="AC618" s="72"/>
      <c r="AD618" s="72"/>
      <c r="AE618" s="72"/>
      <c r="AF618" s="72"/>
      <c r="AG618" s="72"/>
      <c r="AH618" s="72"/>
      <c r="AI618" s="72"/>
      <c r="AJ618" s="72"/>
      <c r="AK618" s="72"/>
    </row>
    <row r="619" s="50" customFormat="true" ht="14.4" hidden="false" customHeight="false" outlineLevel="0" collapsed="false">
      <c r="D619" s="72"/>
      <c r="E619" s="72"/>
      <c r="F619" s="72"/>
      <c r="G619" s="72"/>
      <c r="H619" s="72"/>
      <c r="I619" s="72"/>
      <c r="J619" s="72"/>
      <c r="K619" s="72"/>
      <c r="L619" s="72"/>
      <c r="M619" s="72"/>
      <c r="N619" s="72"/>
      <c r="O619" s="72"/>
      <c r="P619" s="72"/>
      <c r="Q619" s="72"/>
      <c r="R619" s="72"/>
      <c r="S619" s="72"/>
      <c r="T619" s="72"/>
      <c r="U619" s="72"/>
      <c r="V619" s="72"/>
      <c r="W619" s="72"/>
      <c r="X619" s="72"/>
      <c r="Y619" s="72"/>
      <c r="Z619" s="72"/>
      <c r="AA619" s="72"/>
      <c r="AB619" s="72"/>
      <c r="AC619" s="72"/>
      <c r="AD619" s="72"/>
      <c r="AE619" s="72"/>
      <c r="AF619" s="72"/>
      <c r="AG619" s="72"/>
      <c r="AH619" s="72"/>
      <c r="AI619" s="72"/>
      <c r="AJ619" s="72"/>
      <c r="AK619" s="72"/>
    </row>
    <row r="620" s="50" customFormat="true" ht="14.4" hidden="false" customHeight="false" outlineLevel="0" collapsed="false">
      <c r="D620" s="72"/>
      <c r="E620" s="72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72"/>
      <c r="Z620" s="72"/>
      <c r="AA620" s="72"/>
      <c r="AB620" s="72"/>
      <c r="AC620" s="72"/>
      <c r="AD620" s="72"/>
      <c r="AE620" s="72"/>
      <c r="AF620" s="72"/>
      <c r="AG620" s="72"/>
      <c r="AH620" s="72"/>
      <c r="AI620" s="72"/>
      <c r="AJ620" s="72"/>
      <c r="AK620" s="72"/>
    </row>
    <row r="621" s="50" customFormat="true" ht="14.4" hidden="false" customHeight="false" outlineLevel="0" collapsed="false">
      <c r="D621" s="72"/>
      <c r="E621" s="72"/>
      <c r="F621" s="72"/>
      <c r="G621" s="72"/>
      <c r="H621" s="72"/>
      <c r="I621" s="72"/>
      <c r="J621" s="72"/>
      <c r="K621" s="72"/>
      <c r="L621" s="72"/>
      <c r="M621" s="72"/>
      <c r="N621" s="72"/>
      <c r="O621" s="72"/>
      <c r="P621" s="72"/>
      <c r="Q621" s="72"/>
      <c r="R621" s="72"/>
      <c r="S621" s="72"/>
      <c r="T621" s="72"/>
      <c r="U621" s="72"/>
      <c r="V621" s="72"/>
      <c r="W621" s="72"/>
      <c r="X621" s="72"/>
      <c r="Y621" s="72"/>
      <c r="Z621" s="72"/>
      <c r="AA621" s="72"/>
      <c r="AB621" s="72"/>
      <c r="AC621" s="72"/>
      <c r="AD621" s="72"/>
      <c r="AE621" s="72"/>
      <c r="AF621" s="72"/>
      <c r="AG621" s="72"/>
      <c r="AH621" s="72"/>
      <c r="AI621" s="72"/>
      <c r="AJ621" s="72"/>
      <c r="AK621" s="72"/>
    </row>
    <row r="622" s="50" customFormat="true" ht="14.4" hidden="false" customHeight="false" outlineLevel="0" collapsed="false">
      <c r="D622" s="72"/>
      <c r="E622" s="72"/>
      <c r="F622" s="72"/>
      <c r="G622" s="72"/>
      <c r="H622" s="72"/>
      <c r="I622" s="72"/>
      <c r="J622" s="72"/>
      <c r="K622" s="72"/>
      <c r="L622" s="72"/>
      <c r="M622" s="72"/>
      <c r="N622" s="72"/>
      <c r="O622" s="72"/>
      <c r="P622" s="72"/>
      <c r="Q622" s="72"/>
      <c r="R622" s="72"/>
      <c r="S622" s="72"/>
      <c r="T622" s="72"/>
      <c r="U622" s="72"/>
      <c r="V622" s="72"/>
      <c r="W622" s="72"/>
      <c r="X622" s="72"/>
      <c r="Y622" s="72"/>
      <c r="Z622" s="72"/>
      <c r="AA622" s="72"/>
      <c r="AB622" s="72"/>
      <c r="AC622" s="72"/>
      <c r="AD622" s="72"/>
      <c r="AE622" s="72"/>
      <c r="AF622" s="72"/>
      <c r="AG622" s="72"/>
      <c r="AH622" s="72"/>
      <c r="AI622" s="72"/>
      <c r="AJ622" s="72"/>
      <c r="AK622" s="72"/>
    </row>
    <row r="623" s="50" customFormat="true" ht="14.4" hidden="false" customHeight="false" outlineLevel="0" collapsed="false">
      <c r="D623" s="72"/>
      <c r="E623" s="72"/>
      <c r="F623" s="72"/>
      <c r="G623" s="72"/>
      <c r="H623" s="72"/>
      <c r="I623" s="72"/>
      <c r="J623" s="72"/>
      <c r="K623" s="72"/>
      <c r="L623" s="72"/>
      <c r="M623" s="72"/>
      <c r="N623" s="72"/>
      <c r="O623" s="72"/>
      <c r="P623" s="72"/>
      <c r="Q623" s="72"/>
      <c r="R623" s="72"/>
      <c r="S623" s="72"/>
      <c r="T623" s="72"/>
      <c r="U623" s="72"/>
      <c r="V623" s="72"/>
      <c r="W623" s="72"/>
      <c r="X623" s="72"/>
      <c r="Y623" s="72"/>
      <c r="Z623" s="72"/>
      <c r="AA623" s="72"/>
      <c r="AB623" s="72"/>
      <c r="AC623" s="72"/>
      <c r="AD623" s="72"/>
      <c r="AE623" s="72"/>
      <c r="AF623" s="72"/>
      <c r="AG623" s="72"/>
      <c r="AH623" s="72"/>
      <c r="AI623" s="72"/>
      <c r="AJ623" s="72"/>
      <c r="AK623" s="72"/>
    </row>
    <row r="624" s="50" customFormat="true" ht="14.4" hidden="false" customHeight="false" outlineLevel="0" collapsed="false">
      <c r="D624" s="72"/>
      <c r="E624" s="72"/>
      <c r="F624" s="72"/>
      <c r="G624" s="72"/>
      <c r="H624" s="72"/>
      <c r="I624" s="72"/>
      <c r="J624" s="72"/>
      <c r="K624" s="72"/>
      <c r="L624" s="72"/>
      <c r="M624" s="72"/>
      <c r="N624" s="72"/>
      <c r="O624" s="72"/>
      <c r="P624" s="72"/>
      <c r="Q624" s="72"/>
      <c r="R624" s="72"/>
      <c r="S624" s="72"/>
      <c r="T624" s="72"/>
      <c r="U624" s="72"/>
      <c r="V624" s="72"/>
      <c r="W624" s="72"/>
      <c r="X624" s="72"/>
      <c r="Y624" s="72"/>
      <c r="Z624" s="72"/>
      <c r="AA624" s="72"/>
      <c r="AB624" s="72"/>
      <c r="AC624" s="72"/>
      <c r="AD624" s="72"/>
      <c r="AE624" s="72"/>
      <c r="AF624" s="72"/>
      <c r="AG624" s="72"/>
      <c r="AH624" s="72"/>
      <c r="AI624" s="72"/>
      <c r="AJ624" s="72"/>
      <c r="AK624" s="72"/>
    </row>
    <row r="625" s="50" customFormat="true" ht="14.4" hidden="false" customHeight="false" outlineLevel="0" collapsed="false">
      <c r="D625" s="72"/>
      <c r="E625" s="72"/>
      <c r="F625" s="72"/>
      <c r="G625" s="72"/>
      <c r="H625" s="72"/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  <c r="AA625" s="72"/>
      <c r="AB625" s="72"/>
      <c r="AC625" s="72"/>
      <c r="AD625" s="72"/>
      <c r="AE625" s="72"/>
      <c r="AF625" s="72"/>
      <c r="AG625" s="72"/>
      <c r="AH625" s="72"/>
      <c r="AI625" s="72"/>
      <c r="AJ625" s="72"/>
      <c r="AK625" s="72"/>
    </row>
    <row r="626" s="50" customFormat="true" ht="14.4" hidden="false" customHeight="false" outlineLevel="0" collapsed="false">
      <c r="D626" s="72"/>
      <c r="E626" s="72"/>
      <c r="F626" s="72"/>
      <c r="G626" s="72"/>
      <c r="H626" s="72"/>
      <c r="I626" s="72"/>
      <c r="J626" s="72"/>
      <c r="K626" s="72"/>
      <c r="L626" s="72"/>
      <c r="M626" s="72"/>
      <c r="N626" s="72"/>
      <c r="O626" s="72"/>
      <c r="P626" s="72"/>
      <c r="Q626" s="72"/>
      <c r="R626" s="72"/>
      <c r="S626" s="72"/>
      <c r="T626" s="72"/>
      <c r="U626" s="72"/>
      <c r="V626" s="72"/>
      <c r="W626" s="72"/>
      <c r="X626" s="72"/>
      <c r="Y626" s="72"/>
      <c r="Z626" s="72"/>
      <c r="AA626" s="72"/>
      <c r="AB626" s="72"/>
      <c r="AC626" s="72"/>
      <c r="AD626" s="72"/>
      <c r="AE626" s="72"/>
      <c r="AF626" s="72"/>
      <c r="AG626" s="72"/>
      <c r="AH626" s="72"/>
      <c r="AI626" s="72"/>
      <c r="AJ626" s="72"/>
      <c r="AK626" s="72"/>
    </row>
    <row r="627" s="50" customFormat="true" ht="14.4" hidden="false" customHeight="false" outlineLevel="0" collapsed="false">
      <c r="D627" s="72"/>
      <c r="E627" s="72"/>
      <c r="F627" s="72"/>
      <c r="G627" s="72"/>
      <c r="H627" s="72"/>
      <c r="I627" s="72"/>
      <c r="J627" s="72"/>
      <c r="K627" s="72"/>
      <c r="L627" s="72"/>
      <c r="M627" s="72"/>
      <c r="N627" s="72"/>
      <c r="O627" s="72"/>
      <c r="P627" s="72"/>
      <c r="Q627" s="72"/>
      <c r="R627" s="72"/>
      <c r="S627" s="72"/>
      <c r="T627" s="72"/>
      <c r="U627" s="72"/>
      <c r="V627" s="72"/>
      <c r="W627" s="72"/>
      <c r="X627" s="72"/>
      <c r="Y627" s="72"/>
      <c r="Z627" s="72"/>
      <c r="AA627" s="72"/>
      <c r="AB627" s="72"/>
      <c r="AC627" s="72"/>
      <c r="AD627" s="72"/>
      <c r="AE627" s="72"/>
      <c r="AF627" s="72"/>
      <c r="AG627" s="72"/>
      <c r="AH627" s="72"/>
      <c r="AI627" s="72"/>
      <c r="AJ627" s="72"/>
      <c r="AK627" s="72"/>
    </row>
    <row r="628" s="50" customFormat="true" ht="14.4" hidden="false" customHeight="false" outlineLevel="0" collapsed="false">
      <c r="D628" s="72"/>
      <c r="E628" s="72"/>
      <c r="F628" s="72"/>
      <c r="G628" s="72"/>
      <c r="H628" s="72"/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  <c r="AA628" s="72"/>
      <c r="AB628" s="72"/>
      <c r="AC628" s="72"/>
      <c r="AD628" s="72"/>
      <c r="AE628" s="72"/>
      <c r="AF628" s="72"/>
      <c r="AG628" s="72"/>
      <c r="AH628" s="72"/>
      <c r="AI628" s="72"/>
      <c r="AJ628" s="72"/>
      <c r="AK628" s="72"/>
    </row>
    <row r="629" s="50" customFormat="true" ht="14.4" hidden="false" customHeight="false" outlineLevel="0" collapsed="false">
      <c r="D629" s="72"/>
      <c r="E629" s="72"/>
      <c r="F629" s="72"/>
      <c r="G629" s="72"/>
      <c r="H629" s="72"/>
      <c r="I629" s="72"/>
      <c r="J629" s="72"/>
      <c r="K629" s="72"/>
      <c r="L629" s="72"/>
      <c r="M629" s="72"/>
      <c r="N629" s="72"/>
      <c r="O629" s="72"/>
      <c r="P629" s="72"/>
      <c r="Q629" s="72"/>
      <c r="R629" s="72"/>
      <c r="S629" s="72"/>
      <c r="T629" s="72"/>
      <c r="U629" s="72"/>
      <c r="V629" s="72"/>
      <c r="W629" s="72"/>
      <c r="X629" s="72"/>
      <c r="Y629" s="72"/>
      <c r="Z629" s="72"/>
      <c r="AA629" s="72"/>
      <c r="AB629" s="72"/>
      <c r="AC629" s="72"/>
      <c r="AD629" s="72"/>
      <c r="AE629" s="72"/>
      <c r="AF629" s="72"/>
      <c r="AG629" s="72"/>
      <c r="AH629" s="72"/>
      <c r="AI629" s="72"/>
      <c r="AJ629" s="72"/>
      <c r="AK629" s="72"/>
    </row>
    <row r="630" s="50" customFormat="true" ht="14.4" hidden="false" customHeight="false" outlineLevel="0" collapsed="false">
      <c r="D630" s="72"/>
      <c r="E630" s="72"/>
      <c r="F630" s="72"/>
      <c r="G630" s="72"/>
      <c r="H630" s="72"/>
      <c r="I630" s="72"/>
      <c r="J630" s="72"/>
      <c r="K630" s="72"/>
      <c r="L630" s="72"/>
      <c r="M630" s="72"/>
      <c r="N630" s="72"/>
      <c r="O630" s="72"/>
      <c r="P630" s="72"/>
      <c r="Q630" s="72"/>
      <c r="R630" s="72"/>
      <c r="S630" s="72"/>
      <c r="T630" s="72"/>
      <c r="U630" s="72"/>
      <c r="V630" s="72"/>
      <c r="W630" s="72"/>
      <c r="X630" s="72"/>
      <c r="Y630" s="72"/>
      <c r="Z630" s="72"/>
      <c r="AA630" s="72"/>
      <c r="AB630" s="72"/>
      <c r="AC630" s="72"/>
      <c r="AD630" s="72"/>
      <c r="AE630" s="72"/>
      <c r="AF630" s="72"/>
      <c r="AG630" s="72"/>
      <c r="AH630" s="72"/>
      <c r="AI630" s="72"/>
      <c r="AJ630" s="72"/>
      <c r="AK630" s="72"/>
    </row>
    <row r="631" s="50" customFormat="true" ht="14.4" hidden="false" customHeight="false" outlineLevel="0" collapsed="false">
      <c r="D631" s="72"/>
      <c r="E631" s="72"/>
      <c r="F631" s="72"/>
      <c r="G631" s="72"/>
      <c r="H631" s="72"/>
      <c r="I631" s="72"/>
      <c r="J631" s="72"/>
      <c r="K631" s="72"/>
      <c r="L631" s="72"/>
      <c r="M631" s="72"/>
      <c r="N631" s="72"/>
      <c r="O631" s="72"/>
      <c r="P631" s="72"/>
      <c r="Q631" s="72"/>
      <c r="R631" s="72"/>
      <c r="S631" s="72"/>
      <c r="T631" s="72"/>
      <c r="U631" s="72"/>
      <c r="V631" s="72"/>
      <c r="W631" s="72"/>
      <c r="X631" s="72"/>
      <c r="Y631" s="72"/>
      <c r="Z631" s="72"/>
      <c r="AA631" s="72"/>
      <c r="AB631" s="72"/>
      <c r="AC631" s="72"/>
      <c r="AD631" s="72"/>
      <c r="AE631" s="72"/>
      <c r="AF631" s="72"/>
      <c r="AG631" s="72"/>
      <c r="AH631" s="72"/>
      <c r="AI631" s="72"/>
      <c r="AJ631" s="72"/>
      <c r="AK631" s="72"/>
    </row>
    <row r="632" s="50" customFormat="true" ht="14.4" hidden="false" customHeight="false" outlineLevel="0" collapsed="false">
      <c r="D632" s="72"/>
      <c r="E632" s="72"/>
      <c r="F632" s="72"/>
      <c r="G632" s="72"/>
      <c r="H632" s="72"/>
      <c r="I632" s="72"/>
      <c r="J632" s="72"/>
      <c r="K632" s="72"/>
      <c r="L632" s="72"/>
      <c r="M632" s="72"/>
      <c r="N632" s="72"/>
      <c r="O632" s="72"/>
      <c r="P632" s="72"/>
      <c r="Q632" s="72"/>
      <c r="R632" s="72"/>
      <c r="S632" s="72"/>
      <c r="T632" s="72"/>
      <c r="U632" s="72"/>
      <c r="V632" s="72"/>
      <c r="W632" s="72"/>
      <c r="X632" s="72"/>
      <c r="Y632" s="72"/>
      <c r="Z632" s="72"/>
      <c r="AA632" s="72"/>
      <c r="AB632" s="72"/>
      <c r="AC632" s="72"/>
      <c r="AD632" s="72"/>
      <c r="AE632" s="72"/>
      <c r="AF632" s="72"/>
      <c r="AG632" s="72"/>
      <c r="AH632" s="72"/>
      <c r="AI632" s="72"/>
      <c r="AJ632" s="72"/>
      <c r="AK632" s="72"/>
    </row>
    <row r="633" s="50" customFormat="true" ht="14.4" hidden="false" customHeight="false" outlineLevel="0" collapsed="false">
      <c r="D633" s="72"/>
      <c r="E633" s="72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72"/>
      <c r="Z633" s="72"/>
      <c r="AA633" s="72"/>
      <c r="AB633" s="72"/>
      <c r="AC633" s="72"/>
      <c r="AD633" s="72"/>
      <c r="AE633" s="72"/>
      <c r="AF633" s="72"/>
      <c r="AG633" s="72"/>
      <c r="AH633" s="72"/>
      <c r="AI633" s="72"/>
      <c r="AJ633" s="72"/>
      <c r="AK633" s="72"/>
    </row>
    <row r="634" s="50" customFormat="true" ht="14.4" hidden="false" customHeight="false" outlineLevel="0" collapsed="false">
      <c r="D634" s="72"/>
      <c r="E634" s="72"/>
      <c r="F634" s="72"/>
      <c r="G634" s="72"/>
      <c r="H634" s="72"/>
      <c r="I634" s="72"/>
      <c r="J634" s="72"/>
      <c r="K634" s="72"/>
      <c r="L634" s="72"/>
      <c r="M634" s="72"/>
      <c r="N634" s="72"/>
      <c r="O634" s="72"/>
      <c r="P634" s="72"/>
      <c r="Q634" s="72"/>
      <c r="R634" s="72"/>
      <c r="S634" s="72"/>
      <c r="T634" s="72"/>
      <c r="U634" s="72"/>
      <c r="V634" s="72"/>
      <c r="W634" s="72"/>
      <c r="X634" s="72"/>
      <c r="Y634" s="72"/>
      <c r="Z634" s="72"/>
      <c r="AA634" s="72"/>
      <c r="AB634" s="72"/>
      <c r="AC634" s="72"/>
      <c r="AD634" s="72"/>
      <c r="AE634" s="72"/>
      <c r="AF634" s="72"/>
      <c r="AG634" s="72"/>
      <c r="AH634" s="72"/>
      <c r="AI634" s="72"/>
      <c r="AJ634" s="72"/>
      <c r="AK634" s="72"/>
    </row>
    <row r="635" s="50" customFormat="true" ht="14.4" hidden="false" customHeight="false" outlineLevel="0" collapsed="false">
      <c r="D635" s="72"/>
      <c r="E635" s="72"/>
      <c r="F635" s="72"/>
      <c r="G635" s="72"/>
      <c r="H635" s="72"/>
      <c r="I635" s="72"/>
      <c r="J635" s="72"/>
      <c r="K635" s="72"/>
      <c r="L635" s="72"/>
      <c r="M635" s="72"/>
      <c r="N635" s="72"/>
      <c r="O635" s="72"/>
      <c r="P635" s="72"/>
      <c r="Q635" s="72"/>
      <c r="R635" s="72"/>
      <c r="S635" s="72"/>
      <c r="T635" s="72"/>
      <c r="U635" s="72"/>
      <c r="V635" s="72"/>
      <c r="W635" s="72"/>
      <c r="X635" s="72"/>
      <c r="Y635" s="72"/>
      <c r="Z635" s="72"/>
      <c r="AA635" s="72"/>
      <c r="AB635" s="72"/>
      <c r="AC635" s="72"/>
      <c r="AD635" s="72"/>
      <c r="AE635" s="72"/>
      <c r="AF635" s="72"/>
      <c r="AG635" s="72"/>
      <c r="AH635" s="72"/>
      <c r="AI635" s="72"/>
      <c r="AJ635" s="72"/>
      <c r="AK635" s="72"/>
    </row>
    <row r="636" s="50" customFormat="true" ht="14.4" hidden="false" customHeight="false" outlineLevel="0" collapsed="false">
      <c r="D636" s="72"/>
      <c r="E636" s="72"/>
      <c r="F636" s="72"/>
      <c r="G636" s="72"/>
      <c r="H636" s="72"/>
      <c r="I636" s="72"/>
      <c r="J636" s="72"/>
      <c r="K636" s="72"/>
      <c r="L636" s="72"/>
      <c r="M636" s="72"/>
      <c r="N636" s="72"/>
      <c r="O636" s="72"/>
      <c r="P636" s="72"/>
      <c r="Q636" s="72"/>
      <c r="R636" s="72"/>
      <c r="S636" s="72"/>
      <c r="T636" s="72"/>
      <c r="U636" s="72"/>
      <c r="V636" s="72"/>
      <c r="W636" s="72"/>
      <c r="X636" s="72"/>
      <c r="Y636" s="72"/>
      <c r="Z636" s="72"/>
      <c r="AA636" s="72"/>
      <c r="AB636" s="72"/>
      <c r="AC636" s="72"/>
      <c r="AD636" s="72"/>
      <c r="AE636" s="72"/>
      <c r="AF636" s="72"/>
      <c r="AG636" s="72"/>
      <c r="AH636" s="72"/>
      <c r="AI636" s="72"/>
      <c r="AJ636" s="72"/>
      <c r="AK636" s="72"/>
    </row>
    <row r="637" s="50" customFormat="true" ht="14.4" hidden="false" customHeight="false" outlineLevel="0" collapsed="false">
      <c r="D637" s="72"/>
      <c r="E637" s="72"/>
      <c r="F637" s="72"/>
      <c r="G637" s="72"/>
      <c r="H637" s="72"/>
      <c r="I637" s="72"/>
      <c r="J637" s="72"/>
      <c r="K637" s="72"/>
      <c r="L637" s="72"/>
      <c r="M637" s="72"/>
      <c r="N637" s="72"/>
      <c r="O637" s="72"/>
      <c r="P637" s="72"/>
      <c r="Q637" s="72"/>
      <c r="R637" s="72"/>
      <c r="S637" s="72"/>
      <c r="T637" s="72"/>
      <c r="U637" s="72"/>
      <c r="V637" s="72"/>
      <c r="W637" s="72"/>
      <c r="X637" s="72"/>
      <c r="Y637" s="72"/>
      <c r="Z637" s="72"/>
      <c r="AA637" s="72"/>
      <c r="AB637" s="72"/>
      <c r="AC637" s="72"/>
      <c r="AD637" s="72"/>
      <c r="AE637" s="72"/>
      <c r="AF637" s="72"/>
      <c r="AG637" s="72"/>
      <c r="AH637" s="72"/>
      <c r="AI637" s="72"/>
      <c r="AJ637" s="72"/>
      <c r="AK637" s="72"/>
    </row>
    <row r="638" s="50" customFormat="true" ht="14.4" hidden="false" customHeight="false" outlineLevel="0" collapsed="false">
      <c r="D638" s="72"/>
      <c r="E638" s="72"/>
      <c r="F638" s="72"/>
      <c r="G638" s="72"/>
      <c r="H638" s="72"/>
      <c r="I638" s="72"/>
      <c r="J638" s="72"/>
      <c r="K638" s="72"/>
      <c r="L638" s="72"/>
      <c r="M638" s="72"/>
      <c r="N638" s="72"/>
      <c r="O638" s="72"/>
      <c r="P638" s="72"/>
      <c r="Q638" s="72"/>
      <c r="R638" s="72"/>
      <c r="S638" s="72"/>
      <c r="T638" s="72"/>
      <c r="U638" s="72"/>
      <c r="V638" s="72"/>
      <c r="W638" s="72"/>
      <c r="X638" s="72"/>
      <c r="Y638" s="72"/>
      <c r="Z638" s="72"/>
      <c r="AA638" s="72"/>
      <c r="AB638" s="72"/>
      <c r="AC638" s="72"/>
      <c r="AD638" s="72"/>
      <c r="AE638" s="72"/>
      <c r="AF638" s="72"/>
      <c r="AG638" s="72"/>
      <c r="AH638" s="72"/>
      <c r="AI638" s="72"/>
      <c r="AJ638" s="72"/>
      <c r="AK638" s="72"/>
    </row>
    <row r="639" s="50" customFormat="true" ht="14.4" hidden="false" customHeight="false" outlineLevel="0" collapsed="false">
      <c r="D639" s="72"/>
      <c r="E639" s="72"/>
      <c r="F639" s="72"/>
      <c r="G639" s="72"/>
      <c r="H639" s="72"/>
      <c r="I639" s="72"/>
      <c r="J639" s="72"/>
      <c r="K639" s="72"/>
      <c r="L639" s="72"/>
      <c r="M639" s="72"/>
      <c r="N639" s="72"/>
      <c r="O639" s="72"/>
      <c r="P639" s="72"/>
      <c r="Q639" s="72"/>
      <c r="R639" s="72"/>
      <c r="S639" s="72"/>
      <c r="T639" s="72"/>
      <c r="U639" s="72"/>
      <c r="V639" s="72"/>
      <c r="W639" s="72"/>
      <c r="X639" s="72"/>
      <c r="Y639" s="72"/>
      <c r="Z639" s="72"/>
      <c r="AA639" s="72"/>
      <c r="AB639" s="72"/>
      <c r="AC639" s="72"/>
      <c r="AD639" s="72"/>
      <c r="AE639" s="72"/>
      <c r="AF639" s="72"/>
      <c r="AG639" s="72"/>
      <c r="AH639" s="72"/>
      <c r="AI639" s="72"/>
      <c r="AJ639" s="72"/>
      <c r="AK639" s="72"/>
    </row>
    <row r="640" s="50" customFormat="true" ht="14.4" hidden="false" customHeight="false" outlineLevel="0" collapsed="false">
      <c r="D640" s="72"/>
      <c r="E640" s="72"/>
      <c r="F640" s="72"/>
      <c r="G640" s="72"/>
      <c r="H640" s="72"/>
      <c r="I640" s="72"/>
      <c r="J640" s="72"/>
      <c r="K640" s="72"/>
      <c r="L640" s="72"/>
      <c r="M640" s="72"/>
      <c r="N640" s="72"/>
      <c r="O640" s="72"/>
      <c r="P640" s="72"/>
      <c r="Q640" s="72"/>
      <c r="R640" s="72"/>
      <c r="S640" s="72"/>
      <c r="T640" s="72"/>
      <c r="U640" s="72"/>
      <c r="V640" s="72"/>
      <c r="W640" s="72"/>
      <c r="X640" s="72"/>
      <c r="Y640" s="72"/>
      <c r="Z640" s="72"/>
      <c r="AA640" s="72"/>
      <c r="AB640" s="72"/>
      <c r="AC640" s="72"/>
      <c r="AD640" s="72"/>
      <c r="AE640" s="72"/>
      <c r="AF640" s="72"/>
      <c r="AG640" s="72"/>
      <c r="AH640" s="72"/>
      <c r="AI640" s="72"/>
      <c r="AJ640" s="72"/>
      <c r="AK640" s="72"/>
    </row>
    <row r="641" s="50" customFormat="true" ht="14.4" hidden="false" customHeight="false" outlineLevel="0" collapsed="false">
      <c r="D641" s="72"/>
      <c r="E641" s="72"/>
      <c r="F641" s="72"/>
      <c r="G641" s="72"/>
      <c r="H641" s="72"/>
      <c r="I641" s="72"/>
      <c r="J641" s="72"/>
      <c r="K641" s="72"/>
      <c r="L641" s="72"/>
      <c r="M641" s="72"/>
      <c r="N641" s="72"/>
      <c r="O641" s="72"/>
      <c r="P641" s="72"/>
      <c r="Q641" s="72"/>
      <c r="R641" s="72"/>
      <c r="S641" s="72"/>
      <c r="T641" s="72"/>
      <c r="U641" s="72"/>
      <c r="V641" s="72"/>
      <c r="W641" s="72"/>
      <c r="X641" s="72"/>
      <c r="Y641" s="72"/>
      <c r="Z641" s="72"/>
      <c r="AA641" s="72"/>
      <c r="AB641" s="72"/>
      <c r="AC641" s="72"/>
      <c r="AD641" s="72"/>
      <c r="AE641" s="72"/>
      <c r="AF641" s="72"/>
      <c r="AG641" s="72"/>
      <c r="AH641" s="72"/>
      <c r="AI641" s="72"/>
      <c r="AJ641" s="72"/>
      <c r="AK641" s="72"/>
    </row>
    <row r="642" s="50" customFormat="true" ht="14.4" hidden="false" customHeight="false" outlineLevel="0" collapsed="false">
      <c r="D642" s="72"/>
      <c r="E642" s="72"/>
      <c r="F642" s="72"/>
      <c r="G642" s="72"/>
      <c r="H642" s="72"/>
      <c r="I642" s="72"/>
      <c r="J642" s="72"/>
      <c r="K642" s="72"/>
      <c r="L642" s="72"/>
      <c r="M642" s="72"/>
      <c r="N642" s="72"/>
      <c r="O642" s="72"/>
      <c r="P642" s="72"/>
      <c r="Q642" s="72"/>
      <c r="R642" s="72"/>
      <c r="S642" s="72"/>
      <c r="T642" s="72"/>
      <c r="U642" s="72"/>
      <c r="V642" s="72"/>
      <c r="W642" s="72"/>
      <c r="X642" s="72"/>
      <c r="Y642" s="72"/>
      <c r="Z642" s="72"/>
      <c r="AA642" s="72"/>
      <c r="AB642" s="72"/>
      <c r="AC642" s="72"/>
      <c r="AD642" s="72"/>
      <c r="AE642" s="72"/>
      <c r="AF642" s="72"/>
      <c r="AG642" s="72"/>
      <c r="AH642" s="72"/>
      <c r="AI642" s="72"/>
      <c r="AJ642" s="72"/>
      <c r="AK642" s="72"/>
    </row>
    <row r="643" s="50" customFormat="true" ht="14.4" hidden="false" customHeight="false" outlineLevel="0" collapsed="false">
      <c r="D643" s="72"/>
      <c r="E643" s="72"/>
      <c r="F643" s="72"/>
      <c r="G643" s="72"/>
      <c r="H643" s="72"/>
      <c r="I643" s="72"/>
      <c r="J643" s="72"/>
      <c r="K643" s="72"/>
      <c r="L643" s="72"/>
      <c r="M643" s="72"/>
      <c r="N643" s="72"/>
      <c r="O643" s="72"/>
      <c r="P643" s="72"/>
      <c r="Q643" s="72"/>
      <c r="R643" s="72"/>
      <c r="S643" s="72"/>
      <c r="T643" s="72"/>
      <c r="U643" s="72"/>
      <c r="V643" s="72"/>
      <c r="W643" s="72"/>
      <c r="X643" s="72"/>
      <c r="Y643" s="72"/>
      <c r="Z643" s="72"/>
      <c r="AA643" s="72"/>
      <c r="AB643" s="72"/>
      <c r="AC643" s="72"/>
      <c r="AD643" s="72"/>
      <c r="AE643" s="72"/>
      <c r="AF643" s="72"/>
      <c r="AG643" s="72"/>
      <c r="AH643" s="72"/>
      <c r="AI643" s="72"/>
      <c r="AJ643" s="72"/>
      <c r="AK643" s="72"/>
    </row>
    <row r="644" s="50" customFormat="true" ht="14.4" hidden="false" customHeight="false" outlineLevel="0" collapsed="false">
      <c r="D644" s="72"/>
      <c r="E644" s="72"/>
      <c r="F644" s="72"/>
      <c r="G644" s="72"/>
      <c r="H644" s="72"/>
      <c r="I644" s="72"/>
      <c r="J644" s="72"/>
      <c r="K644" s="72"/>
      <c r="L644" s="72"/>
      <c r="M644" s="72"/>
      <c r="N644" s="72"/>
      <c r="O644" s="72"/>
      <c r="P644" s="72"/>
      <c r="Q644" s="72"/>
      <c r="R644" s="72"/>
      <c r="S644" s="72"/>
      <c r="T644" s="72"/>
      <c r="U644" s="72"/>
      <c r="V644" s="72"/>
      <c r="W644" s="72"/>
      <c r="X644" s="72"/>
      <c r="Y644" s="72"/>
      <c r="Z644" s="72"/>
      <c r="AA644" s="72"/>
      <c r="AB644" s="72"/>
      <c r="AC644" s="72"/>
      <c r="AD644" s="72"/>
      <c r="AE644" s="72"/>
      <c r="AF644" s="72"/>
      <c r="AG644" s="72"/>
      <c r="AH644" s="72"/>
      <c r="AI644" s="72"/>
      <c r="AJ644" s="72"/>
      <c r="AK644" s="72"/>
    </row>
    <row r="645" s="50" customFormat="true" ht="14.4" hidden="false" customHeight="false" outlineLevel="0" collapsed="false">
      <c r="D645" s="72"/>
      <c r="E645" s="72"/>
      <c r="F645" s="72"/>
      <c r="G645" s="72"/>
      <c r="H645" s="72"/>
      <c r="I645" s="72"/>
      <c r="J645" s="72"/>
      <c r="K645" s="72"/>
      <c r="L645" s="72"/>
      <c r="M645" s="72"/>
      <c r="N645" s="72"/>
      <c r="O645" s="72"/>
      <c r="P645" s="72"/>
      <c r="Q645" s="72"/>
      <c r="R645" s="72"/>
      <c r="S645" s="72"/>
      <c r="T645" s="72"/>
      <c r="U645" s="72"/>
      <c r="V645" s="72"/>
      <c r="W645" s="72"/>
      <c r="X645" s="72"/>
      <c r="Y645" s="72"/>
      <c r="Z645" s="72"/>
      <c r="AA645" s="72"/>
      <c r="AB645" s="72"/>
      <c r="AC645" s="72"/>
      <c r="AD645" s="72"/>
      <c r="AE645" s="72"/>
      <c r="AF645" s="72"/>
      <c r="AG645" s="72"/>
      <c r="AH645" s="72"/>
      <c r="AI645" s="72"/>
      <c r="AJ645" s="72"/>
      <c r="AK645" s="72"/>
    </row>
    <row r="646" s="50" customFormat="true" ht="14.4" hidden="false" customHeight="false" outlineLevel="0" collapsed="false">
      <c r="D646" s="72"/>
      <c r="E646" s="72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72"/>
      <c r="Z646" s="72"/>
      <c r="AA646" s="72"/>
      <c r="AB646" s="72"/>
      <c r="AC646" s="72"/>
      <c r="AD646" s="72"/>
      <c r="AE646" s="72"/>
      <c r="AF646" s="72"/>
      <c r="AG646" s="72"/>
      <c r="AH646" s="72"/>
      <c r="AI646" s="72"/>
      <c r="AJ646" s="72"/>
      <c r="AK646" s="72"/>
    </row>
    <row r="647" s="50" customFormat="true" ht="14.4" hidden="false" customHeight="false" outlineLevel="0" collapsed="false">
      <c r="D647" s="72"/>
      <c r="E647" s="72"/>
      <c r="F647" s="72"/>
      <c r="G647" s="72"/>
      <c r="H647" s="72"/>
      <c r="I647" s="72"/>
      <c r="J647" s="72"/>
      <c r="K647" s="72"/>
      <c r="L647" s="72"/>
      <c r="M647" s="72"/>
      <c r="N647" s="72"/>
      <c r="O647" s="72"/>
      <c r="P647" s="72"/>
      <c r="Q647" s="72"/>
      <c r="R647" s="72"/>
      <c r="S647" s="72"/>
      <c r="T647" s="72"/>
      <c r="U647" s="72"/>
      <c r="V647" s="72"/>
      <c r="W647" s="72"/>
      <c r="X647" s="72"/>
      <c r="Y647" s="72"/>
      <c r="Z647" s="72"/>
      <c r="AA647" s="72"/>
      <c r="AB647" s="72"/>
      <c r="AC647" s="72"/>
      <c r="AD647" s="72"/>
      <c r="AE647" s="72"/>
      <c r="AF647" s="72"/>
      <c r="AG647" s="72"/>
      <c r="AH647" s="72"/>
      <c r="AI647" s="72"/>
      <c r="AJ647" s="72"/>
      <c r="AK647" s="72"/>
    </row>
    <row r="648" s="50" customFormat="true" ht="14.4" hidden="false" customHeight="false" outlineLevel="0" collapsed="false">
      <c r="D648" s="72"/>
      <c r="E648" s="72"/>
      <c r="F648" s="72"/>
      <c r="G648" s="72"/>
      <c r="H648" s="72"/>
      <c r="I648" s="72"/>
      <c r="J648" s="72"/>
      <c r="K648" s="72"/>
      <c r="L648" s="72"/>
      <c r="M648" s="72"/>
      <c r="N648" s="72"/>
      <c r="O648" s="72"/>
      <c r="P648" s="72"/>
      <c r="Q648" s="72"/>
      <c r="R648" s="72"/>
      <c r="S648" s="72"/>
      <c r="T648" s="72"/>
      <c r="U648" s="72"/>
      <c r="V648" s="72"/>
      <c r="W648" s="72"/>
      <c r="X648" s="72"/>
      <c r="Y648" s="72"/>
      <c r="Z648" s="72"/>
      <c r="AA648" s="72"/>
      <c r="AB648" s="72"/>
      <c r="AC648" s="72"/>
      <c r="AD648" s="72"/>
      <c r="AE648" s="72"/>
      <c r="AF648" s="72"/>
      <c r="AG648" s="72"/>
      <c r="AH648" s="72"/>
      <c r="AI648" s="72"/>
      <c r="AJ648" s="72"/>
      <c r="AK648" s="72"/>
    </row>
    <row r="649" s="50" customFormat="true" ht="14.4" hidden="false" customHeight="false" outlineLevel="0" collapsed="false">
      <c r="D649" s="72"/>
      <c r="E649" s="72"/>
      <c r="F649" s="72"/>
      <c r="G649" s="72"/>
      <c r="H649" s="72"/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2"/>
      <c r="AA649" s="72"/>
      <c r="AB649" s="72"/>
      <c r="AC649" s="72"/>
      <c r="AD649" s="72"/>
      <c r="AE649" s="72"/>
      <c r="AF649" s="72"/>
      <c r="AG649" s="72"/>
      <c r="AH649" s="72"/>
      <c r="AI649" s="72"/>
      <c r="AJ649" s="72"/>
      <c r="AK649" s="72"/>
    </row>
    <row r="650" s="50" customFormat="true" ht="14.4" hidden="false" customHeight="false" outlineLevel="0" collapsed="false">
      <c r="D650" s="72"/>
      <c r="E650" s="72"/>
      <c r="F650" s="72"/>
      <c r="G650" s="72"/>
      <c r="H650" s="72"/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2"/>
      <c r="AA650" s="72"/>
      <c r="AB650" s="72"/>
      <c r="AC650" s="72"/>
      <c r="AD650" s="72"/>
      <c r="AE650" s="72"/>
      <c r="AF650" s="72"/>
      <c r="AG650" s="72"/>
      <c r="AH650" s="72"/>
      <c r="AI650" s="72"/>
      <c r="AJ650" s="72"/>
      <c r="AK650" s="72"/>
    </row>
    <row r="651" s="50" customFormat="true" ht="14.4" hidden="false" customHeight="false" outlineLevel="0" collapsed="false">
      <c r="D651" s="72"/>
      <c r="E651" s="72"/>
      <c r="F651" s="72"/>
      <c r="G651" s="72"/>
      <c r="H651" s="72"/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2"/>
      <c r="AA651" s="72"/>
      <c r="AB651" s="72"/>
      <c r="AC651" s="72"/>
      <c r="AD651" s="72"/>
      <c r="AE651" s="72"/>
      <c r="AF651" s="72"/>
      <c r="AG651" s="72"/>
      <c r="AH651" s="72"/>
      <c r="AI651" s="72"/>
      <c r="AJ651" s="72"/>
      <c r="AK651" s="72"/>
    </row>
    <row r="652" s="50" customFormat="true" ht="14.4" hidden="false" customHeight="false" outlineLevel="0" collapsed="false">
      <c r="D652" s="72"/>
      <c r="E652" s="72"/>
      <c r="F652" s="72"/>
      <c r="G652" s="72"/>
      <c r="H652" s="72"/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2"/>
      <c r="AA652" s="72"/>
      <c r="AB652" s="72"/>
      <c r="AC652" s="72"/>
      <c r="AD652" s="72"/>
      <c r="AE652" s="72"/>
      <c r="AF652" s="72"/>
      <c r="AG652" s="72"/>
      <c r="AH652" s="72"/>
      <c r="AI652" s="72"/>
      <c r="AJ652" s="72"/>
      <c r="AK652" s="72"/>
    </row>
    <row r="653" s="50" customFormat="true" ht="14.4" hidden="false" customHeight="false" outlineLevel="0" collapsed="false">
      <c r="D653" s="72"/>
      <c r="E653" s="72"/>
      <c r="F653" s="72"/>
      <c r="G653" s="72"/>
      <c r="H653" s="72"/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2"/>
      <c r="AA653" s="72"/>
      <c r="AB653" s="72"/>
      <c r="AC653" s="72"/>
      <c r="AD653" s="72"/>
      <c r="AE653" s="72"/>
      <c r="AF653" s="72"/>
      <c r="AG653" s="72"/>
      <c r="AH653" s="72"/>
      <c r="AI653" s="72"/>
      <c r="AJ653" s="72"/>
      <c r="AK653" s="72"/>
    </row>
    <row r="654" s="50" customFormat="true" ht="14.4" hidden="false" customHeight="false" outlineLevel="0" collapsed="false">
      <c r="D654" s="72"/>
      <c r="E654" s="72"/>
      <c r="F654" s="72"/>
      <c r="G654" s="72"/>
      <c r="H654" s="72"/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2"/>
      <c r="AA654" s="72"/>
      <c r="AB654" s="72"/>
      <c r="AC654" s="72"/>
      <c r="AD654" s="72"/>
      <c r="AE654" s="72"/>
      <c r="AF654" s="72"/>
      <c r="AG654" s="72"/>
      <c r="AH654" s="72"/>
      <c r="AI654" s="72"/>
      <c r="AJ654" s="72"/>
      <c r="AK654" s="72"/>
    </row>
    <row r="655" s="50" customFormat="true" ht="14.4" hidden="false" customHeight="false" outlineLevel="0" collapsed="false">
      <c r="D655" s="72"/>
      <c r="E655" s="72"/>
      <c r="F655" s="72"/>
      <c r="G655" s="72"/>
      <c r="H655" s="72"/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2"/>
      <c r="AA655" s="72"/>
      <c r="AB655" s="72"/>
      <c r="AC655" s="72"/>
      <c r="AD655" s="72"/>
      <c r="AE655" s="72"/>
      <c r="AF655" s="72"/>
      <c r="AG655" s="72"/>
      <c r="AH655" s="72"/>
      <c r="AI655" s="72"/>
      <c r="AJ655" s="72"/>
      <c r="AK655" s="72"/>
    </row>
    <row r="656" s="50" customFormat="true" ht="14.4" hidden="false" customHeight="false" outlineLevel="0" collapsed="false">
      <c r="D656" s="72"/>
      <c r="E656" s="72"/>
      <c r="F656" s="72"/>
      <c r="G656" s="72"/>
      <c r="H656" s="72"/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2"/>
      <c r="AA656" s="72"/>
      <c r="AB656" s="72"/>
      <c r="AC656" s="72"/>
      <c r="AD656" s="72"/>
      <c r="AE656" s="72"/>
      <c r="AF656" s="72"/>
      <c r="AG656" s="72"/>
      <c r="AH656" s="72"/>
      <c r="AI656" s="72"/>
      <c r="AJ656" s="72"/>
      <c r="AK656" s="72"/>
    </row>
    <row r="657" s="50" customFormat="true" ht="14.4" hidden="false" customHeight="false" outlineLevel="0" collapsed="false">
      <c r="D657" s="72"/>
      <c r="E657" s="72"/>
      <c r="F657" s="72"/>
      <c r="G657" s="72"/>
      <c r="H657" s="72"/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2"/>
      <c r="AA657" s="72"/>
      <c r="AB657" s="72"/>
      <c r="AC657" s="72"/>
      <c r="AD657" s="72"/>
      <c r="AE657" s="72"/>
      <c r="AF657" s="72"/>
      <c r="AG657" s="72"/>
      <c r="AH657" s="72"/>
      <c r="AI657" s="72"/>
      <c r="AJ657" s="72"/>
      <c r="AK657" s="72"/>
    </row>
    <row r="658" s="50" customFormat="true" ht="14.4" hidden="false" customHeight="false" outlineLevel="0" collapsed="false">
      <c r="D658" s="72"/>
      <c r="E658" s="72"/>
      <c r="F658" s="72"/>
      <c r="G658" s="72"/>
      <c r="H658" s="72"/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2"/>
      <c r="AA658" s="72"/>
      <c r="AB658" s="72"/>
      <c r="AC658" s="72"/>
      <c r="AD658" s="72"/>
      <c r="AE658" s="72"/>
      <c r="AF658" s="72"/>
      <c r="AG658" s="72"/>
      <c r="AH658" s="72"/>
      <c r="AI658" s="72"/>
      <c r="AJ658" s="72"/>
      <c r="AK658" s="72"/>
    </row>
    <row r="659" s="50" customFormat="true" ht="14.4" hidden="false" customHeight="false" outlineLevel="0" collapsed="false">
      <c r="D659" s="72"/>
      <c r="E659" s="7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2"/>
      <c r="AA659" s="72"/>
      <c r="AB659" s="72"/>
      <c r="AC659" s="72"/>
      <c r="AD659" s="72"/>
      <c r="AE659" s="72"/>
      <c r="AF659" s="72"/>
      <c r="AG659" s="72"/>
      <c r="AH659" s="72"/>
      <c r="AI659" s="72"/>
      <c r="AJ659" s="72"/>
      <c r="AK659" s="72"/>
    </row>
    <row r="660" s="50" customFormat="true" ht="14.4" hidden="false" customHeight="false" outlineLevel="0" collapsed="false">
      <c r="D660" s="72"/>
      <c r="E660" s="72"/>
      <c r="F660" s="72"/>
      <c r="G660" s="72"/>
      <c r="H660" s="72"/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2"/>
      <c r="AA660" s="72"/>
      <c r="AB660" s="72"/>
      <c r="AC660" s="72"/>
      <c r="AD660" s="72"/>
      <c r="AE660" s="72"/>
      <c r="AF660" s="72"/>
      <c r="AG660" s="72"/>
      <c r="AH660" s="72"/>
      <c r="AI660" s="72"/>
      <c r="AJ660" s="72"/>
      <c r="AK660" s="72"/>
    </row>
    <row r="661" s="50" customFormat="true" ht="14.4" hidden="false" customHeight="false" outlineLevel="0" collapsed="false">
      <c r="D661" s="72"/>
      <c r="E661" s="72"/>
      <c r="F661" s="72"/>
      <c r="G661" s="72"/>
      <c r="H661" s="72"/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2"/>
      <c r="AA661" s="72"/>
      <c r="AB661" s="72"/>
      <c r="AC661" s="72"/>
      <c r="AD661" s="72"/>
      <c r="AE661" s="72"/>
      <c r="AF661" s="72"/>
      <c r="AG661" s="72"/>
      <c r="AH661" s="72"/>
      <c r="AI661" s="72"/>
      <c r="AJ661" s="72"/>
      <c r="AK661" s="72"/>
    </row>
    <row r="662" s="50" customFormat="true" ht="14.4" hidden="false" customHeight="false" outlineLevel="0" collapsed="false">
      <c r="D662" s="72"/>
      <c r="E662" s="72"/>
      <c r="F662" s="72"/>
      <c r="G662" s="72"/>
      <c r="H662" s="72"/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2"/>
      <c r="AA662" s="72"/>
      <c r="AB662" s="72"/>
      <c r="AC662" s="72"/>
      <c r="AD662" s="72"/>
      <c r="AE662" s="72"/>
      <c r="AF662" s="72"/>
      <c r="AG662" s="72"/>
      <c r="AH662" s="72"/>
      <c r="AI662" s="72"/>
      <c r="AJ662" s="72"/>
      <c r="AK662" s="72"/>
    </row>
    <row r="663" s="50" customFormat="true" ht="14.4" hidden="false" customHeight="false" outlineLevel="0" collapsed="false">
      <c r="D663" s="72"/>
      <c r="E663" s="72"/>
      <c r="F663" s="72"/>
      <c r="G663" s="72"/>
      <c r="H663" s="72"/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2"/>
      <c r="AA663" s="72"/>
      <c r="AB663" s="72"/>
      <c r="AC663" s="72"/>
      <c r="AD663" s="72"/>
      <c r="AE663" s="72"/>
      <c r="AF663" s="72"/>
      <c r="AG663" s="72"/>
      <c r="AH663" s="72"/>
      <c r="AI663" s="72"/>
      <c r="AJ663" s="72"/>
      <c r="AK663" s="72"/>
    </row>
    <row r="664" s="50" customFormat="true" ht="14.4" hidden="false" customHeight="false" outlineLevel="0" collapsed="false">
      <c r="D664" s="72"/>
      <c r="E664" s="72"/>
      <c r="F664" s="72"/>
      <c r="G664" s="72"/>
      <c r="H664" s="72"/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2"/>
      <c r="AA664" s="72"/>
      <c r="AB664" s="72"/>
      <c r="AC664" s="72"/>
      <c r="AD664" s="72"/>
      <c r="AE664" s="72"/>
      <c r="AF664" s="72"/>
      <c r="AG664" s="72"/>
      <c r="AH664" s="72"/>
      <c r="AI664" s="72"/>
      <c r="AJ664" s="72"/>
      <c r="AK664" s="72"/>
    </row>
    <row r="665" s="50" customFormat="true" ht="14.4" hidden="false" customHeight="false" outlineLevel="0" collapsed="false">
      <c r="D665" s="72"/>
      <c r="E665" s="72"/>
      <c r="F665" s="72"/>
      <c r="G665" s="72"/>
      <c r="H665" s="72"/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2"/>
      <c r="AA665" s="72"/>
      <c r="AB665" s="72"/>
      <c r="AC665" s="72"/>
      <c r="AD665" s="72"/>
      <c r="AE665" s="72"/>
      <c r="AF665" s="72"/>
      <c r="AG665" s="72"/>
      <c r="AH665" s="72"/>
      <c r="AI665" s="72"/>
      <c r="AJ665" s="72"/>
      <c r="AK665" s="72"/>
    </row>
    <row r="666" s="50" customFormat="true" ht="14.4" hidden="false" customHeight="false" outlineLevel="0" collapsed="false">
      <c r="D666" s="72"/>
      <c r="E666" s="72"/>
      <c r="F666" s="72"/>
      <c r="G666" s="72"/>
      <c r="H666" s="72"/>
      <c r="I666" s="72"/>
      <c r="J666" s="72"/>
      <c r="K666" s="72"/>
      <c r="L666" s="72"/>
      <c r="M666" s="72"/>
      <c r="N666" s="72"/>
      <c r="O666" s="72"/>
      <c r="P666" s="72"/>
      <c r="Q666" s="72"/>
      <c r="R666" s="72"/>
      <c r="S666" s="72"/>
      <c r="T666" s="72"/>
      <c r="U666" s="72"/>
      <c r="V666" s="72"/>
      <c r="W666" s="72"/>
      <c r="X666" s="72"/>
      <c r="Y666" s="72"/>
      <c r="Z666" s="72"/>
      <c r="AA666" s="72"/>
      <c r="AB666" s="72"/>
      <c r="AC666" s="72"/>
      <c r="AD666" s="72"/>
      <c r="AE666" s="72"/>
      <c r="AF666" s="72"/>
      <c r="AG666" s="72"/>
      <c r="AH666" s="72"/>
      <c r="AI666" s="72"/>
      <c r="AJ666" s="72"/>
      <c r="AK666" s="72"/>
    </row>
    <row r="667" s="50" customFormat="true" ht="14.4" hidden="false" customHeight="false" outlineLevel="0" collapsed="false">
      <c r="D667" s="72"/>
      <c r="E667" s="72"/>
      <c r="F667" s="72"/>
      <c r="G667" s="72"/>
      <c r="H667" s="72"/>
      <c r="I667" s="72"/>
      <c r="J667" s="72"/>
      <c r="K667" s="72"/>
      <c r="L667" s="72"/>
      <c r="M667" s="72"/>
      <c r="N667" s="72"/>
      <c r="O667" s="72"/>
      <c r="P667" s="72"/>
      <c r="Q667" s="72"/>
      <c r="R667" s="72"/>
      <c r="S667" s="72"/>
      <c r="T667" s="72"/>
      <c r="U667" s="72"/>
      <c r="V667" s="72"/>
      <c r="W667" s="72"/>
      <c r="X667" s="72"/>
      <c r="Y667" s="72"/>
      <c r="Z667" s="72"/>
      <c r="AA667" s="72"/>
      <c r="AB667" s="72"/>
      <c r="AC667" s="72"/>
      <c r="AD667" s="72"/>
      <c r="AE667" s="72"/>
      <c r="AF667" s="72"/>
      <c r="AG667" s="72"/>
      <c r="AH667" s="72"/>
      <c r="AI667" s="72"/>
      <c r="AJ667" s="72"/>
      <c r="AK667" s="72"/>
    </row>
    <row r="668" s="50" customFormat="true" ht="14.4" hidden="false" customHeight="false" outlineLevel="0" collapsed="false">
      <c r="D668" s="72"/>
      <c r="E668" s="72"/>
      <c r="F668" s="72"/>
      <c r="G668" s="72"/>
      <c r="H668" s="72"/>
      <c r="I668" s="72"/>
      <c r="J668" s="72"/>
      <c r="K668" s="72"/>
      <c r="L668" s="72"/>
      <c r="M668" s="72"/>
      <c r="N668" s="72"/>
      <c r="O668" s="72"/>
      <c r="P668" s="72"/>
      <c r="Q668" s="72"/>
      <c r="R668" s="72"/>
      <c r="S668" s="72"/>
      <c r="T668" s="72"/>
      <c r="U668" s="72"/>
      <c r="V668" s="72"/>
      <c r="W668" s="72"/>
      <c r="X668" s="72"/>
      <c r="Y668" s="72"/>
      <c r="Z668" s="72"/>
      <c r="AA668" s="72"/>
      <c r="AB668" s="72"/>
      <c r="AC668" s="72"/>
      <c r="AD668" s="72"/>
      <c r="AE668" s="72"/>
      <c r="AF668" s="72"/>
      <c r="AG668" s="72"/>
      <c r="AH668" s="72"/>
      <c r="AI668" s="72"/>
      <c r="AJ668" s="72"/>
      <c r="AK668" s="72"/>
    </row>
    <row r="669" s="50" customFormat="true" ht="14.4" hidden="false" customHeight="false" outlineLevel="0" collapsed="false">
      <c r="D669" s="72"/>
      <c r="E669" s="72"/>
      <c r="F669" s="72"/>
      <c r="G669" s="72"/>
      <c r="H669" s="72"/>
      <c r="I669" s="72"/>
      <c r="J669" s="72"/>
      <c r="K669" s="72"/>
      <c r="L669" s="72"/>
      <c r="M669" s="72"/>
      <c r="N669" s="72"/>
      <c r="O669" s="72"/>
      <c r="P669" s="72"/>
      <c r="Q669" s="72"/>
      <c r="R669" s="72"/>
      <c r="S669" s="72"/>
      <c r="T669" s="72"/>
      <c r="U669" s="72"/>
      <c r="V669" s="72"/>
      <c r="W669" s="72"/>
      <c r="X669" s="72"/>
      <c r="Y669" s="72"/>
      <c r="Z669" s="72"/>
      <c r="AA669" s="72"/>
      <c r="AB669" s="72"/>
      <c r="AC669" s="72"/>
      <c r="AD669" s="72"/>
      <c r="AE669" s="72"/>
      <c r="AF669" s="72"/>
      <c r="AG669" s="72"/>
      <c r="AH669" s="72"/>
      <c r="AI669" s="72"/>
      <c r="AJ669" s="72"/>
      <c r="AK669" s="72"/>
    </row>
    <row r="670" s="50" customFormat="true" ht="14.4" hidden="false" customHeight="false" outlineLevel="0" collapsed="false">
      <c r="D670" s="72"/>
      <c r="E670" s="72"/>
      <c r="F670" s="72"/>
      <c r="G670" s="72"/>
      <c r="H670" s="72"/>
      <c r="I670" s="72"/>
      <c r="J670" s="72"/>
      <c r="K670" s="72"/>
      <c r="L670" s="72"/>
      <c r="M670" s="72"/>
      <c r="N670" s="72"/>
      <c r="O670" s="72"/>
      <c r="P670" s="72"/>
      <c r="Q670" s="72"/>
      <c r="R670" s="72"/>
      <c r="S670" s="72"/>
      <c r="T670" s="72"/>
      <c r="U670" s="72"/>
      <c r="V670" s="72"/>
      <c r="W670" s="72"/>
      <c r="X670" s="72"/>
      <c r="Y670" s="72"/>
      <c r="Z670" s="72"/>
      <c r="AA670" s="72"/>
      <c r="AB670" s="72"/>
      <c r="AC670" s="72"/>
      <c r="AD670" s="72"/>
      <c r="AE670" s="72"/>
      <c r="AF670" s="72"/>
      <c r="AG670" s="72"/>
      <c r="AH670" s="72"/>
      <c r="AI670" s="72"/>
      <c r="AJ670" s="72"/>
      <c r="AK670" s="72"/>
    </row>
    <row r="671" s="50" customFormat="true" ht="14.4" hidden="false" customHeight="false" outlineLevel="0" collapsed="false">
      <c r="D671" s="72"/>
      <c r="E671" s="72"/>
      <c r="F671" s="72"/>
      <c r="G671" s="72"/>
      <c r="H671" s="72"/>
      <c r="I671" s="72"/>
      <c r="J671" s="72"/>
      <c r="K671" s="72"/>
      <c r="L671" s="72"/>
      <c r="M671" s="72"/>
      <c r="N671" s="72"/>
      <c r="O671" s="72"/>
      <c r="P671" s="72"/>
      <c r="Q671" s="72"/>
      <c r="R671" s="72"/>
      <c r="S671" s="72"/>
      <c r="T671" s="72"/>
      <c r="U671" s="72"/>
      <c r="V671" s="72"/>
      <c r="W671" s="72"/>
      <c r="X671" s="72"/>
      <c r="Y671" s="72"/>
      <c r="Z671" s="72"/>
      <c r="AA671" s="72"/>
      <c r="AB671" s="72"/>
      <c r="AC671" s="72"/>
      <c r="AD671" s="72"/>
      <c r="AE671" s="72"/>
      <c r="AF671" s="72"/>
      <c r="AG671" s="72"/>
      <c r="AH671" s="72"/>
      <c r="AI671" s="72"/>
      <c r="AJ671" s="72"/>
      <c r="AK671" s="72"/>
    </row>
    <row r="672" s="50" customFormat="true" ht="14.4" hidden="false" customHeight="false" outlineLevel="0" collapsed="false">
      <c r="D672" s="72"/>
      <c r="E672" s="72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72"/>
      <c r="Z672" s="72"/>
      <c r="AA672" s="72"/>
      <c r="AB672" s="72"/>
      <c r="AC672" s="72"/>
      <c r="AD672" s="72"/>
      <c r="AE672" s="72"/>
      <c r="AF672" s="72"/>
      <c r="AG672" s="72"/>
      <c r="AH672" s="72"/>
      <c r="AI672" s="72"/>
      <c r="AJ672" s="72"/>
      <c r="AK672" s="72"/>
    </row>
    <row r="673" s="50" customFormat="true" ht="14.4" hidden="false" customHeight="false" outlineLevel="0" collapsed="false">
      <c r="D673" s="72"/>
      <c r="E673" s="72"/>
      <c r="F673" s="72"/>
      <c r="G673" s="72"/>
      <c r="H673" s="72"/>
      <c r="I673" s="72"/>
      <c r="J673" s="72"/>
      <c r="K673" s="72"/>
      <c r="L673" s="72"/>
      <c r="M673" s="72"/>
      <c r="N673" s="72"/>
      <c r="O673" s="72"/>
      <c r="P673" s="72"/>
      <c r="Q673" s="72"/>
      <c r="R673" s="72"/>
      <c r="S673" s="72"/>
      <c r="T673" s="72"/>
      <c r="U673" s="72"/>
      <c r="V673" s="72"/>
      <c r="W673" s="72"/>
      <c r="X673" s="72"/>
      <c r="Y673" s="72"/>
      <c r="Z673" s="72"/>
      <c r="AA673" s="72"/>
      <c r="AB673" s="72"/>
      <c r="AC673" s="72"/>
      <c r="AD673" s="72"/>
      <c r="AE673" s="72"/>
      <c r="AF673" s="72"/>
      <c r="AG673" s="72"/>
      <c r="AH673" s="72"/>
      <c r="AI673" s="72"/>
      <c r="AJ673" s="72"/>
      <c r="AK673" s="72"/>
    </row>
    <row r="674" s="50" customFormat="true" ht="14.4" hidden="false" customHeight="false" outlineLevel="0" collapsed="false">
      <c r="D674" s="72"/>
      <c r="E674" s="72"/>
      <c r="F674" s="72"/>
      <c r="G674" s="72"/>
      <c r="H674" s="72"/>
      <c r="I674" s="72"/>
      <c r="J674" s="72"/>
      <c r="K674" s="72"/>
      <c r="L674" s="72"/>
      <c r="M674" s="72"/>
      <c r="N674" s="72"/>
      <c r="O674" s="72"/>
      <c r="P674" s="72"/>
      <c r="Q674" s="72"/>
      <c r="R674" s="72"/>
      <c r="S674" s="72"/>
      <c r="T674" s="72"/>
      <c r="U674" s="72"/>
      <c r="V674" s="72"/>
      <c r="W674" s="72"/>
      <c r="X674" s="72"/>
      <c r="Y674" s="72"/>
      <c r="Z674" s="72"/>
      <c r="AA674" s="72"/>
      <c r="AB674" s="72"/>
      <c r="AC674" s="72"/>
      <c r="AD674" s="72"/>
      <c r="AE674" s="72"/>
      <c r="AF674" s="72"/>
      <c r="AG674" s="72"/>
      <c r="AH674" s="72"/>
      <c r="AI674" s="72"/>
      <c r="AJ674" s="72"/>
      <c r="AK674" s="72"/>
    </row>
    <row r="675" s="50" customFormat="true" ht="14.4" hidden="false" customHeight="false" outlineLevel="0" collapsed="false">
      <c r="D675" s="72"/>
      <c r="E675" s="72"/>
      <c r="F675" s="72"/>
      <c r="G675" s="72"/>
      <c r="H675" s="72"/>
      <c r="I675" s="72"/>
      <c r="J675" s="72"/>
      <c r="K675" s="72"/>
      <c r="L675" s="72"/>
      <c r="M675" s="72"/>
      <c r="N675" s="72"/>
      <c r="O675" s="72"/>
      <c r="P675" s="72"/>
      <c r="Q675" s="72"/>
      <c r="R675" s="72"/>
      <c r="S675" s="72"/>
      <c r="T675" s="72"/>
      <c r="U675" s="72"/>
      <c r="V675" s="72"/>
      <c r="W675" s="72"/>
      <c r="X675" s="72"/>
      <c r="Y675" s="72"/>
      <c r="Z675" s="72"/>
      <c r="AA675" s="72"/>
      <c r="AB675" s="72"/>
      <c r="AC675" s="72"/>
      <c r="AD675" s="72"/>
      <c r="AE675" s="72"/>
      <c r="AF675" s="72"/>
      <c r="AG675" s="72"/>
      <c r="AH675" s="72"/>
      <c r="AI675" s="72"/>
      <c r="AJ675" s="72"/>
      <c r="AK675" s="72"/>
    </row>
    <row r="676" s="50" customFormat="true" ht="14.4" hidden="false" customHeight="false" outlineLevel="0" collapsed="false">
      <c r="D676" s="72"/>
      <c r="E676" s="72"/>
      <c r="F676" s="72"/>
      <c r="G676" s="72"/>
      <c r="H676" s="72"/>
      <c r="I676" s="72"/>
      <c r="J676" s="72"/>
      <c r="K676" s="72"/>
      <c r="L676" s="72"/>
      <c r="M676" s="72"/>
      <c r="N676" s="72"/>
      <c r="O676" s="72"/>
      <c r="P676" s="72"/>
      <c r="Q676" s="72"/>
      <c r="R676" s="72"/>
      <c r="S676" s="72"/>
      <c r="T676" s="72"/>
      <c r="U676" s="72"/>
      <c r="V676" s="72"/>
      <c r="W676" s="72"/>
      <c r="X676" s="72"/>
      <c r="Y676" s="72"/>
      <c r="Z676" s="72"/>
      <c r="AA676" s="72"/>
      <c r="AB676" s="72"/>
      <c r="AC676" s="72"/>
      <c r="AD676" s="72"/>
      <c r="AE676" s="72"/>
      <c r="AF676" s="72"/>
      <c r="AG676" s="72"/>
      <c r="AH676" s="72"/>
      <c r="AI676" s="72"/>
      <c r="AJ676" s="72"/>
      <c r="AK676" s="72"/>
    </row>
    <row r="677" s="50" customFormat="true" ht="14.4" hidden="false" customHeight="false" outlineLevel="0" collapsed="false">
      <c r="D677" s="72"/>
      <c r="E677" s="72"/>
      <c r="F677" s="72"/>
      <c r="G677" s="72"/>
      <c r="H677" s="72"/>
      <c r="I677" s="72"/>
      <c r="J677" s="72"/>
      <c r="K677" s="72"/>
      <c r="L677" s="72"/>
      <c r="M677" s="72"/>
      <c r="N677" s="72"/>
      <c r="O677" s="72"/>
      <c r="P677" s="72"/>
      <c r="Q677" s="72"/>
      <c r="R677" s="72"/>
      <c r="S677" s="72"/>
      <c r="T677" s="72"/>
      <c r="U677" s="72"/>
      <c r="V677" s="72"/>
      <c r="W677" s="72"/>
      <c r="X677" s="72"/>
      <c r="Y677" s="72"/>
      <c r="Z677" s="72"/>
      <c r="AA677" s="72"/>
      <c r="AB677" s="72"/>
      <c r="AC677" s="72"/>
      <c r="AD677" s="72"/>
      <c r="AE677" s="72"/>
      <c r="AF677" s="72"/>
      <c r="AG677" s="72"/>
      <c r="AH677" s="72"/>
      <c r="AI677" s="72"/>
      <c r="AJ677" s="72"/>
      <c r="AK677" s="72"/>
    </row>
    <row r="678" s="50" customFormat="true" ht="14.4" hidden="false" customHeight="false" outlineLevel="0" collapsed="false">
      <c r="D678" s="72"/>
      <c r="E678" s="72"/>
      <c r="F678" s="72"/>
      <c r="G678" s="72"/>
      <c r="H678" s="72"/>
      <c r="I678" s="72"/>
      <c r="J678" s="72"/>
      <c r="K678" s="72"/>
      <c r="L678" s="72"/>
      <c r="M678" s="72"/>
      <c r="N678" s="72"/>
      <c r="O678" s="72"/>
      <c r="P678" s="72"/>
      <c r="Q678" s="72"/>
      <c r="R678" s="72"/>
      <c r="S678" s="72"/>
      <c r="T678" s="72"/>
      <c r="U678" s="72"/>
      <c r="V678" s="72"/>
      <c r="W678" s="72"/>
      <c r="X678" s="72"/>
      <c r="Y678" s="72"/>
      <c r="Z678" s="72"/>
      <c r="AA678" s="72"/>
      <c r="AB678" s="72"/>
      <c r="AC678" s="72"/>
      <c r="AD678" s="72"/>
      <c r="AE678" s="72"/>
      <c r="AF678" s="72"/>
      <c r="AG678" s="72"/>
      <c r="AH678" s="72"/>
      <c r="AI678" s="72"/>
      <c r="AJ678" s="72"/>
      <c r="AK678" s="72"/>
    </row>
    <row r="679" s="50" customFormat="true" ht="14.4" hidden="false" customHeight="false" outlineLevel="0" collapsed="false">
      <c r="D679" s="72"/>
      <c r="E679" s="72"/>
      <c r="F679" s="72"/>
      <c r="G679" s="72"/>
      <c r="H679" s="72"/>
      <c r="I679" s="72"/>
      <c r="J679" s="72"/>
      <c r="K679" s="72"/>
      <c r="L679" s="72"/>
      <c r="M679" s="72"/>
      <c r="N679" s="72"/>
      <c r="O679" s="72"/>
      <c r="P679" s="72"/>
      <c r="Q679" s="72"/>
      <c r="R679" s="72"/>
      <c r="S679" s="72"/>
      <c r="T679" s="72"/>
      <c r="U679" s="72"/>
      <c r="V679" s="72"/>
      <c r="W679" s="72"/>
      <c r="X679" s="72"/>
      <c r="Y679" s="72"/>
      <c r="Z679" s="72"/>
      <c r="AA679" s="72"/>
      <c r="AB679" s="72"/>
      <c r="AC679" s="72"/>
      <c r="AD679" s="72"/>
      <c r="AE679" s="72"/>
      <c r="AF679" s="72"/>
      <c r="AG679" s="72"/>
      <c r="AH679" s="72"/>
      <c r="AI679" s="72"/>
      <c r="AJ679" s="72"/>
      <c r="AK679" s="72"/>
    </row>
    <row r="680" s="50" customFormat="true" ht="14.4" hidden="false" customHeight="false" outlineLevel="0" collapsed="false">
      <c r="D680" s="72"/>
      <c r="E680" s="72"/>
      <c r="F680" s="72"/>
      <c r="G680" s="72"/>
      <c r="H680" s="72"/>
      <c r="I680" s="72"/>
      <c r="J680" s="72"/>
      <c r="K680" s="72"/>
      <c r="L680" s="72"/>
      <c r="M680" s="72"/>
      <c r="N680" s="72"/>
      <c r="O680" s="72"/>
      <c r="P680" s="72"/>
      <c r="Q680" s="72"/>
      <c r="R680" s="72"/>
      <c r="S680" s="72"/>
      <c r="T680" s="72"/>
      <c r="U680" s="72"/>
      <c r="V680" s="72"/>
      <c r="W680" s="72"/>
      <c r="X680" s="72"/>
      <c r="Y680" s="72"/>
      <c r="Z680" s="72"/>
      <c r="AA680" s="72"/>
      <c r="AB680" s="72"/>
      <c r="AC680" s="72"/>
      <c r="AD680" s="72"/>
      <c r="AE680" s="72"/>
      <c r="AF680" s="72"/>
      <c r="AG680" s="72"/>
      <c r="AH680" s="72"/>
      <c r="AI680" s="72"/>
      <c r="AJ680" s="72"/>
      <c r="AK680" s="72"/>
    </row>
    <row r="681" s="50" customFormat="true" ht="14.4" hidden="false" customHeight="false" outlineLevel="0" collapsed="false">
      <c r="D681" s="72"/>
      <c r="E681" s="72"/>
      <c r="F681" s="72"/>
      <c r="G681" s="72"/>
      <c r="H681" s="72"/>
      <c r="I681" s="72"/>
      <c r="J681" s="72"/>
      <c r="K681" s="72"/>
      <c r="L681" s="72"/>
      <c r="M681" s="72"/>
      <c r="N681" s="72"/>
      <c r="O681" s="72"/>
      <c r="P681" s="72"/>
      <c r="Q681" s="72"/>
      <c r="R681" s="72"/>
      <c r="S681" s="72"/>
      <c r="T681" s="72"/>
      <c r="U681" s="72"/>
      <c r="V681" s="72"/>
      <c r="W681" s="72"/>
      <c r="X681" s="72"/>
      <c r="Y681" s="72"/>
      <c r="Z681" s="72"/>
      <c r="AA681" s="72"/>
      <c r="AB681" s="72"/>
      <c r="AC681" s="72"/>
      <c r="AD681" s="72"/>
      <c r="AE681" s="72"/>
      <c r="AF681" s="72"/>
      <c r="AG681" s="72"/>
      <c r="AH681" s="72"/>
      <c r="AI681" s="72"/>
      <c r="AJ681" s="72"/>
      <c r="AK681" s="72"/>
    </row>
    <row r="682" s="50" customFormat="true" ht="14.4" hidden="false" customHeight="false" outlineLevel="0" collapsed="false">
      <c r="D682" s="72"/>
      <c r="E682" s="72"/>
      <c r="F682" s="72"/>
      <c r="G682" s="72"/>
      <c r="H682" s="72"/>
      <c r="I682" s="72"/>
      <c r="J682" s="72"/>
      <c r="K682" s="72"/>
      <c r="L682" s="72"/>
      <c r="M682" s="72"/>
      <c r="N682" s="72"/>
      <c r="O682" s="72"/>
      <c r="P682" s="72"/>
      <c r="Q682" s="72"/>
      <c r="R682" s="72"/>
      <c r="S682" s="72"/>
      <c r="T682" s="72"/>
      <c r="U682" s="72"/>
      <c r="V682" s="72"/>
      <c r="W682" s="72"/>
      <c r="X682" s="72"/>
      <c r="Y682" s="72"/>
      <c r="Z682" s="72"/>
      <c r="AA682" s="72"/>
      <c r="AB682" s="72"/>
      <c r="AC682" s="72"/>
      <c r="AD682" s="72"/>
      <c r="AE682" s="72"/>
      <c r="AF682" s="72"/>
      <c r="AG682" s="72"/>
      <c r="AH682" s="72"/>
      <c r="AI682" s="72"/>
      <c r="AJ682" s="72"/>
      <c r="AK682" s="72"/>
    </row>
    <row r="683" s="50" customFormat="true" ht="14.4" hidden="false" customHeight="false" outlineLevel="0" collapsed="false">
      <c r="D683" s="72"/>
      <c r="E683" s="72"/>
      <c r="F683" s="72"/>
      <c r="G683" s="72"/>
      <c r="H683" s="72"/>
      <c r="I683" s="72"/>
      <c r="J683" s="72"/>
      <c r="K683" s="72"/>
      <c r="L683" s="72"/>
      <c r="M683" s="72"/>
      <c r="N683" s="72"/>
      <c r="O683" s="72"/>
      <c r="P683" s="72"/>
      <c r="Q683" s="72"/>
      <c r="R683" s="72"/>
      <c r="S683" s="72"/>
      <c r="T683" s="72"/>
      <c r="U683" s="72"/>
      <c r="V683" s="72"/>
      <c r="W683" s="72"/>
      <c r="X683" s="72"/>
      <c r="Y683" s="72"/>
      <c r="Z683" s="72"/>
      <c r="AA683" s="72"/>
      <c r="AB683" s="72"/>
      <c r="AC683" s="72"/>
      <c r="AD683" s="72"/>
      <c r="AE683" s="72"/>
      <c r="AF683" s="72"/>
      <c r="AG683" s="72"/>
      <c r="AH683" s="72"/>
      <c r="AI683" s="72"/>
      <c r="AJ683" s="72"/>
      <c r="AK683" s="72"/>
    </row>
    <row r="684" s="50" customFormat="true" ht="14.4" hidden="false" customHeight="false" outlineLevel="0" collapsed="false">
      <c r="D684" s="72"/>
      <c r="E684" s="72"/>
      <c r="F684" s="72"/>
      <c r="G684" s="72"/>
      <c r="H684" s="72"/>
      <c r="I684" s="72"/>
      <c r="J684" s="72"/>
      <c r="K684" s="72"/>
      <c r="L684" s="72"/>
      <c r="M684" s="72"/>
      <c r="N684" s="72"/>
      <c r="O684" s="72"/>
      <c r="P684" s="72"/>
      <c r="Q684" s="72"/>
      <c r="R684" s="72"/>
      <c r="S684" s="72"/>
      <c r="T684" s="72"/>
      <c r="U684" s="72"/>
      <c r="V684" s="72"/>
      <c r="W684" s="72"/>
      <c r="X684" s="72"/>
      <c r="Y684" s="72"/>
      <c r="Z684" s="72"/>
      <c r="AA684" s="72"/>
      <c r="AB684" s="72"/>
      <c r="AC684" s="72"/>
      <c r="AD684" s="72"/>
      <c r="AE684" s="72"/>
      <c r="AF684" s="72"/>
      <c r="AG684" s="72"/>
      <c r="AH684" s="72"/>
      <c r="AI684" s="72"/>
      <c r="AJ684" s="72"/>
      <c r="AK684" s="72"/>
    </row>
    <row r="685" s="50" customFormat="true" ht="14.4" hidden="false" customHeight="false" outlineLevel="0" collapsed="false">
      <c r="D685" s="72"/>
      <c r="E685" s="72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72"/>
      <c r="Z685" s="72"/>
      <c r="AA685" s="72"/>
      <c r="AB685" s="72"/>
      <c r="AC685" s="72"/>
      <c r="AD685" s="72"/>
      <c r="AE685" s="72"/>
      <c r="AF685" s="72"/>
      <c r="AG685" s="72"/>
      <c r="AH685" s="72"/>
      <c r="AI685" s="72"/>
      <c r="AJ685" s="72"/>
      <c r="AK685" s="72"/>
    </row>
    <row r="686" s="50" customFormat="true" ht="14.4" hidden="false" customHeight="false" outlineLevel="0" collapsed="false">
      <c r="D686" s="72"/>
      <c r="E686" s="72"/>
      <c r="F686" s="72"/>
      <c r="G686" s="72"/>
      <c r="H686" s="72"/>
      <c r="I686" s="72"/>
      <c r="J686" s="72"/>
      <c r="K686" s="72"/>
      <c r="L686" s="72"/>
      <c r="M686" s="72"/>
      <c r="N686" s="72"/>
      <c r="O686" s="72"/>
      <c r="P686" s="72"/>
      <c r="Q686" s="72"/>
      <c r="R686" s="72"/>
      <c r="S686" s="72"/>
      <c r="T686" s="72"/>
      <c r="U686" s="72"/>
      <c r="V686" s="72"/>
      <c r="W686" s="72"/>
      <c r="X686" s="72"/>
      <c r="Y686" s="72"/>
      <c r="Z686" s="72"/>
      <c r="AA686" s="72"/>
      <c r="AB686" s="72"/>
      <c r="AC686" s="72"/>
      <c r="AD686" s="72"/>
      <c r="AE686" s="72"/>
      <c r="AF686" s="72"/>
      <c r="AG686" s="72"/>
      <c r="AH686" s="72"/>
      <c r="AI686" s="72"/>
      <c r="AJ686" s="72"/>
      <c r="AK686" s="72"/>
    </row>
    <row r="687" s="50" customFormat="true" ht="14.4" hidden="false" customHeight="false" outlineLevel="0" collapsed="false">
      <c r="D687" s="72"/>
      <c r="E687" s="72"/>
      <c r="F687" s="72"/>
      <c r="G687" s="72"/>
      <c r="H687" s="72"/>
      <c r="I687" s="72"/>
      <c r="J687" s="72"/>
      <c r="K687" s="72"/>
      <c r="L687" s="72"/>
      <c r="M687" s="72"/>
      <c r="N687" s="72"/>
      <c r="O687" s="72"/>
      <c r="P687" s="72"/>
      <c r="Q687" s="72"/>
      <c r="R687" s="72"/>
      <c r="S687" s="72"/>
      <c r="T687" s="72"/>
      <c r="U687" s="72"/>
      <c r="V687" s="72"/>
      <c r="W687" s="72"/>
      <c r="X687" s="72"/>
      <c r="Y687" s="72"/>
      <c r="Z687" s="72"/>
      <c r="AA687" s="72"/>
      <c r="AB687" s="72"/>
      <c r="AC687" s="72"/>
      <c r="AD687" s="72"/>
      <c r="AE687" s="72"/>
      <c r="AF687" s="72"/>
      <c r="AG687" s="72"/>
      <c r="AH687" s="72"/>
      <c r="AI687" s="72"/>
      <c r="AJ687" s="72"/>
      <c r="AK687" s="72"/>
    </row>
    <row r="688" s="50" customFormat="true" ht="14.4" hidden="false" customHeight="false" outlineLevel="0" collapsed="false">
      <c r="D688" s="72"/>
      <c r="E688" s="72"/>
      <c r="F688" s="72"/>
      <c r="G688" s="72"/>
      <c r="H688" s="72"/>
      <c r="I688" s="72"/>
      <c r="J688" s="72"/>
      <c r="K688" s="72"/>
      <c r="L688" s="72"/>
      <c r="M688" s="72"/>
      <c r="N688" s="72"/>
      <c r="O688" s="72"/>
      <c r="P688" s="72"/>
      <c r="Q688" s="72"/>
      <c r="R688" s="72"/>
      <c r="S688" s="72"/>
      <c r="T688" s="72"/>
      <c r="U688" s="72"/>
      <c r="V688" s="72"/>
      <c r="W688" s="72"/>
      <c r="X688" s="72"/>
      <c r="Y688" s="72"/>
      <c r="Z688" s="72"/>
      <c r="AA688" s="72"/>
      <c r="AB688" s="72"/>
      <c r="AC688" s="72"/>
      <c r="AD688" s="72"/>
      <c r="AE688" s="72"/>
      <c r="AF688" s="72"/>
      <c r="AG688" s="72"/>
      <c r="AH688" s="72"/>
      <c r="AI688" s="72"/>
      <c r="AJ688" s="72"/>
      <c r="AK688" s="72"/>
    </row>
    <row r="689" s="50" customFormat="true" ht="14.4" hidden="false" customHeight="false" outlineLevel="0" collapsed="false">
      <c r="D689" s="72"/>
      <c r="E689" s="72"/>
      <c r="F689" s="72"/>
      <c r="G689" s="72"/>
      <c r="H689" s="72"/>
      <c r="I689" s="72"/>
      <c r="J689" s="72"/>
      <c r="K689" s="72"/>
      <c r="L689" s="72"/>
      <c r="M689" s="72"/>
      <c r="N689" s="72"/>
      <c r="O689" s="72"/>
      <c r="P689" s="72"/>
      <c r="Q689" s="72"/>
      <c r="R689" s="72"/>
      <c r="S689" s="72"/>
      <c r="T689" s="72"/>
      <c r="U689" s="72"/>
      <c r="V689" s="72"/>
      <c r="W689" s="72"/>
      <c r="X689" s="72"/>
      <c r="Y689" s="72"/>
      <c r="Z689" s="72"/>
      <c r="AA689" s="72"/>
      <c r="AB689" s="72"/>
      <c r="AC689" s="72"/>
      <c r="AD689" s="72"/>
      <c r="AE689" s="72"/>
      <c r="AF689" s="72"/>
      <c r="AG689" s="72"/>
      <c r="AH689" s="72"/>
      <c r="AI689" s="72"/>
      <c r="AJ689" s="72"/>
      <c r="AK689" s="72"/>
    </row>
    <row r="690" s="50" customFormat="true" ht="14.4" hidden="false" customHeight="false" outlineLevel="0" collapsed="false">
      <c r="D690" s="72"/>
      <c r="E690" s="72"/>
      <c r="F690" s="72"/>
      <c r="G690" s="72"/>
      <c r="H690" s="72"/>
      <c r="I690" s="72"/>
      <c r="J690" s="72"/>
      <c r="K690" s="72"/>
      <c r="L690" s="72"/>
      <c r="M690" s="72"/>
      <c r="N690" s="72"/>
      <c r="O690" s="72"/>
      <c r="P690" s="72"/>
      <c r="Q690" s="72"/>
      <c r="R690" s="72"/>
      <c r="S690" s="72"/>
      <c r="T690" s="72"/>
      <c r="U690" s="72"/>
      <c r="V690" s="72"/>
      <c r="W690" s="72"/>
      <c r="X690" s="72"/>
      <c r="Y690" s="72"/>
      <c r="Z690" s="72"/>
      <c r="AA690" s="72"/>
      <c r="AB690" s="72"/>
      <c r="AC690" s="72"/>
      <c r="AD690" s="72"/>
      <c r="AE690" s="72"/>
      <c r="AF690" s="72"/>
      <c r="AG690" s="72"/>
      <c r="AH690" s="72"/>
      <c r="AI690" s="72"/>
      <c r="AJ690" s="72"/>
      <c r="AK690" s="72"/>
    </row>
    <row r="691" s="50" customFormat="true" ht="14.4" hidden="false" customHeight="false" outlineLevel="0" collapsed="false">
      <c r="D691" s="72"/>
      <c r="E691" s="72"/>
      <c r="F691" s="72"/>
      <c r="G691" s="72"/>
      <c r="H691" s="72"/>
      <c r="I691" s="72"/>
      <c r="J691" s="72"/>
      <c r="K691" s="72"/>
      <c r="L691" s="72"/>
      <c r="M691" s="72"/>
      <c r="N691" s="72"/>
      <c r="O691" s="72"/>
      <c r="P691" s="72"/>
      <c r="Q691" s="72"/>
      <c r="R691" s="72"/>
      <c r="S691" s="72"/>
      <c r="T691" s="72"/>
      <c r="U691" s="72"/>
      <c r="V691" s="72"/>
      <c r="W691" s="72"/>
      <c r="X691" s="72"/>
      <c r="Y691" s="72"/>
      <c r="Z691" s="72"/>
      <c r="AA691" s="72"/>
      <c r="AB691" s="72"/>
      <c r="AC691" s="72"/>
      <c r="AD691" s="72"/>
      <c r="AE691" s="72"/>
      <c r="AF691" s="72"/>
      <c r="AG691" s="72"/>
      <c r="AH691" s="72"/>
      <c r="AI691" s="72"/>
      <c r="AJ691" s="72"/>
      <c r="AK691" s="72"/>
    </row>
    <row r="692" s="50" customFormat="true" ht="14.4" hidden="false" customHeight="false" outlineLevel="0" collapsed="false">
      <c r="D692" s="72"/>
      <c r="E692" s="72"/>
      <c r="F692" s="72"/>
      <c r="G692" s="72"/>
      <c r="H692" s="72"/>
      <c r="I692" s="72"/>
      <c r="J692" s="72"/>
      <c r="K692" s="72"/>
      <c r="L692" s="72"/>
      <c r="M692" s="72"/>
      <c r="N692" s="72"/>
      <c r="O692" s="72"/>
      <c r="P692" s="72"/>
      <c r="Q692" s="72"/>
      <c r="R692" s="72"/>
      <c r="S692" s="72"/>
      <c r="T692" s="72"/>
      <c r="U692" s="72"/>
      <c r="V692" s="72"/>
      <c r="W692" s="72"/>
      <c r="X692" s="72"/>
      <c r="Y692" s="72"/>
      <c r="Z692" s="72"/>
      <c r="AA692" s="72"/>
      <c r="AB692" s="72"/>
      <c r="AC692" s="72"/>
      <c r="AD692" s="72"/>
      <c r="AE692" s="72"/>
      <c r="AF692" s="72"/>
      <c r="AG692" s="72"/>
      <c r="AH692" s="72"/>
      <c r="AI692" s="72"/>
      <c r="AJ692" s="72"/>
      <c r="AK692" s="72"/>
    </row>
    <row r="693" s="50" customFormat="true" ht="14.4" hidden="false" customHeight="false" outlineLevel="0" collapsed="false">
      <c r="D693" s="72"/>
      <c r="E693" s="72"/>
      <c r="F693" s="72"/>
      <c r="G693" s="72"/>
      <c r="H693" s="72"/>
      <c r="I693" s="72"/>
      <c r="J693" s="72"/>
      <c r="K693" s="72"/>
      <c r="L693" s="72"/>
      <c r="M693" s="72"/>
      <c r="N693" s="72"/>
      <c r="O693" s="72"/>
      <c r="P693" s="72"/>
      <c r="Q693" s="72"/>
      <c r="R693" s="72"/>
      <c r="S693" s="72"/>
      <c r="T693" s="72"/>
      <c r="U693" s="72"/>
      <c r="V693" s="72"/>
      <c r="W693" s="72"/>
      <c r="X693" s="72"/>
      <c r="Y693" s="72"/>
      <c r="Z693" s="72"/>
      <c r="AA693" s="72"/>
      <c r="AB693" s="72"/>
      <c r="AC693" s="72"/>
      <c r="AD693" s="72"/>
      <c r="AE693" s="72"/>
      <c r="AF693" s="72"/>
      <c r="AG693" s="72"/>
      <c r="AH693" s="72"/>
      <c r="AI693" s="72"/>
      <c r="AJ693" s="72"/>
      <c r="AK693" s="72"/>
    </row>
    <row r="694" s="50" customFormat="true" ht="14.4" hidden="false" customHeight="false" outlineLevel="0" collapsed="false">
      <c r="D694" s="72"/>
      <c r="E694" s="72"/>
      <c r="F694" s="72"/>
      <c r="G694" s="72"/>
      <c r="H694" s="72"/>
      <c r="I694" s="72"/>
      <c r="J694" s="72"/>
      <c r="K694" s="72"/>
      <c r="L694" s="72"/>
      <c r="M694" s="72"/>
      <c r="N694" s="72"/>
      <c r="O694" s="72"/>
      <c r="P694" s="72"/>
      <c r="Q694" s="72"/>
      <c r="R694" s="72"/>
      <c r="S694" s="72"/>
      <c r="T694" s="72"/>
      <c r="U694" s="72"/>
      <c r="V694" s="72"/>
      <c r="W694" s="72"/>
      <c r="X694" s="72"/>
      <c r="Y694" s="72"/>
      <c r="Z694" s="72"/>
      <c r="AA694" s="72"/>
      <c r="AB694" s="72"/>
      <c r="AC694" s="72"/>
      <c r="AD694" s="72"/>
      <c r="AE694" s="72"/>
      <c r="AF694" s="72"/>
      <c r="AG694" s="72"/>
      <c r="AH694" s="72"/>
      <c r="AI694" s="72"/>
      <c r="AJ694" s="72"/>
      <c r="AK694" s="72"/>
    </row>
    <row r="695" s="50" customFormat="true" ht="14.4" hidden="false" customHeight="false" outlineLevel="0" collapsed="false">
      <c r="D695" s="72"/>
      <c r="E695" s="72"/>
      <c r="F695" s="72"/>
      <c r="G695" s="72"/>
      <c r="H695" s="72"/>
      <c r="I695" s="72"/>
      <c r="J695" s="72"/>
      <c r="K695" s="72"/>
      <c r="L695" s="72"/>
      <c r="M695" s="72"/>
      <c r="N695" s="72"/>
      <c r="O695" s="72"/>
      <c r="P695" s="72"/>
      <c r="Q695" s="72"/>
      <c r="R695" s="72"/>
      <c r="S695" s="72"/>
      <c r="T695" s="72"/>
      <c r="U695" s="72"/>
      <c r="V695" s="72"/>
      <c r="W695" s="72"/>
      <c r="X695" s="72"/>
      <c r="Y695" s="72"/>
      <c r="Z695" s="72"/>
      <c r="AA695" s="72"/>
      <c r="AB695" s="72"/>
      <c r="AC695" s="72"/>
      <c r="AD695" s="72"/>
      <c r="AE695" s="72"/>
      <c r="AF695" s="72"/>
      <c r="AG695" s="72"/>
      <c r="AH695" s="72"/>
      <c r="AI695" s="72"/>
      <c r="AJ695" s="72"/>
      <c r="AK695" s="72"/>
    </row>
    <row r="696" s="50" customFormat="true" ht="14.4" hidden="false" customHeight="false" outlineLevel="0" collapsed="false">
      <c r="D696" s="72"/>
      <c r="E696" s="72"/>
      <c r="F696" s="72"/>
      <c r="G696" s="72"/>
      <c r="H696" s="72"/>
      <c r="I696" s="72"/>
      <c r="J696" s="72"/>
      <c r="K696" s="72"/>
      <c r="L696" s="72"/>
      <c r="M696" s="72"/>
      <c r="N696" s="72"/>
      <c r="O696" s="72"/>
      <c r="P696" s="72"/>
      <c r="Q696" s="72"/>
      <c r="R696" s="72"/>
      <c r="S696" s="72"/>
      <c r="T696" s="72"/>
      <c r="U696" s="72"/>
      <c r="V696" s="72"/>
      <c r="W696" s="72"/>
      <c r="X696" s="72"/>
      <c r="Y696" s="72"/>
      <c r="Z696" s="72"/>
      <c r="AA696" s="72"/>
      <c r="AB696" s="72"/>
      <c r="AC696" s="72"/>
      <c r="AD696" s="72"/>
      <c r="AE696" s="72"/>
      <c r="AF696" s="72"/>
      <c r="AG696" s="72"/>
      <c r="AH696" s="72"/>
      <c r="AI696" s="72"/>
      <c r="AJ696" s="72"/>
      <c r="AK696" s="72"/>
    </row>
    <row r="697" s="50" customFormat="true" ht="14.4" hidden="false" customHeight="false" outlineLevel="0" collapsed="false">
      <c r="D697" s="72"/>
      <c r="E697" s="72"/>
      <c r="F697" s="72"/>
      <c r="G697" s="72"/>
      <c r="H697" s="72"/>
      <c r="I697" s="72"/>
      <c r="J697" s="72"/>
      <c r="K697" s="72"/>
      <c r="L697" s="72"/>
      <c r="M697" s="72"/>
      <c r="N697" s="72"/>
      <c r="O697" s="72"/>
      <c r="P697" s="72"/>
      <c r="Q697" s="72"/>
      <c r="R697" s="72"/>
      <c r="S697" s="72"/>
      <c r="T697" s="72"/>
      <c r="U697" s="72"/>
      <c r="V697" s="72"/>
      <c r="W697" s="72"/>
      <c r="X697" s="72"/>
      <c r="Y697" s="72"/>
      <c r="Z697" s="72"/>
      <c r="AA697" s="72"/>
      <c r="AB697" s="72"/>
      <c r="AC697" s="72"/>
      <c r="AD697" s="72"/>
      <c r="AE697" s="72"/>
      <c r="AF697" s="72"/>
      <c r="AG697" s="72"/>
      <c r="AH697" s="72"/>
      <c r="AI697" s="72"/>
      <c r="AJ697" s="72"/>
      <c r="AK697" s="72"/>
    </row>
    <row r="698" s="50" customFormat="true" ht="14.4" hidden="false" customHeight="false" outlineLevel="0" collapsed="false">
      <c r="D698" s="72"/>
      <c r="E698" s="72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72"/>
      <c r="Z698" s="72"/>
      <c r="AA698" s="72"/>
      <c r="AB698" s="72"/>
      <c r="AC698" s="72"/>
      <c r="AD698" s="72"/>
      <c r="AE698" s="72"/>
      <c r="AF698" s="72"/>
      <c r="AG698" s="72"/>
      <c r="AH698" s="72"/>
      <c r="AI698" s="72"/>
      <c r="AJ698" s="72"/>
      <c r="AK698" s="72"/>
    </row>
    <row r="699" s="50" customFormat="true" ht="14.4" hidden="false" customHeight="false" outlineLevel="0" collapsed="false">
      <c r="D699" s="72"/>
      <c r="E699" s="72"/>
      <c r="F699" s="72"/>
      <c r="G699" s="72"/>
      <c r="H699" s="72"/>
      <c r="I699" s="72"/>
      <c r="J699" s="72"/>
      <c r="K699" s="72"/>
      <c r="L699" s="72"/>
      <c r="M699" s="72"/>
      <c r="N699" s="72"/>
      <c r="O699" s="72"/>
      <c r="P699" s="72"/>
      <c r="Q699" s="72"/>
      <c r="R699" s="72"/>
      <c r="S699" s="72"/>
      <c r="T699" s="72"/>
      <c r="U699" s="72"/>
      <c r="V699" s="72"/>
      <c r="W699" s="72"/>
      <c r="X699" s="72"/>
      <c r="Y699" s="72"/>
      <c r="Z699" s="72"/>
      <c r="AA699" s="72"/>
      <c r="AB699" s="72"/>
      <c r="AC699" s="72"/>
      <c r="AD699" s="72"/>
      <c r="AE699" s="72"/>
      <c r="AF699" s="72"/>
      <c r="AG699" s="72"/>
      <c r="AH699" s="72"/>
      <c r="AI699" s="72"/>
      <c r="AJ699" s="72"/>
      <c r="AK699" s="72"/>
    </row>
    <row r="700" s="50" customFormat="true" ht="14.4" hidden="false" customHeight="false" outlineLevel="0" collapsed="false">
      <c r="D700" s="72"/>
      <c r="E700" s="72"/>
      <c r="F700" s="72"/>
      <c r="G700" s="72"/>
      <c r="H700" s="72"/>
      <c r="I700" s="72"/>
      <c r="J700" s="72"/>
      <c r="K700" s="72"/>
      <c r="L700" s="72"/>
      <c r="M700" s="72"/>
      <c r="N700" s="72"/>
      <c r="O700" s="72"/>
      <c r="P700" s="72"/>
      <c r="Q700" s="72"/>
      <c r="R700" s="72"/>
      <c r="S700" s="72"/>
      <c r="T700" s="72"/>
      <c r="U700" s="72"/>
      <c r="V700" s="72"/>
      <c r="W700" s="72"/>
      <c r="X700" s="72"/>
      <c r="Y700" s="72"/>
      <c r="Z700" s="72"/>
      <c r="AA700" s="72"/>
      <c r="AB700" s="72"/>
      <c r="AC700" s="72"/>
      <c r="AD700" s="72"/>
      <c r="AE700" s="72"/>
      <c r="AF700" s="72"/>
      <c r="AG700" s="72"/>
      <c r="AH700" s="72"/>
      <c r="AI700" s="72"/>
      <c r="AJ700" s="72"/>
      <c r="AK700" s="72"/>
    </row>
    <row r="701" s="50" customFormat="true" ht="14.4" hidden="false" customHeight="false" outlineLevel="0" collapsed="false">
      <c r="D701" s="72"/>
      <c r="E701" s="72"/>
      <c r="F701" s="72"/>
      <c r="G701" s="72"/>
      <c r="H701" s="72"/>
      <c r="I701" s="72"/>
      <c r="J701" s="72"/>
      <c r="K701" s="72"/>
      <c r="L701" s="72"/>
      <c r="M701" s="72"/>
      <c r="N701" s="72"/>
      <c r="O701" s="72"/>
      <c r="P701" s="72"/>
      <c r="Q701" s="72"/>
      <c r="R701" s="72"/>
      <c r="S701" s="72"/>
      <c r="T701" s="72"/>
      <c r="U701" s="72"/>
      <c r="V701" s="72"/>
      <c r="W701" s="72"/>
      <c r="X701" s="72"/>
      <c r="Y701" s="72"/>
      <c r="Z701" s="72"/>
      <c r="AA701" s="72"/>
      <c r="AB701" s="72"/>
      <c r="AC701" s="72"/>
      <c r="AD701" s="72"/>
      <c r="AE701" s="72"/>
      <c r="AF701" s="72"/>
      <c r="AG701" s="72"/>
      <c r="AH701" s="72"/>
      <c r="AI701" s="72"/>
      <c r="AJ701" s="72"/>
      <c r="AK701" s="72"/>
    </row>
    <row r="702" s="50" customFormat="true" ht="14.4" hidden="false" customHeight="false" outlineLevel="0" collapsed="false">
      <c r="D702" s="72"/>
      <c r="E702" s="72"/>
      <c r="F702" s="72"/>
      <c r="G702" s="72"/>
      <c r="H702" s="72"/>
      <c r="I702" s="72"/>
      <c r="J702" s="72"/>
      <c r="K702" s="72"/>
      <c r="L702" s="72"/>
      <c r="M702" s="72"/>
      <c r="N702" s="72"/>
      <c r="O702" s="72"/>
      <c r="P702" s="72"/>
      <c r="Q702" s="72"/>
      <c r="R702" s="72"/>
      <c r="S702" s="72"/>
      <c r="T702" s="72"/>
      <c r="U702" s="72"/>
      <c r="V702" s="72"/>
      <c r="W702" s="72"/>
      <c r="X702" s="72"/>
      <c r="Y702" s="72"/>
      <c r="Z702" s="72"/>
      <c r="AA702" s="72"/>
      <c r="AB702" s="72"/>
      <c r="AC702" s="72"/>
      <c r="AD702" s="72"/>
      <c r="AE702" s="72"/>
      <c r="AF702" s="72"/>
      <c r="AG702" s="72"/>
      <c r="AH702" s="72"/>
      <c r="AI702" s="72"/>
      <c r="AJ702" s="72"/>
      <c r="AK702" s="72"/>
    </row>
    <row r="703" s="50" customFormat="true" ht="14.4" hidden="false" customHeight="false" outlineLevel="0" collapsed="false">
      <c r="D703" s="72"/>
      <c r="E703" s="72"/>
      <c r="F703" s="72"/>
      <c r="G703" s="72"/>
      <c r="H703" s="72"/>
      <c r="I703" s="72"/>
      <c r="J703" s="72"/>
      <c r="K703" s="72"/>
      <c r="L703" s="72"/>
      <c r="M703" s="72"/>
      <c r="N703" s="72"/>
      <c r="O703" s="72"/>
      <c r="P703" s="72"/>
      <c r="Q703" s="72"/>
      <c r="R703" s="72"/>
      <c r="S703" s="72"/>
      <c r="T703" s="72"/>
      <c r="U703" s="72"/>
      <c r="V703" s="72"/>
      <c r="W703" s="72"/>
      <c r="X703" s="72"/>
      <c r="Y703" s="72"/>
      <c r="Z703" s="72"/>
      <c r="AA703" s="72"/>
      <c r="AB703" s="72"/>
      <c r="AC703" s="72"/>
      <c r="AD703" s="72"/>
      <c r="AE703" s="72"/>
      <c r="AF703" s="72"/>
      <c r="AG703" s="72"/>
      <c r="AH703" s="72"/>
      <c r="AI703" s="72"/>
      <c r="AJ703" s="72"/>
      <c r="AK703" s="72"/>
    </row>
    <row r="704" s="50" customFormat="true" ht="14.4" hidden="false" customHeight="false" outlineLevel="0" collapsed="false">
      <c r="D704" s="72"/>
      <c r="E704" s="72"/>
      <c r="F704" s="72"/>
      <c r="G704" s="72"/>
      <c r="H704" s="72"/>
      <c r="I704" s="72"/>
      <c r="J704" s="72"/>
      <c r="K704" s="72"/>
      <c r="L704" s="72"/>
      <c r="M704" s="72"/>
      <c r="N704" s="72"/>
      <c r="O704" s="72"/>
      <c r="P704" s="72"/>
      <c r="Q704" s="72"/>
      <c r="R704" s="72"/>
      <c r="S704" s="72"/>
      <c r="T704" s="72"/>
      <c r="U704" s="72"/>
      <c r="V704" s="72"/>
      <c r="W704" s="72"/>
      <c r="X704" s="72"/>
      <c r="Y704" s="72"/>
      <c r="Z704" s="72"/>
      <c r="AA704" s="72"/>
      <c r="AB704" s="72"/>
      <c r="AC704" s="72"/>
      <c r="AD704" s="72"/>
      <c r="AE704" s="72"/>
      <c r="AF704" s="72"/>
      <c r="AG704" s="72"/>
      <c r="AH704" s="72"/>
      <c r="AI704" s="72"/>
      <c r="AJ704" s="72"/>
      <c r="AK704" s="72"/>
    </row>
    <row r="705" s="50" customFormat="true" ht="14.4" hidden="false" customHeight="false" outlineLevel="0" collapsed="false">
      <c r="D705" s="72"/>
      <c r="E705" s="72"/>
      <c r="F705" s="72"/>
      <c r="G705" s="72"/>
      <c r="H705" s="72"/>
      <c r="I705" s="72"/>
      <c r="J705" s="72"/>
      <c r="K705" s="72"/>
      <c r="L705" s="72"/>
      <c r="M705" s="72"/>
      <c r="N705" s="72"/>
      <c r="O705" s="72"/>
      <c r="P705" s="72"/>
      <c r="Q705" s="72"/>
      <c r="R705" s="72"/>
      <c r="S705" s="72"/>
      <c r="T705" s="72"/>
      <c r="U705" s="72"/>
      <c r="V705" s="72"/>
      <c r="W705" s="72"/>
      <c r="X705" s="72"/>
      <c r="Y705" s="72"/>
      <c r="Z705" s="72"/>
      <c r="AA705" s="72"/>
      <c r="AB705" s="72"/>
      <c r="AC705" s="72"/>
      <c r="AD705" s="72"/>
      <c r="AE705" s="72"/>
      <c r="AF705" s="72"/>
      <c r="AG705" s="72"/>
      <c r="AH705" s="72"/>
      <c r="AI705" s="72"/>
      <c r="AJ705" s="72"/>
      <c r="AK705" s="72"/>
    </row>
    <row r="706" s="50" customFormat="true" ht="14.4" hidden="false" customHeight="false" outlineLevel="0" collapsed="false">
      <c r="D706" s="72"/>
      <c r="E706" s="72"/>
      <c r="F706" s="72"/>
      <c r="G706" s="72"/>
      <c r="H706" s="72"/>
      <c r="I706" s="72"/>
      <c r="J706" s="72"/>
      <c r="K706" s="72"/>
      <c r="L706" s="72"/>
      <c r="M706" s="72"/>
      <c r="N706" s="72"/>
      <c r="O706" s="72"/>
      <c r="P706" s="72"/>
      <c r="Q706" s="72"/>
      <c r="R706" s="72"/>
      <c r="S706" s="72"/>
      <c r="T706" s="72"/>
      <c r="U706" s="72"/>
      <c r="V706" s="72"/>
      <c r="W706" s="72"/>
      <c r="X706" s="72"/>
      <c r="Y706" s="72"/>
      <c r="Z706" s="72"/>
      <c r="AA706" s="72"/>
      <c r="AB706" s="72"/>
      <c r="AC706" s="72"/>
      <c r="AD706" s="72"/>
      <c r="AE706" s="72"/>
      <c r="AF706" s="72"/>
      <c r="AG706" s="72"/>
      <c r="AH706" s="72"/>
      <c r="AI706" s="72"/>
      <c r="AJ706" s="72"/>
      <c r="AK706" s="72"/>
    </row>
    <row r="707" s="50" customFormat="true" ht="14.4" hidden="false" customHeight="false" outlineLevel="0" collapsed="false">
      <c r="D707" s="72"/>
      <c r="E707" s="72"/>
      <c r="F707" s="72"/>
      <c r="G707" s="72"/>
      <c r="H707" s="72"/>
      <c r="I707" s="72"/>
      <c r="J707" s="72"/>
      <c r="K707" s="72"/>
      <c r="L707" s="72"/>
      <c r="M707" s="72"/>
      <c r="N707" s="72"/>
      <c r="O707" s="72"/>
      <c r="P707" s="72"/>
      <c r="Q707" s="72"/>
      <c r="R707" s="72"/>
      <c r="S707" s="72"/>
      <c r="T707" s="72"/>
      <c r="U707" s="72"/>
      <c r="V707" s="72"/>
      <c r="W707" s="72"/>
      <c r="X707" s="72"/>
      <c r="Y707" s="72"/>
      <c r="Z707" s="72"/>
      <c r="AA707" s="72"/>
      <c r="AB707" s="72"/>
      <c r="AC707" s="72"/>
      <c r="AD707" s="72"/>
      <c r="AE707" s="72"/>
      <c r="AF707" s="72"/>
      <c r="AG707" s="72"/>
      <c r="AH707" s="72"/>
      <c r="AI707" s="72"/>
      <c r="AJ707" s="72"/>
      <c r="AK707" s="72"/>
    </row>
    <row r="708" s="50" customFormat="true" ht="14.4" hidden="false" customHeight="false" outlineLevel="0" collapsed="false">
      <c r="D708" s="72"/>
      <c r="E708" s="72"/>
      <c r="F708" s="72"/>
      <c r="G708" s="72"/>
      <c r="H708" s="72"/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2"/>
      <c r="Z708" s="72"/>
      <c r="AA708" s="72"/>
      <c r="AB708" s="72"/>
      <c r="AC708" s="72"/>
      <c r="AD708" s="72"/>
      <c r="AE708" s="72"/>
      <c r="AF708" s="72"/>
      <c r="AG708" s="72"/>
      <c r="AH708" s="72"/>
      <c r="AI708" s="72"/>
      <c r="AJ708" s="72"/>
      <c r="AK708" s="72"/>
    </row>
    <row r="709" s="50" customFormat="true" ht="14.4" hidden="false" customHeight="false" outlineLevel="0" collapsed="false">
      <c r="D709" s="72"/>
      <c r="E709" s="72"/>
      <c r="F709" s="72"/>
      <c r="G709" s="72"/>
      <c r="H709" s="72"/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2"/>
      <c r="Z709" s="72"/>
      <c r="AA709" s="72"/>
      <c r="AB709" s="72"/>
      <c r="AC709" s="72"/>
      <c r="AD709" s="72"/>
      <c r="AE709" s="72"/>
      <c r="AF709" s="72"/>
      <c r="AG709" s="72"/>
      <c r="AH709" s="72"/>
      <c r="AI709" s="72"/>
      <c r="AJ709" s="72"/>
      <c r="AK709" s="72"/>
    </row>
    <row r="710" s="50" customFormat="true" ht="14.4" hidden="false" customHeight="false" outlineLevel="0" collapsed="false">
      <c r="D710" s="72"/>
      <c r="E710" s="72"/>
      <c r="F710" s="72"/>
      <c r="G710" s="72"/>
      <c r="H710" s="72"/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2"/>
      <c r="Z710" s="72"/>
      <c r="AA710" s="72"/>
      <c r="AB710" s="72"/>
      <c r="AC710" s="72"/>
      <c r="AD710" s="72"/>
      <c r="AE710" s="72"/>
      <c r="AF710" s="72"/>
      <c r="AG710" s="72"/>
      <c r="AH710" s="72"/>
      <c r="AI710" s="72"/>
      <c r="AJ710" s="72"/>
      <c r="AK710" s="72"/>
    </row>
    <row r="711" s="50" customFormat="true" ht="14.4" hidden="false" customHeight="false" outlineLevel="0" collapsed="false">
      <c r="D711" s="72"/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2"/>
      <c r="Z711" s="72"/>
      <c r="AA711" s="72"/>
      <c r="AB711" s="72"/>
      <c r="AC711" s="72"/>
      <c r="AD711" s="72"/>
      <c r="AE711" s="72"/>
      <c r="AF711" s="72"/>
      <c r="AG711" s="72"/>
      <c r="AH711" s="72"/>
      <c r="AI711" s="72"/>
      <c r="AJ711" s="72"/>
      <c r="AK711" s="72"/>
    </row>
    <row r="712" s="50" customFormat="true" ht="14.4" hidden="false" customHeight="false" outlineLevel="0" collapsed="false">
      <c r="D712" s="72"/>
      <c r="E712" s="72"/>
      <c r="F712" s="72"/>
      <c r="G712" s="72"/>
      <c r="H712" s="72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2"/>
      <c r="Z712" s="72"/>
      <c r="AA712" s="72"/>
      <c r="AB712" s="72"/>
      <c r="AC712" s="72"/>
      <c r="AD712" s="72"/>
      <c r="AE712" s="72"/>
      <c r="AF712" s="72"/>
      <c r="AG712" s="72"/>
      <c r="AH712" s="72"/>
      <c r="AI712" s="72"/>
      <c r="AJ712" s="72"/>
      <c r="AK712" s="72"/>
    </row>
    <row r="713" s="50" customFormat="true" ht="14.4" hidden="false" customHeight="false" outlineLevel="0" collapsed="false">
      <c r="D713" s="72"/>
      <c r="E713" s="72"/>
      <c r="F713" s="72"/>
      <c r="G713" s="72"/>
      <c r="H713" s="72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2"/>
      <c r="Z713" s="72"/>
      <c r="AA713" s="72"/>
      <c r="AB713" s="72"/>
      <c r="AC713" s="72"/>
      <c r="AD713" s="72"/>
      <c r="AE713" s="72"/>
      <c r="AF713" s="72"/>
      <c r="AG713" s="72"/>
      <c r="AH713" s="72"/>
      <c r="AI713" s="72"/>
      <c r="AJ713" s="72"/>
      <c r="AK713" s="72"/>
    </row>
    <row r="714" s="50" customFormat="true" ht="14.4" hidden="false" customHeight="false" outlineLevel="0" collapsed="false">
      <c r="D714" s="72"/>
      <c r="E714" s="72"/>
      <c r="F714" s="72"/>
      <c r="G714" s="72"/>
      <c r="H714" s="72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2"/>
      <c r="Z714" s="72"/>
      <c r="AA714" s="72"/>
      <c r="AB714" s="72"/>
      <c r="AC714" s="72"/>
      <c r="AD714" s="72"/>
      <c r="AE714" s="72"/>
      <c r="AF714" s="72"/>
      <c r="AG714" s="72"/>
      <c r="AH714" s="72"/>
      <c r="AI714" s="72"/>
      <c r="AJ714" s="72"/>
      <c r="AK714" s="72"/>
    </row>
    <row r="715" s="50" customFormat="true" ht="14.4" hidden="false" customHeight="false" outlineLevel="0" collapsed="false">
      <c r="D715" s="72"/>
      <c r="E715" s="72"/>
      <c r="F715" s="72"/>
      <c r="G715" s="72"/>
      <c r="H715" s="72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  <c r="AA715" s="72"/>
      <c r="AB715" s="72"/>
      <c r="AC715" s="72"/>
      <c r="AD715" s="72"/>
      <c r="AE715" s="72"/>
      <c r="AF715" s="72"/>
      <c r="AG715" s="72"/>
      <c r="AH715" s="72"/>
      <c r="AI715" s="72"/>
      <c r="AJ715" s="72"/>
      <c r="AK715" s="72"/>
    </row>
    <row r="716" s="50" customFormat="true" ht="14.4" hidden="false" customHeight="false" outlineLevel="0" collapsed="false">
      <c r="D716" s="72"/>
      <c r="E716" s="72"/>
      <c r="F716" s="72"/>
      <c r="G716" s="72"/>
      <c r="H716" s="72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  <c r="AA716" s="72"/>
      <c r="AB716" s="72"/>
      <c r="AC716" s="72"/>
      <c r="AD716" s="72"/>
      <c r="AE716" s="72"/>
      <c r="AF716" s="72"/>
      <c r="AG716" s="72"/>
      <c r="AH716" s="72"/>
      <c r="AI716" s="72"/>
      <c r="AJ716" s="72"/>
      <c r="AK716" s="72"/>
    </row>
    <row r="717" s="50" customFormat="true" ht="14.4" hidden="false" customHeight="false" outlineLevel="0" collapsed="false">
      <c r="D717" s="72"/>
      <c r="E717" s="72"/>
      <c r="F717" s="72"/>
      <c r="G717" s="72"/>
      <c r="H717" s="72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2"/>
      <c r="Z717" s="72"/>
      <c r="AA717" s="72"/>
      <c r="AB717" s="72"/>
      <c r="AC717" s="72"/>
      <c r="AD717" s="72"/>
      <c r="AE717" s="72"/>
      <c r="AF717" s="72"/>
      <c r="AG717" s="72"/>
      <c r="AH717" s="72"/>
      <c r="AI717" s="72"/>
      <c r="AJ717" s="72"/>
      <c r="AK717" s="72"/>
    </row>
    <row r="718" s="50" customFormat="true" ht="14.4" hidden="false" customHeight="false" outlineLevel="0" collapsed="false">
      <c r="D718" s="72"/>
      <c r="E718" s="72"/>
      <c r="F718" s="72"/>
      <c r="G718" s="72"/>
      <c r="H718" s="72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2"/>
      <c r="Z718" s="72"/>
      <c r="AA718" s="72"/>
      <c r="AB718" s="72"/>
      <c r="AC718" s="72"/>
      <c r="AD718" s="72"/>
      <c r="AE718" s="72"/>
      <c r="AF718" s="72"/>
      <c r="AG718" s="72"/>
      <c r="AH718" s="72"/>
      <c r="AI718" s="72"/>
      <c r="AJ718" s="72"/>
      <c r="AK718" s="72"/>
    </row>
    <row r="719" s="50" customFormat="true" ht="14.4" hidden="false" customHeight="false" outlineLevel="0" collapsed="false">
      <c r="D719" s="72"/>
      <c r="E719" s="72"/>
      <c r="F719" s="72"/>
      <c r="G719" s="72"/>
      <c r="H719" s="72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2"/>
      <c r="Z719" s="72"/>
      <c r="AA719" s="72"/>
      <c r="AB719" s="72"/>
      <c r="AC719" s="72"/>
      <c r="AD719" s="72"/>
      <c r="AE719" s="72"/>
      <c r="AF719" s="72"/>
      <c r="AG719" s="72"/>
      <c r="AH719" s="72"/>
      <c r="AI719" s="72"/>
      <c r="AJ719" s="72"/>
      <c r="AK719" s="72"/>
    </row>
    <row r="720" s="50" customFormat="true" ht="14.4" hidden="false" customHeight="false" outlineLevel="0" collapsed="false">
      <c r="D720" s="72"/>
      <c r="E720" s="72"/>
      <c r="F720" s="72"/>
      <c r="G720" s="72"/>
      <c r="H720" s="72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2"/>
      <c r="Z720" s="72"/>
      <c r="AA720" s="72"/>
      <c r="AB720" s="72"/>
      <c r="AC720" s="72"/>
      <c r="AD720" s="72"/>
      <c r="AE720" s="72"/>
      <c r="AF720" s="72"/>
      <c r="AG720" s="72"/>
      <c r="AH720" s="72"/>
      <c r="AI720" s="72"/>
      <c r="AJ720" s="72"/>
      <c r="AK720" s="72"/>
    </row>
    <row r="721" s="50" customFormat="true" ht="14.4" hidden="false" customHeight="false" outlineLevel="0" collapsed="false">
      <c r="D721" s="72"/>
      <c r="E721" s="72"/>
      <c r="F721" s="72"/>
      <c r="G721" s="72"/>
      <c r="H721" s="72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2"/>
      <c r="Z721" s="72"/>
      <c r="AA721" s="72"/>
      <c r="AB721" s="72"/>
      <c r="AC721" s="72"/>
      <c r="AD721" s="72"/>
      <c r="AE721" s="72"/>
      <c r="AF721" s="72"/>
      <c r="AG721" s="72"/>
      <c r="AH721" s="72"/>
      <c r="AI721" s="72"/>
      <c r="AJ721" s="72"/>
      <c r="AK721" s="72"/>
    </row>
    <row r="722" s="50" customFormat="true" ht="14.4" hidden="false" customHeight="false" outlineLevel="0" collapsed="false">
      <c r="D722" s="72"/>
      <c r="E722" s="72"/>
      <c r="F722" s="72"/>
      <c r="G722" s="72"/>
      <c r="H722" s="72"/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2"/>
      <c r="Z722" s="72"/>
      <c r="AA722" s="72"/>
      <c r="AB722" s="72"/>
      <c r="AC722" s="72"/>
      <c r="AD722" s="72"/>
      <c r="AE722" s="72"/>
      <c r="AF722" s="72"/>
      <c r="AG722" s="72"/>
      <c r="AH722" s="72"/>
      <c r="AI722" s="72"/>
      <c r="AJ722" s="72"/>
      <c r="AK722" s="72"/>
    </row>
    <row r="723" s="50" customFormat="true" ht="14.4" hidden="false" customHeight="false" outlineLevel="0" collapsed="false">
      <c r="D723" s="72"/>
      <c r="E723" s="72"/>
      <c r="F723" s="72"/>
      <c r="G723" s="72"/>
      <c r="H723" s="72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  <c r="AA723" s="72"/>
      <c r="AB723" s="72"/>
      <c r="AC723" s="72"/>
      <c r="AD723" s="72"/>
      <c r="AE723" s="72"/>
      <c r="AF723" s="72"/>
      <c r="AG723" s="72"/>
      <c r="AH723" s="72"/>
      <c r="AI723" s="72"/>
      <c r="AJ723" s="72"/>
      <c r="AK723" s="72"/>
    </row>
    <row r="724" s="50" customFormat="true" ht="14.4" hidden="false" customHeight="false" outlineLevel="0" collapsed="false">
      <c r="D724" s="72"/>
      <c r="E724" s="7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2"/>
      <c r="Z724" s="72"/>
      <c r="AA724" s="72"/>
      <c r="AB724" s="72"/>
      <c r="AC724" s="72"/>
      <c r="AD724" s="72"/>
      <c r="AE724" s="72"/>
      <c r="AF724" s="72"/>
      <c r="AG724" s="72"/>
      <c r="AH724" s="72"/>
      <c r="AI724" s="72"/>
      <c r="AJ724" s="72"/>
      <c r="AK724" s="72"/>
    </row>
    <row r="725" s="50" customFormat="true" ht="14.4" hidden="false" customHeight="false" outlineLevel="0" collapsed="false">
      <c r="D725" s="72"/>
      <c r="E725" s="72"/>
      <c r="F725" s="72"/>
      <c r="G725" s="72"/>
      <c r="H725" s="72"/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2"/>
      <c r="Z725" s="72"/>
      <c r="AA725" s="72"/>
      <c r="AB725" s="72"/>
      <c r="AC725" s="72"/>
      <c r="AD725" s="72"/>
      <c r="AE725" s="72"/>
      <c r="AF725" s="72"/>
      <c r="AG725" s="72"/>
      <c r="AH725" s="72"/>
      <c r="AI725" s="72"/>
      <c r="AJ725" s="72"/>
      <c r="AK725" s="72"/>
    </row>
    <row r="726" s="50" customFormat="true" ht="14.4" hidden="false" customHeight="false" outlineLevel="0" collapsed="false">
      <c r="D726" s="72"/>
      <c r="E726" s="72"/>
      <c r="F726" s="72"/>
      <c r="G726" s="72"/>
      <c r="H726" s="72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  <c r="AA726" s="72"/>
      <c r="AB726" s="72"/>
      <c r="AC726" s="72"/>
      <c r="AD726" s="72"/>
      <c r="AE726" s="72"/>
      <c r="AF726" s="72"/>
      <c r="AG726" s="72"/>
      <c r="AH726" s="72"/>
      <c r="AI726" s="72"/>
      <c r="AJ726" s="72"/>
      <c r="AK726" s="72"/>
    </row>
    <row r="727" s="50" customFormat="true" ht="14.4" hidden="false" customHeight="false" outlineLevel="0" collapsed="false">
      <c r="D727" s="72"/>
      <c r="E727" s="72"/>
      <c r="F727" s="72"/>
      <c r="G727" s="72"/>
      <c r="H727" s="72"/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2"/>
      <c r="Z727" s="72"/>
      <c r="AA727" s="72"/>
      <c r="AB727" s="72"/>
      <c r="AC727" s="72"/>
      <c r="AD727" s="72"/>
      <c r="AE727" s="72"/>
      <c r="AF727" s="72"/>
      <c r="AG727" s="72"/>
      <c r="AH727" s="72"/>
      <c r="AI727" s="72"/>
      <c r="AJ727" s="72"/>
      <c r="AK727" s="72"/>
    </row>
    <row r="728" s="50" customFormat="true" ht="14.4" hidden="false" customHeight="false" outlineLevel="0" collapsed="false">
      <c r="D728" s="72"/>
      <c r="E728" s="72"/>
      <c r="F728" s="72"/>
      <c r="G728" s="72"/>
      <c r="H728" s="72"/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2"/>
      <c r="Z728" s="72"/>
      <c r="AA728" s="72"/>
      <c r="AB728" s="72"/>
      <c r="AC728" s="72"/>
      <c r="AD728" s="72"/>
      <c r="AE728" s="72"/>
      <c r="AF728" s="72"/>
      <c r="AG728" s="72"/>
      <c r="AH728" s="72"/>
      <c r="AI728" s="72"/>
      <c r="AJ728" s="72"/>
      <c r="AK728" s="72"/>
    </row>
    <row r="729" s="50" customFormat="true" ht="14.4" hidden="false" customHeight="false" outlineLevel="0" collapsed="false">
      <c r="D729" s="72"/>
      <c r="E729" s="72"/>
      <c r="F729" s="72"/>
      <c r="G729" s="72"/>
      <c r="H729" s="72"/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2"/>
      <c r="Z729" s="72"/>
      <c r="AA729" s="72"/>
      <c r="AB729" s="72"/>
      <c r="AC729" s="72"/>
      <c r="AD729" s="72"/>
      <c r="AE729" s="72"/>
      <c r="AF729" s="72"/>
      <c r="AG729" s="72"/>
      <c r="AH729" s="72"/>
      <c r="AI729" s="72"/>
      <c r="AJ729" s="72"/>
      <c r="AK729" s="72"/>
    </row>
    <row r="730" s="50" customFormat="true" ht="14.4" hidden="false" customHeight="false" outlineLevel="0" collapsed="false">
      <c r="D730" s="72"/>
      <c r="E730" s="72"/>
      <c r="F730" s="72"/>
      <c r="G730" s="72"/>
      <c r="H730" s="72"/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2"/>
      <c r="Z730" s="72"/>
      <c r="AA730" s="72"/>
      <c r="AB730" s="72"/>
      <c r="AC730" s="72"/>
      <c r="AD730" s="72"/>
      <c r="AE730" s="72"/>
      <c r="AF730" s="72"/>
      <c r="AG730" s="72"/>
      <c r="AH730" s="72"/>
      <c r="AI730" s="72"/>
      <c r="AJ730" s="72"/>
      <c r="AK730" s="72"/>
    </row>
    <row r="731" s="50" customFormat="true" ht="14.4" hidden="false" customHeight="false" outlineLevel="0" collapsed="false">
      <c r="D731" s="72"/>
      <c r="E731" s="72"/>
      <c r="F731" s="72"/>
      <c r="G731" s="72"/>
      <c r="H731" s="72"/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2"/>
      <c r="Z731" s="72"/>
      <c r="AA731" s="72"/>
      <c r="AB731" s="72"/>
      <c r="AC731" s="72"/>
      <c r="AD731" s="72"/>
      <c r="AE731" s="72"/>
      <c r="AF731" s="72"/>
      <c r="AG731" s="72"/>
      <c r="AH731" s="72"/>
      <c r="AI731" s="72"/>
      <c r="AJ731" s="72"/>
      <c r="AK731" s="72"/>
    </row>
    <row r="732" s="50" customFormat="true" ht="14.4" hidden="false" customHeight="false" outlineLevel="0" collapsed="false">
      <c r="D732" s="72"/>
      <c r="E732" s="72"/>
      <c r="F732" s="72"/>
      <c r="G732" s="72"/>
      <c r="H732" s="72"/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2"/>
      <c r="Z732" s="72"/>
      <c r="AA732" s="72"/>
      <c r="AB732" s="72"/>
      <c r="AC732" s="72"/>
      <c r="AD732" s="72"/>
      <c r="AE732" s="72"/>
      <c r="AF732" s="72"/>
      <c r="AG732" s="72"/>
      <c r="AH732" s="72"/>
      <c r="AI732" s="72"/>
      <c r="AJ732" s="72"/>
      <c r="AK732" s="72"/>
    </row>
    <row r="733" s="50" customFormat="true" ht="14.4" hidden="false" customHeight="false" outlineLevel="0" collapsed="false">
      <c r="D733" s="72"/>
      <c r="E733" s="72"/>
      <c r="F733" s="72"/>
      <c r="G733" s="72"/>
      <c r="H733" s="72"/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2"/>
      <c r="Z733" s="72"/>
      <c r="AA733" s="72"/>
      <c r="AB733" s="72"/>
      <c r="AC733" s="72"/>
      <c r="AD733" s="72"/>
      <c r="AE733" s="72"/>
      <c r="AF733" s="72"/>
      <c r="AG733" s="72"/>
      <c r="AH733" s="72"/>
      <c r="AI733" s="72"/>
      <c r="AJ733" s="72"/>
      <c r="AK733" s="72"/>
    </row>
    <row r="734" s="50" customFormat="true" ht="14.4" hidden="false" customHeight="false" outlineLevel="0" collapsed="false">
      <c r="D734" s="72"/>
      <c r="E734" s="72"/>
      <c r="F734" s="72"/>
      <c r="G734" s="72"/>
      <c r="H734" s="72"/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2"/>
      <c r="Z734" s="72"/>
      <c r="AA734" s="72"/>
      <c r="AB734" s="72"/>
      <c r="AC734" s="72"/>
      <c r="AD734" s="72"/>
      <c r="AE734" s="72"/>
      <c r="AF734" s="72"/>
      <c r="AG734" s="72"/>
      <c r="AH734" s="72"/>
      <c r="AI734" s="72"/>
      <c r="AJ734" s="72"/>
      <c r="AK734" s="72"/>
    </row>
    <row r="735" s="50" customFormat="true" ht="14.4" hidden="false" customHeight="false" outlineLevel="0" collapsed="false">
      <c r="D735" s="72"/>
      <c r="E735" s="72"/>
      <c r="F735" s="72"/>
      <c r="G735" s="72"/>
      <c r="H735" s="72"/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2"/>
      <c r="Z735" s="72"/>
      <c r="AA735" s="72"/>
      <c r="AB735" s="72"/>
      <c r="AC735" s="72"/>
      <c r="AD735" s="72"/>
      <c r="AE735" s="72"/>
      <c r="AF735" s="72"/>
      <c r="AG735" s="72"/>
      <c r="AH735" s="72"/>
      <c r="AI735" s="72"/>
      <c r="AJ735" s="72"/>
      <c r="AK735" s="72"/>
    </row>
    <row r="736" s="50" customFormat="true" ht="14.4" hidden="false" customHeight="false" outlineLevel="0" collapsed="false">
      <c r="D736" s="72"/>
      <c r="E736" s="72"/>
      <c r="F736" s="72"/>
      <c r="G736" s="72"/>
      <c r="H736" s="72"/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2"/>
      <c r="Z736" s="72"/>
      <c r="AA736" s="72"/>
      <c r="AB736" s="72"/>
      <c r="AC736" s="72"/>
      <c r="AD736" s="72"/>
      <c r="AE736" s="72"/>
      <c r="AF736" s="72"/>
      <c r="AG736" s="72"/>
      <c r="AH736" s="72"/>
      <c r="AI736" s="72"/>
      <c r="AJ736" s="72"/>
      <c r="AK736" s="72"/>
    </row>
    <row r="737" s="50" customFormat="true" ht="14.4" hidden="false" customHeight="false" outlineLevel="0" collapsed="false">
      <c r="D737" s="72"/>
      <c r="E737" s="7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2"/>
      <c r="Z737" s="72"/>
      <c r="AA737" s="72"/>
      <c r="AB737" s="72"/>
      <c r="AC737" s="72"/>
      <c r="AD737" s="72"/>
      <c r="AE737" s="72"/>
      <c r="AF737" s="72"/>
      <c r="AG737" s="72"/>
      <c r="AH737" s="72"/>
      <c r="AI737" s="72"/>
      <c r="AJ737" s="72"/>
      <c r="AK737" s="72"/>
    </row>
    <row r="738" s="50" customFormat="true" ht="14.4" hidden="false" customHeight="false" outlineLevel="0" collapsed="false">
      <c r="D738" s="72"/>
      <c r="E738" s="72"/>
      <c r="F738" s="72"/>
      <c r="G738" s="72"/>
      <c r="H738" s="72"/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  <c r="V738" s="72"/>
      <c r="W738" s="72"/>
      <c r="X738" s="72"/>
      <c r="Y738" s="72"/>
      <c r="Z738" s="72"/>
      <c r="AA738" s="72"/>
      <c r="AB738" s="72"/>
      <c r="AC738" s="72"/>
      <c r="AD738" s="72"/>
      <c r="AE738" s="72"/>
      <c r="AF738" s="72"/>
      <c r="AG738" s="72"/>
      <c r="AH738" s="72"/>
      <c r="AI738" s="72"/>
      <c r="AJ738" s="72"/>
      <c r="AK738" s="72"/>
    </row>
    <row r="739" s="50" customFormat="true" ht="14.4" hidden="false" customHeight="false" outlineLevel="0" collapsed="false">
      <c r="D739" s="72"/>
      <c r="E739" s="72"/>
      <c r="F739" s="72"/>
      <c r="G739" s="72"/>
      <c r="H739" s="72"/>
      <c r="I739" s="72"/>
      <c r="J739" s="72"/>
      <c r="K739" s="72"/>
      <c r="L739" s="72"/>
      <c r="M739" s="72"/>
      <c r="N739" s="72"/>
      <c r="O739" s="72"/>
      <c r="P739" s="72"/>
      <c r="Q739" s="72"/>
      <c r="R739" s="72"/>
      <c r="S739" s="72"/>
      <c r="T739" s="72"/>
      <c r="U739" s="72"/>
      <c r="V739" s="72"/>
      <c r="W739" s="72"/>
      <c r="X739" s="72"/>
      <c r="Y739" s="72"/>
      <c r="Z739" s="72"/>
      <c r="AA739" s="72"/>
      <c r="AB739" s="72"/>
      <c r="AC739" s="72"/>
      <c r="AD739" s="72"/>
      <c r="AE739" s="72"/>
      <c r="AF739" s="72"/>
      <c r="AG739" s="72"/>
      <c r="AH739" s="72"/>
      <c r="AI739" s="72"/>
      <c r="AJ739" s="72"/>
      <c r="AK739" s="72"/>
    </row>
    <row r="740" s="50" customFormat="true" ht="14.4" hidden="false" customHeight="false" outlineLevel="0" collapsed="false">
      <c r="D740" s="72"/>
      <c r="E740" s="72"/>
      <c r="F740" s="72"/>
      <c r="G740" s="72"/>
      <c r="H740" s="72"/>
      <c r="I740" s="72"/>
      <c r="J740" s="72"/>
      <c r="K740" s="72"/>
      <c r="L740" s="72"/>
      <c r="M740" s="72"/>
      <c r="N740" s="72"/>
      <c r="O740" s="72"/>
      <c r="P740" s="72"/>
      <c r="Q740" s="72"/>
      <c r="R740" s="72"/>
      <c r="S740" s="72"/>
      <c r="T740" s="72"/>
      <c r="U740" s="72"/>
      <c r="V740" s="72"/>
      <c r="W740" s="72"/>
      <c r="X740" s="72"/>
      <c r="Y740" s="72"/>
      <c r="Z740" s="72"/>
      <c r="AA740" s="72"/>
      <c r="AB740" s="72"/>
      <c r="AC740" s="72"/>
      <c r="AD740" s="72"/>
      <c r="AE740" s="72"/>
      <c r="AF740" s="72"/>
      <c r="AG740" s="72"/>
      <c r="AH740" s="72"/>
      <c r="AI740" s="72"/>
      <c r="AJ740" s="72"/>
      <c r="AK740" s="72"/>
    </row>
    <row r="741" s="50" customFormat="true" ht="14.4" hidden="false" customHeight="false" outlineLevel="0" collapsed="false">
      <c r="D741" s="72"/>
      <c r="E741" s="72"/>
      <c r="F741" s="72"/>
      <c r="G741" s="72"/>
      <c r="H741" s="72"/>
      <c r="I741" s="72"/>
      <c r="J741" s="72"/>
      <c r="K741" s="72"/>
      <c r="L741" s="72"/>
      <c r="M741" s="72"/>
      <c r="N741" s="72"/>
      <c r="O741" s="72"/>
      <c r="P741" s="72"/>
      <c r="Q741" s="72"/>
      <c r="R741" s="72"/>
      <c r="S741" s="72"/>
      <c r="T741" s="72"/>
      <c r="U741" s="72"/>
      <c r="V741" s="72"/>
      <c r="W741" s="72"/>
      <c r="X741" s="72"/>
      <c r="Y741" s="72"/>
      <c r="Z741" s="72"/>
      <c r="AA741" s="72"/>
      <c r="AB741" s="72"/>
      <c r="AC741" s="72"/>
      <c r="AD741" s="72"/>
      <c r="AE741" s="72"/>
      <c r="AF741" s="72"/>
      <c r="AG741" s="72"/>
      <c r="AH741" s="72"/>
      <c r="AI741" s="72"/>
      <c r="AJ741" s="72"/>
      <c r="AK741" s="72"/>
    </row>
    <row r="742" s="50" customFormat="true" ht="14.4" hidden="false" customHeight="false" outlineLevel="0" collapsed="false">
      <c r="D742" s="72"/>
      <c r="E742" s="72"/>
      <c r="F742" s="72"/>
      <c r="G742" s="72"/>
      <c r="H742" s="72"/>
      <c r="I742" s="72"/>
      <c r="J742" s="72"/>
      <c r="K742" s="72"/>
      <c r="L742" s="72"/>
      <c r="M742" s="72"/>
      <c r="N742" s="72"/>
      <c r="O742" s="72"/>
      <c r="P742" s="72"/>
      <c r="Q742" s="72"/>
      <c r="R742" s="72"/>
      <c r="S742" s="72"/>
      <c r="T742" s="72"/>
      <c r="U742" s="72"/>
      <c r="V742" s="72"/>
      <c r="W742" s="72"/>
      <c r="X742" s="72"/>
      <c r="Y742" s="72"/>
      <c r="Z742" s="72"/>
      <c r="AA742" s="72"/>
      <c r="AB742" s="72"/>
      <c r="AC742" s="72"/>
      <c r="AD742" s="72"/>
      <c r="AE742" s="72"/>
      <c r="AF742" s="72"/>
      <c r="AG742" s="72"/>
      <c r="AH742" s="72"/>
      <c r="AI742" s="72"/>
      <c r="AJ742" s="72"/>
      <c r="AK742" s="72"/>
    </row>
    <row r="743" s="50" customFormat="true" ht="14.4" hidden="false" customHeight="false" outlineLevel="0" collapsed="false">
      <c r="D743" s="72"/>
      <c r="E743" s="72"/>
      <c r="F743" s="72"/>
      <c r="G743" s="72"/>
      <c r="H743" s="72"/>
      <c r="I743" s="72"/>
      <c r="J743" s="72"/>
      <c r="K743" s="72"/>
      <c r="L743" s="72"/>
      <c r="M743" s="72"/>
      <c r="N743" s="72"/>
      <c r="O743" s="72"/>
      <c r="P743" s="72"/>
      <c r="Q743" s="72"/>
      <c r="R743" s="72"/>
      <c r="S743" s="72"/>
      <c r="T743" s="72"/>
      <c r="U743" s="72"/>
      <c r="V743" s="72"/>
      <c r="W743" s="72"/>
      <c r="X743" s="72"/>
      <c r="Y743" s="72"/>
      <c r="Z743" s="72"/>
      <c r="AA743" s="72"/>
      <c r="AB743" s="72"/>
      <c r="AC743" s="72"/>
      <c r="AD743" s="72"/>
      <c r="AE743" s="72"/>
      <c r="AF743" s="72"/>
      <c r="AG743" s="72"/>
      <c r="AH743" s="72"/>
      <c r="AI743" s="72"/>
      <c r="AJ743" s="72"/>
      <c r="AK743" s="72"/>
    </row>
    <row r="744" s="50" customFormat="true" ht="14.4" hidden="false" customHeight="false" outlineLevel="0" collapsed="false">
      <c r="D744" s="72"/>
      <c r="E744" s="72"/>
      <c r="F744" s="72"/>
      <c r="G744" s="72"/>
      <c r="H744" s="72"/>
      <c r="I744" s="72"/>
      <c r="J744" s="72"/>
      <c r="K744" s="72"/>
      <c r="L744" s="72"/>
      <c r="M744" s="72"/>
      <c r="N744" s="72"/>
      <c r="O744" s="72"/>
      <c r="P744" s="72"/>
      <c r="Q744" s="72"/>
      <c r="R744" s="72"/>
      <c r="S744" s="72"/>
      <c r="T744" s="72"/>
      <c r="U744" s="72"/>
      <c r="V744" s="72"/>
      <c r="W744" s="72"/>
      <c r="X744" s="72"/>
      <c r="Y744" s="72"/>
      <c r="Z744" s="72"/>
      <c r="AA744" s="72"/>
      <c r="AB744" s="72"/>
      <c r="AC744" s="72"/>
      <c r="AD744" s="72"/>
      <c r="AE744" s="72"/>
      <c r="AF744" s="72"/>
      <c r="AG744" s="72"/>
      <c r="AH744" s="72"/>
      <c r="AI744" s="72"/>
      <c r="AJ744" s="72"/>
      <c r="AK744" s="72"/>
    </row>
    <row r="745" s="50" customFormat="true" ht="14.4" hidden="false" customHeight="false" outlineLevel="0" collapsed="false">
      <c r="D745" s="72"/>
      <c r="E745" s="72"/>
      <c r="F745" s="72"/>
      <c r="G745" s="72"/>
      <c r="H745" s="72"/>
      <c r="I745" s="72"/>
      <c r="J745" s="72"/>
      <c r="K745" s="72"/>
      <c r="L745" s="72"/>
      <c r="M745" s="72"/>
      <c r="N745" s="72"/>
      <c r="O745" s="72"/>
      <c r="P745" s="72"/>
      <c r="Q745" s="72"/>
      <c r="R745" s="72"/>
      <c r="S745" s="72"/>
      <c r="T745" s="72"/>
      <c r="U745" s="72"/>
      <c r="V745" s="72"/>
      <c r="W745" s="72"/>
      <c r="X745" s="72"/>
      <c r="Y745" s="72"/>
      <c r="Z745" s="72"/>
      <c r="AA745" s="72"/>
      <c r="AB745" s="72"/>
      <c r="AC745" s="72"/>
      <c r="AD745" s="72"/>
      <c r="AE745" s="72"/>
      <c r="AF745" s="72"/>
      <c r="AG745" s="72"/>
      <c r="AH745" s="72"/>
      <c r="AI745" s="72"/>
      <c r="AJ745" s="72"/>
      <c r="AK745" s="72"/>
    </row>
    <row r="746" s="50" customFormat="true" ht="14.4" hidden="false" customHeight="false" outlineLevel="0" collapsed="false">
      <c r="D746" s="72"/>
      <c r="E746" s="72"/>
      <c r="F746" s="72"/>
      <c r="G746" s="72"/>
      <c r="H746" s="72"/>
      <c r="I746" s="72"/>
      <c r="J746" s="72"/>
      <c r="K746" s="72"/>
      <c r="L746" s="72"/>
      <c r="M746" s="72"/>
      <c r="N746" s="72"/>
      <c r="O746" s="72"/>
      <c r="P746" s="72"/>
      <c r="Q746" s="72"/>
      <c r="R746" s="72"/>
      <c r="S746" s="72"/>
      <c r="T746" s="72"/>
      <c r="U746" s="72"/>
      <c r="V746" s="72"/>
      <c r="W746" s="72"/>
      <c r="X746" s="72"/>
      <c r="Y746" s="72"/>
      <c r="Z746" s="72"/>
      <c r="AA746" s="72"/>
      <c r="AB746" s="72"/>
      <c r="AC746" s="72"/>
      <c r="AD746" s="72"/>
      <c r="AE746" s="72"/>
      <c r="AF746" s="72"/>
      <c r="AG746" s="72"/>
      <c r="AH746" s="72"/>
      <c r="AI746" s="72"/>
      <c r="AJ746" s="72"/>
      <c r="AK746" s="72"/>
    </row>
    <row r="747" s="50" customFormat="true" ht="14.4" hidden="false" customHeight="false" outlineLevel="0" collapsed="false">
      <c r="D747" s="72"/>
      <c r="E747" s="72"/>
      <c r="F747" s="72"/>
      <c r="G747" s="72"/>
      <c r="H747" s="72"/>
      <c r="I747" s="72"/>
      <c r="J747" s="72"/>
      <c r="K747" s="72"/>
      <c r="L747" s="72"/>
      <c r="M747" s="72"/>
      <c r="N747" s="72"/>
      <c r="O747" s="72"/>
      <c r="P747" s="72"/>
      <c r="Q747" s="72"/>
      <c r="R747" s="72"/>
      <c r="S747" s="72"/>
      <c r="T747" s="72"/>
      <c r="U747" s="72"/>
      <c r="V747" s="72"/>
      <c r="W747" s="72"/>
      <c r="X747" s="72"/>
      <c r="Y747" s="72"/>
      <c r="Z747" s="72"/>
      <c r="AA747" s="72"/>
      <c r="AB747" s="72"/>
      <c r="AC747" s="72"/>
      <c r="AD747" s="72"/>
      <c r="AE747" s="72"/>
      <c r="AF747" s="72"/>
      <c r="AG747" s="72"/>
      <c r="AH747" s="72"/>
      <c r="AI747" s="72"/>
      <c r="AJ747" s="72"/>
      <c r="AK747" s="72"/>
    </row>
    <row r="748" s="50" customFormat="true" ht="14.4" hidden="false" customHeight="false" outlineLevel="0" collapsed="false">
      <c r="D748" s="72"/>
      <c r="E748" s="72"/>
      <c r="F748" s="72"/>
      <c r="G748" s="72"/>
      <c r="H748" s="72"/>
      <c r="I748" s="72"/>
      <c r="J748" s="72"/>
      <c r="K748" s="72"/>
      <c r="L748" s="72"/>
      <c r="M748" s="72"/>
      <c r="N748" s="72"/>
      <c r="O748" s="72"/>
      <c r="P748" s="72"/>
      <c r="Q748" s="72"/>
      <c r="R748" s="72"/>
      <c r="S748" s="72"/>
      <c r="T748" s="72"/>
      <c r="U748" s="72"/>
      <c r="V748" s="72"/>
      <c r="W748" s="72"/>
      <c r="X748" s="72"/>
      <c r="Y748" s="72"/>
      <c r="Z748" s="72"/>
      <c r="AA748" s="72"/>
      <c r="AB748" s="72"/>
      <c r="AC748" s="72"/>
      <c r="AD748" s="72"/>
      <c r="AE748" s="72"/>
      <c r="AF748" s="72"/>
      <c r="AG748" s="72"/>
      <c r="AH748" s="72"/>
      <c r="AI748" s="72"/>
      <c r="AJ748" s="72"/>
      <c r="AK748" s="72"/>
    </row>
    <row r="749" s="50" customFormat="true" ht="14.4" hidden="false" customHeight="false" outlineLevel="0" collapsed="false">
      <c r="D749" s="72"/>
      <c r="E749" s="72"/>
      <c r="F749" s="72"/>
      <c r="G749" s="72"/>
      <c r="H749" s="72"/>
      <c r="I749" s="72"/>
      <c r="J749" s="72"/>
      <c r="K749" s="72"/>
      <c r="L749" s="72"/>
      <c r="M749" s="72"/>
      <c r="N749" s="72"/>
      <c r="O749" s="72"/>
      <c r="P749" s="72"/>
      <c r="Q749" s="72"/>
      <c r="R749" s="72"/>
      <c r="S749" s="72"/>
      <c r="T749" s="72"/>
      <c r="U749" s="72"/>
      <c r="V749" s="72"/>
      <c r="W749" s="72"/>
      <c r="X749" s="72"/>
      <c r="Y749" s="72"/>
      <c r="Z749" s="72"/>
      <c r="AA749" s="72"/>
      <c r="AB749" s="72"/>
      <c r="AC749" s="72"/>
      <c r="AD749" s="72"/>
      <c r="AE749" s="72"/>
      <c r="AF749" s="72"/>
      <c r="AG749" s="72"/>
      <c r="AH749" s="72"/>
      <c r="AI749" s="72"/>
      <c r="AJ749" s="72"/>
      <c r="AK749" s="72"/>
    </row>
    <row r="750" s="50" customFormat="true" ht="14.4" hidden="false" customHeight="false" outlineLevel="0" collapsed="false">
      <c r="D750" s="72"/>
      <c r="E750" s="72"/>
      <c r="F750" s="72"/>
      <c r="G750" s="72"/>
      <c r="H750" s="72"/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  <c r="V750" s="72"/>
      <c r="W750" s="72"/>
      <c r="X750" s="72"/>
      <c r="Y750" s="72"/>
      <c r="Z750" s="72"/>
      <c r="AA750" s="72"/>
      <c r="AB750" s="72"/>
      <c r="AC750" s="72"/>
      <c r="AD750" s="72"/>
      <c r="AE750" s="72"/>
      <c r="AF750" s="72"/>
      <c r="AG750" s="72"/>
      <c r="AH750" s="72"/>
      <c r="AI750" s="72"/>
      <c r="AJ750" s="72"/>
      <c r="AK750" s="72"/>
    </row>
    <row r="751" s="50" customFormat="true" ht="14.4" hidden="false" customHeight="false" outlineLevel="0" collapsed="false">
      <c r="D751" s="72"/>
      <c r="E751" s="72"/>
      <c r="F751" s="72"/>
      <c r="G751" s="72"/>
      <c r="H751" s="72"/>
      <c r="I751" s="72"/>
      <c r="J751" s="72"/>
      <c r="K751" s="72"/>
      <c r="L751" s="72"/>
      <c r="M751" s="72"/>
      <c r="N751" s="72"/>
      <c r="O751" s="72"/>
      <c r="P751" s="72"/>
      <c r="Q751" s="72"/>
      <c r="R751" s="72"/>
      <c r="S751" s="72"/>
      <c r="T751" s="72"/>
      <c r="U751" s="72"/>
      <c r="V751" s="72"/>
      <c r="W751" s="72"/>
      <c r="X751" s="72"/>
      <c r="Y751" s="72"/>
      <c r="Z751" s="72"/>
      <c r="AA751" s="72"/>
      <c r="AB751" s="72"/>
      <c r="AC751" s="72"/>
      <c r="AD751" s="72"/>
      <c r="AE751" s="72"/>
      <c r="AF751" s="72"/>
      <c r="AG751" s="72"/>
      <c r="AH751" s="72"/>
      <c r="AI751" s="72"/>
      <c r="AJ751" s="72"/>
      <c r="AK751" s="72"/>
    </row>
    <row r="752" s="50" customFormat="true" ht="14.4" hidden="false" customHeight="false" outlineLevel="0" collapsed="false">
      <c r="D752" s="72"/>
      <c r="E752" s="72"/>
      <c r="F752" s="72"/>
      <c r="G752" s="72"/>
      <c r="H752" s="72"/>
      <c r="I752" s="72"/>
      <c r="J752" s="72"/>
      <c r="K752" s="72"/>
      <c r="L752" s="72"/>
      <c r="M752" s="72"/>
      <c r="N752" s="72"/>
      <c r="O752" s="72"/>
      <c r="P752" s="72"/>
      <c r="Q752" s="72"/>
      <c r="R752" s="72"/>
      <c r="S752" s="72"/>
      <c r="T752" s="72"/>
      <c r="U752" s="72"/>
      <c r="V752" s="72"/>
      <c r="W752" s="72"/>
      <c r="X752" s="72"/>
      <c r="Y752" s="72"/>
      <c r="Z752" s="72"/>
      <c r="AA752" s="72"/>
      <c r="AB752" s="72"/>
      <c r="AC752" s="72"/>
      <c r="AD752" s="72"/>
      <c r="AE752" s="72"/>
      <c r="AF752" s="72"/>
      <c r="AG752" s="72"/>
      <c r="AH752" s="72"/>
      <c r="AI752" s="72"/>
      <c r="AJ752" s="72"/>
      <c r="AK752" s="72"/>
    </row>
    <row r="753" s="50" customFormat="true" ht="14.4" hidden="false" customHeight="false" outlineLevel="0" collapsed="false">
      <c r="D753" s="72"/>
      <c r="E753" s="72"/>
      <c r="F753" s="72"/>
      <c r="G753" s="72"/>
      <c r="H753" s="72"/>
      <c r="I753" s="72"/>
      <c r="J753" s="72"/>
      <c r="K753" s="72"/>
      <c r="L753" s="72"/>
      <c r="M753" s="72"/>
      <c r="N753" s="72"/>
      <c r="O753" s="72"/>
      <c r="P753" s="72"/>
      <c r="Q753" s="72"/>
      <c r="R753" s="72"/>
      <c r="S753" s="72"/>
      <c r="T753" s="72"/>
      <c r="U753" s="72"/>
      <c r="V753" s="72"/>
      <c r="W753" s="72"/>
      <c r="X753" s="72"/>
      <c r="Y753" s="72"/>
      <c r="Z753" s="72"/>
      <c r="AA753" s="72"/>
      <c r="AB753" s="72"/>
      <c r="AC753" s="72"/>
      <c r="AD753" s="72"/>
      <c r="AE753" s="72"/>
      <c r="AF753" s="72"/>
      <c r="AG753" s="72"/>
      <c r="AH753" s="72"/>
      <c r="AI753" s="72"/>
      <c r="AJ753" s="72"/>
      <c r="AK753" s="72"/>
    </row>
    <row r="754" s="50" customFormat="true" ht="14.4" hidden="false" customHeight="false" outlineLevel="0" collapsed="false">
      <c r="D754" s="72"/>
      <c r="E754" s="72"/>
      <c r="F754" s="72"/>
      <c r="G754" s="72"/>
      <c r="H754" s="72"/>
      <c r="I754" s="72"/>
      <c r="J754" s="72"/>
      <c r="K754" s="72"/>
      <c r="L754" s="72"/>
      <c r="M754" s="72"/>
      <c r="N754" s="72"/>
      <c r="O754" s="72"/>
      <c r="P754" s="72"/>
      <c r="Q754" s="72"/>
      <c r="R754" s="72"/>
      <c r="S754" s="72"/>
      <c r="T754" s="72"/>
      <c r="U754" s="72"/>
      <c r="V754" s="72"/>
      <c r="W754" s="72"/>
      <c r="X754" s="72"/>
      <c r="Y754" s="72"/>
      <c r="Z754" s="72"/>
      <c r="AA754" s="72"/>
      <c r="AB754" s="72"/>
      <c r="AC754" s="72"/>
      <c r="AD754" s="72"/>
      <c r="AE754" s="72"/>
      <c r="AF754" s="72"/>
      <c r="AG754" s="72"/>
      <c r="AH754" s="72"/>
      <c r="AI754" s="72"/>
      <c r="AJ754" s="72"/>
      <c r="AK754" s="72"/>
    </row>
    <row r="755" s="50" customFormat="true" ht="14.4" hidden="false" customHeight="false" outlineLevel="0" collapsed="false">
      <c r="D755" s="72"/>
      <c r="E755" s="72"/>
      <c r="F755" s="72"/>
      <c r="G755" s="72"/>
      <c r="H755" s="72"/>
      <c r="I755" s="72"/>
      <c r="J755" s="72"/>
      <c r="K755" s="72"/>
      <c r="L755" s="72"/>
      <c r="M755" s="72"/>
      <c r="N755" s="72"/>
      <c r="O755" s="72"/>
      <c r="P755" s="72"/>
      <c r="Q755" s="72"/>
      <c r="R755" s="72"/>
      <c r="S755" s="72"/>
      <c r="T755" s="72"/>
      <c r="U755" s="72"/>
      <c r="V755" s="72"/>
      <c r="W755" s="72"/>
      <c r="X755" s="72"/>
      <c r="Y755" s="72"/>
      <c r="Z755" s="72"/>
      <c r="AA755" s="72"/>
      <c r="AB755" s="72"/>
      <c r="AC755" s="72"/>
      <c r="AD755" s="72"/>
      <c r="AE755" s="72"/>
      <c r="AF755" s="72"/>
      <c r="AG755" s="72"/>
      <c r="AH755" s="72"/>
      <c r="AI755" s="72"/>
      <c r="AJ755" s="72"/>
      <c r="AK755" s="72"/>
    </row>
    <row r="756" s="50" customFormat="true" ht="14.4" hidden="false" customHeight="false" outlineLevel="0" collapsed="false">
      <c r="D756" s="72"/>
      <c r="E756" s="72"/>
      <c r="F756" s="72"/>
      <c r="G756" s="72"/>
      <c r="H756" s="72"/>
      <c r="I756" s="72"/>
      <c r="J756" s="72"/>
      <c r="K756" s="72"/>
      <c r="L756" s="72"/>
      <c r="M756" s="72"/>
      <c r="N756" s="72"/>
      <c r="O756" s="72"/>
      <c r="P756" s="72"/>
      <c r="Q756" s="72"/>
      <c r="R756" s="72"/>
      <c r="S756" s="72"/>
      <c r="T756" s="72"/>
      <c r="U756" s="72"/>
      <c r="V756" s="72"/>
      <c r="W756" s="72"/>
      <c r="X756" s="72"/>
      <c r="Y756" s="72"/>
      <c r="Z756" s="72"/>
      <c r="AA756" s="72"/>
      <c r="AB756" s="72"/>
      <c r="AC756" s="72"/>
      <c r="AD756" s="72"/>
      <c r="AE756" s="72"/>
      <c r="AF756" s="72"/>
      <c r="AG756" s="72"/>
      <c r="AH756" s="72"/>
      <c r="AI756" s="72"/>
      <c r="AJ756" s="72"/>
      <c r="AK756" s="72"/>
    </row>
    <row r="757" s="50" customFormat="true" ht="14.4" hidden="false" customHeight="false" outlineLevel="0" collapsed="false">
      <c r="D757" s="72"/>
      <c r="E757" s="72"/>
      <c r="F757" s="72"/>
      <c r="G757" s="72"/>
      <c r="H757" s="72"/>
      <c r="I757" s="72"/>
      <c r="J757" s="72"/>
      <c r="K757" s="72"/>
      <c r="L757" s="72"/>
      <c r="M757" s="72"/>
      <c r="N757" s="72"/>
      <c r="O757" s="72"/>
      <c r="P757" s="72"/>
      <c r="Q757" s="72"/>
      <c r="R757" s="72"/>
      <c r="S757" s="72"/>
      <c r="T757" s="72"/>
      <c r="U757" s="72"/>
      <c r="V757" s="72"/>
      <c r="W757" s="72"/>
      <c r="X757" s="72"/>
      <c r="Y757" s="72"/>
      <c r="Z757" s="72"/>
      <c r="AA757" s="72"/>
      <c r="AB757" s="72"/>
      <c r="AC757" s="72"/>
      <c r="AD757" s="72"/>
      <c r="AE757" s="72"/>
      <c r="AF757" s="72"/>
      <c r="AG757" s="72"/>
      <c r="AH757" s="72"/>
      <c r="AI757" s="72"/>
      <c r="AJ757" s="72"/>
      <c r="AK757" s="72"/>
    </row>
    <row r="758" s="50" customFormat="true" ht="14.4" hidden="false" customHeight="false" outlineLevel="0" collapsed="false">
      <c r="D758" s="72"/>
      <c r="E758" s="72"/>
      <c r="F758" s="72"/>
      <c r="G758" s="72"/>
      <c r="H758" s="72"/>
      <c r="I758" s="72"/>
      <c r="J758" s="72"/>
      <c r="K758" s="72"/>
      <c r="L758" s="72"/>
      <c r="M758" s="72"/>
      <c r="N758" s="72"/>
      <c r="O758" s="72"/>
      <c r="P758" s="72"/>
      <c r="Q758" s="72"/>
      <c r="R758" s="72"/>
      <c r="S758" s="72"/>
      <c r="T758" s="72"/>
      <c r="U758" s="72"/>
      <c r="V758" s="72"/>
      <c r="W758" s="72"/>
      <c r="X758" s="72"/>
      <c r="Y758" s="72"/>
      <c r="Z758" s="72"/>
      <c r="AA758" s="72"/>
      <c r="AB758" s="72"/>
      <c r="AC758" s="72"/>
      <c r="AD758" s="72"/>
      <c r="AE758" s="72"/>
      <c r="AF758" s="72"/>
      <c r="AG758" s="72"/>
      <c r="AH758" s="72"/>
      <c r="AI758" s="72"/>
      <c r="AJ758" s="72"/>
      <c r="AK758" s="72"/>
    </row>
    <row r="759" s="50" customFormat="true" ht="14.4" hidden="false" customHeight="false" outlineLevel="0" collapsed="false">
      <c r="D759" s="72"/>
      <c r="E759" s="72"/>
      <c r="F759" s="72"/>
      <c r="G759" s="72"/>
      <c r="H759" s="72"/>
      <c r="I759" s="72"/>
      <c r="J759" s="72"/>
      <c r="K759" s="72"/>
      <c r="L759" s="72"/>
      <c r="M759" s="72"/>
      <c r="N759" s="72"/>
      <c r="O759" s="72"/>
      <c r="P759" s="72"/>
      <c r="Q759" s="72"/>
      <c r="R759" s="72"/>
      <c r="S759" s="72"/>
      <c r="T759" s="72"/>
      <c r="U759" s="72"/>
      <c r="V759" s="72"/>
      <c r="W759" s="72"/>
      <c r="X759" s="72"/>
      <c r="Y759" s="72"/>
      <c r="Z759" s="72"/>
      <c r="AA759" s="72"/>
      <c r="AB759" s="72"/>
      <c r="AC759" s="72"/>
      <c r="AD759" s="72"/>
      <c r="AE759" s="72"/>
      <c r="AF759" s="72"/>
      <c r="AG759" s="72"/>
      <c r="AH759" s="72"/>
      <c r="AI759" s="72"/>
      <c r="AJ759" s="72"/>
      <c r="AK759" s="72"/>
    </row>
    <row r="760" s="50" customFormat="true" ht="14.4" hidden="false" customHeight="false" outlineLevel="0" collapsed="false">
      <c r="D760" s="72"/>
      <c r="E760" s="72"/>
      <c r="F760" s="72"/>
      <c r="G760" s="72"/>
      <c r="H760" s="72"/>
      <c r="I760" s="72"/>
      <c r="J760" s="72"/>
      <c r="K760" s="72"/>
      <c r="L760" s="72"/>
      <c r="M760" s="72"/>
      <c r="N760" s="72"/>
      <c r="O760" s="72"/>
      <c r="P760" s="72"/>
      <c r="Q760" s="72"/>
      <c r="R760" s="72"/>
      <c r="S760" s="72"/>
      <c r="T760" s="72"/>
      <c r="U760" s="72"/>
      <c r="V760" s="72"/>
      <c r="W760" s="72"/>
      <c r="X760" s="72"/>
      <c r="Y760" s="72"/>
      <c r="Z760" s="72"/>
      <c r="AA760" s="72"/>
      <c r="AB760" s="72"/>
      <c r="AC760" s="72"/>
      <c r="AD760" s="72"/>
      <c r="AE760" s="72"/>
      <c r="AF760" s="72"/>
      <c r="AG760" s="72"/>
      <c r="AH760" s="72"/>
      <c r="AI760" s="72"/>
      <c r="AJ760" s="72"/>
      <c r="AK760" s="72"/>
    </row>
    <row r="761" s="50" customFormat="true" ht="14.4" hidden="false" customHeight="false" outlineLevel="0" collapsed="false">
      <c r="D761" s="72"/>
      <c r="E761" s="72"/>
      <c r="F761" s="72"/>
      <c r="G761" s="72"/>
      <c r="H761" s="72"/>
      <c r="I761" s="72"/>
      <c r="J761" s="72"/>
      <c r="K761" s="72"/>
      <c r="L761" s="72"/>
      <c r="M761" s="72"/>
      <c r="N761" s="72"/>
      <c r="O761" s="72"/>
      <c r="P761" s="72"/>
      <c r="Q761" s="72"/>
      <c r="R761" s="72"/>
      <c r="S761" s="72"/>
      <c r="T761" s="72"/>
      <c r="U761" s="72"/>
      <c r="V761" s="72"/>
      <c r="W761" s="72"/>
      <c r="X761" s="72"/>
      <c r="Y761" s="72"/>
      <c r="Z761" s="72"/>
      <c r="AA761" s="72"/>
      <c r="AB761" s="72"/>
      <c r="AC761" s="72"/>
      <c r="AD761" s="72"/>
      <c r="AE761" s="72"/>
      <c r="AF761" s="72"/>
      <c r="AG761" s="72"/>
      <c r="AH761" s="72"/>
      <c r="AI761" s="72"/>
      <c r="AJ761" s="72"/>
      <c r="AK761" s="72"/>
    </row>
    <row r="762" s="50" customFormat="true" ht="14.4" hidden="false" customHeight="false" outlineLevel="0" collapsed="false">
      <c r="D762" s="72"/>
      <c r="E762" s="72"/>
      <c r="F762" s="72"/>
      <c r="G762" s="72"/>
      <c r="H762" s="72"/>
      <c r="I762" s="72"/>
      <c r="J762" s="72"/>
      <c r="K762" s="72"/>
      <c r="L762" s="72"/>
      <c r="M762" s="72"/>
      <c r="N762" s="72"/>
      <c r="O762" s="72"/>
      <c r="P762" s="72"/>
      <c r="Q762" s="72"/>
      <c r="R762" s="72"/>
      <c r="S762" s="72"/>
      <c r="T762" s="72"/>
      <c r="U762" s="72"/>
      <c r="V762" s="72"/>
      <c r="W762" s="72"/>
      <c r="X762" s="72"/>
      <c r="Y762" s="72"/>
      <c r="Z762" s="72"/>
      <c r="AA762" s="72"/>
      <c r="AB762" s="72"/>
      <c r="AC762" s="72"/>
      <c r="AD762" s="72"/>
      <c r="AE762" s="72"/>
      <c r="AF762" s="72"/>
      <c r="AG762" s="72"/>
      <c r="AH762" s="72"/>
      <c r="AI762" s="72"/>
      <c r="AJ762" s="72"/>
      <c r="AK762" s="72"/>
    </row>
    <row r="763" s="50" customFormat="true" ht="14.4" hidden="false" customHeight="false" outlineLevel="0" collapsed="false">
      <c r="D763" s="72"/>
      <c r="E763" s="72"/>
      <c r="F763" s="72"/>
      <c r="G763" s="72"/>
      <c r="H763" s="72"/>
      <c r="I763" s="72"/>
      <c r="J763" s="72"/>
      <c r="K763" s="72"/>
      <c r="L763" s="72"/>
      <c r="M763" s="72"/>
      <c r="N763" s="72"/>
      <c r="O763" s="72"/>
      <c r="P763" s="72"/>
      <c r="Q763" s="72"/>
      <c r="R763" s="72"/>
      <c r="S763" s="72"/>
      <c r="T763" s="72"/>
      <c r="U763" s="72"/>
      <c r="V763" s="72"/>
      <c r="W763" s="72"/>
      <c r="X763" s="72"/>
      <c r="Y763" s="72"/>
      <c r="Z763" s="72"/>
      <c r="AA763" s="72"/>
      <c r="AB763" s="72"/>
      <c r="AC763" s="72"/>
      <c r="AD763" s="72"/>
      <c r="AE763" s="72"/>
      <c r="AF763" s="72"/>
      <c r="AG763" s="72"/>
      <c r="AH763" s="72"/>
      <c r="AI763" s="72"/>
      <c r="AJ763" s="72"/>
      <c r="AK763" s="72"/>
    </row>
    <row r="764" s="50" customFormat="true" ht="14.4" hidden="false" customHeight="false" outlineLevel="0" collapsed="false">
      <c r="D764" s="72"/>
      <c r="E764" s="72"/>
      <c r="F764" s="72"/>
      <c r="G764" s="72"/>
      <c r="H764" s="72"/>
      <c r="I764" s="72"/>
      <c r="J764" s="72"/>
      <c r="K764" s="72"/>
      <c r="L764" s="72"/>
      <c r="M764" s="72"/>
      <c r="N764" s="72"/>
      <c r="O764" s="72"/>
      <c r="P764" s="72"/>
      <c r="Q764" s="72"/>
      <c r="R764" s="72"/>
      <c r="S764" s="72"/>
      <c r="T764" s="72"/>
      <c r="U764" s="72"/>
      <c r="V764" s="72"/>
      <c r="W764" s="72"/>
      <c r="X764" s="72"/>
      <c r="Y764" s="72"/>
      <c r="Z764" s="72"/>
      <c r="AA764" s="72"/>
      <c r="AB764" s="72"/>
      <c r="AC764" s="72"/>
      <c r="AD764" s="72"/>
      <c r="AE764" s="72"/>
      <c r="AF764" s="72"/>
      <c r="AG764" s="72"/>
      <c r="AH764" s="72"/>
      <c r="AI764" s="72"/>
      <c r="AJ764" s="72"/>
      <c r="AK764" s="72"/>
    </row>
    <row r="765" s="50" customFormat="true" ht="14.4" hidden="false" customHeight="false" outlineLevel="0" collapsed="false">
      <c r="D765" s="72"/>
      <c r="E765" s="72"/>
      <c r="F765" s="72"/>
      <c r="G765" s="72"/>
      <c r="H765" s="72"/>
      <c r="I765" s="72"/>
      <c r="J765" s="72"/>
      <c r="K765" s="72"/>
      <c r="L765" s="72"/>
      <c r="M765" s="72"/>
      <c r="N765" s="72"/>
      <c r="O765" s="72"/>
      <c r="P765" s="72"/>
      <c r="Q765" s="72"/>
      <c r="R765" s="72"/>
      <c r="S765" s="72"/>
      <c r="T765" s="72"/>
      <c r="U765" s="72"/>
      <c r="V765" s="72"/>
      <c r="W765" s="72"/>
      <c r="X765" s="72"/>
      <c r="Y765" s="72"/>
      <c r="Z765" s="72"/>
      <c r="AA765" s="72"/>
      <c r="AB765" s="72"/>
      <c r="AC765" s="72"/>
      <c r="AD765" s="72"/>
      <c r="AE765" s="72"/>
      <c r="AF765" s="72"/>
      <c r="AG765" s="72"/>
      <c r="AH765" s="72"/>
      <c r="AI765" s="72"/>
      <c r="AJ765" s="72"/>
      <c r="AK765" s="72"/>
    </row>
    <row r="766" s="50" customFormat="true" ht="14.4" hidden="false" customHeight="false" outlineLevel="0" collapsed="false">
      <c r="D766" s="72"/>
      <c r="E766" s="72"/>
      <c r="F766" s="72"/>
      <c r="G766" s="72"/>
      <c r="H766" s="72"/>
      <c r="I766" s="72"/>
      <c r="J766" s="72"/>
      <c r="K766" s="72"/>
      <c r="L766" s="72"/>
      <c r="M766" s="72"/>
      <c r="N766" s="72"/>
      <c r="O766" s="72"/>
      <c r="P766" s="72"/>
      <c r="Q766" s="72"/>
      <c r="R766" s="72"/>
      <c r="S766" s="72"/>
      <c r="T766" s="72"/>
      <c r="U766" s="72"/>
      <c r="V766" s="72"/>
      <c r="W766" s="72"/>
      <c r="X766" s="72"/>
      <c r="Y766" s="72"/>
      <c r="Z766" s="72"/>
      <c r="AA766" s="72"/>
      <c r="AB766" s="72"/>
      <c r="AC766" s="72"/>
      <c r="AD766" s="72"/>
      <c r="AE766" s="72"/>
      <c r="AF766" s="72"/>
      <c r="AG766" s="72"/>
      <c r="AH766" s="72"/>
      <c r="AI766" s="72"/>
      <c r="AJ766" s="72"/>
      <c r="AK766" s="72"/>
    </row>
    <row r="767" s="50" customFormat="true" ht="14.4" hidden="false" customHeight="false" outlineLevel="0" collapsed="false">
      <c r="D767" s="72"/>
      <c r="E767" s="72"/>
      <c r="F767" s="72"/>
      <c r="G767" s="72"/>
      <c r="H767" s="72"/>
      <c r="I767" s="72"/>
      <c r="J767" s="72"/>
      <c r="K767" s="72"/>
      <c r="L767" s="72"/>
      <c r="M767" s="72"/>
      <c r="N767" s="72"/>
      <c r="O767" s="72"/>
      <c r="P767" s="72"/>
      <c r="Q767" s="72"/>
      <c r="R767" s="72"/>
      <c r="S767" s="72"/>
      <c r="T767" s="72"/>
      <c r="U767" s="72"/>
      <c r="V767" s="72"/>
      <c r="W767" s="72"/>
      <c r="X767" s="72"/>
      <c r="Y767" s="72"/>
      <c r="Z767" s="72"/>
      <c r="AA767" s="72"/>
      <c r="AB767" s="72"/>
      <c r="AC767" s="72"/>
      <c r="AD767" s="72"/>
      <c r="AE767" s="72"/>
      <c r="AF767" s="72"/>
      <c r="AG767" s="72"/>
      <c r="AH767" s="72"/>
      <c r="AI767" s="72"/>
      <c r="AJ767" s="72"/>
      <c r="AK767" s="72"/>
    </row>
    <row r="768" s="50" customFormat="true" ht="14.4" hidden="false" customHeight="false" outlineLevel="0" collapsed="false">
      <c r="D768" s="72"/>
      <c r="E768" s="72"/>
      <c r="F768" s="72"/>
      <c r="G768" s="72"/>
      <c r="H768" s="72"/>
      <c r="I768" s="72"/>
      <c r="J768" s="72"/>
      <c r="K768" s="72"/>
      <c r="L768" s="72"/>
      <c r="M768" s="72"/>
      <c r="N768" s="72"/>
      <c r="O768" s="72"/>
      <c r="P768" s="72"/>
      <c r="Q768" s="72"/>
      <c r="R768" s="72"/>
      <c r="S768" s="72"/>
      <c r="T768" s="72"/>
      <c r="U768" s="72"/>
      <c r="V768" s="72"/>
      <c r="W768" s="72"/>
      <c r="X768" s="72"/>
      <c r="Y768" s="72"/>
      <c r="Z768" s="72"/>
      <c r="AA768" s="72"/>
      <c r="AB768" s="72"/>
      <c r="AC768" s="72"/>
      <c r="AD768" s="72"/>
      <c r="AE768" s="72"/>
      <c r="AF768" s="72"/>
      <c r="AG768" s="72"/>
      <c r="AH768" s="72"/>
      <c r="AI768" s="72"/>
      <c r="AJ768" s="72"/>
      <c r="AK768" s="72"/>
    </row>
    <row r="769" s="50" customFormat="true" ht="14.4" hidden="false" customHeight="false" outlineLevel="0" collapsed="false">
      <c r="D769" s="72"/>
      <c r="E769" s="72"/>
      <c r="F769" s="72"/>
      <c r="G769" s="72"/>
      <c r="H769" s="72"/>
      <c r="I769" s="72"/>
      <c r="J769" s="72"/>
      <c r="K769" s="72"/>
      <c r="L769" s="72"/>
      <c r="M769" s="72"/>
      <c r="N769" s="72"/>
      <c r="O769" s="72"/>
      <c r="P769" s="72"/>
      <c r="Q769" s="72"/>
      <c r="R769" s="72"/>
      <c r="S769" s="72"/>
      <c r="T769" s="72"/>
      <c r="U769" s="72"/>
      <c r="V769" s="72"/>
      <c r="W769" s="72"/>
      <c r="X769" s="72"/>
      <c r="Y769" s="72"/>
      <c r="Z769" s="72"/>
      <c r="AA769" s="72"/>
      <c r="AB769" s="72"/>
      <c r="AC769" s="72"/>
      <c r="AD769" s="72"/>
      <c r="AE769" s="72"/>
      <c r="AF769" s="72"/>
      <c r="AG769" s="72"/>
      <c r="AH769" s="72"/>
      <c r="AI769" s="72"/>
      <c r="AJ769" s="72"/>
      <c r="AK769" s="72"/>
    </row>
    <row r="770" s="50" customFormat="true" ht="14.4" hidden="false" customHeight="false" outlineLevel="0" collapsed="false">
      <c r="D770" s="72"/>
      <c r="E770" s="72"/>
      <c r="F770" s="72"/>
      <c r="G770" s="72"/>
      <c r="H770" s="72"/>
      <c r="I770" s="72"/>
      <c r="J770" s="72"/>
      <c r="K770" s="72"/>
      <c r="L770" s="72"/>
      <c r="M770" s="72"/>
      <c r="N770" s="72"/>
      <c r="O770" s="72"/>
      <c r="P770" s="72"/>
      <c r="Q770" s="72"/>
      <c r="R770" s="72"/>
      <c r="S770" s="72"/>
      <c r="T770" s="72"/>
      <c r="U770" s="72"/>
      <c r="V770" s="72"/>
      <c r="W770" s="72"/>
      <c r="X770" s="72"/>
      <c r="Y770" s="72"/>
      <c r="Z770" s="72"/>
      <c r="AA770" s="72"/>
      <c r="AB770" s="72"/>
      <c r="AC770" s="72"/>
      <c r="AD770" s="72"/>
      <c r="AE770" s="72"/>
      <c r="AF770" s="72"/>
      <c r="AG770" s="72"/>
      <c r="AH770" s="72"/>
      <c r="AI770" s="72"/>
      <c r="AJ770" s="72"/>
      <c r="AK770" s="72"/>
    </row>
    <row r="771" s="50" customFormat="true" ht="14.4" hidden="false" customHeight="false" outlineLevel="0" collapsed="false">
      <c r="D771" s="72"/>
      <c r="E771" s="72"/>
      <c r="F771" s="72"/>
      <c r="G771" s="72"/>
      <c r="H771" s="72"/>
      <c r="I771" s="72"/>
      <c r="J771" s="72"/>
      <c r="K771" s="72"/>
      <c r="L771" s="72"/>
      <c r="M771" s="72"/>
      <c r="N771" s="72"/>
      <c r="O771" s="72"/>
      <c r="P771" s="72"/>
      <c r="Q771" s="72"/>
      <c r="R771" s="72"/>
      <c r="S771" s="72"/>
      <c r="T771" s="72"/>
      <c r="U771" s="72"/>
      <c r="V771" s="72"/>
      <c r="W771" s="72"/>
      <c r="X771" s="72"/>
      <c r="Y771" s="72"/>
      <c r="Z771" s="72"/>
      <c r="AA771" s="72"/>
      <c r="AB771" s="72"/>
      <c r="AC771" s="72"/>
      <c r="AD771" s="72"/>
      <c r="AE771" s="72"/>
      <c r="AF771" s="72"/>
      <c r="AG771" s="72"/>
      <c r="AH771" s="72"/>
      <c r="AI771" s="72"/>
      <c r="AJ771" s="72"/>
      <c r="AK771" s="72"/>
    </row>
    <row r="772" s="50" customFormat="true" ht="14.4" hidden="false" customHeight="false" outlineLevel="0" collapsed="false">
      <c r="D772" s="72"/>
      <c r="E772" s="72"/>
      <c r="F772" s="72"/>
      <c r="G772" s="72"/>
      <c r="H772" s="72"/>
      <c r="I772" s="72"/>
      <c r="J772" s="72"/>
      <c r="K772" s="72"/>
      <c r="L772" s="72"/>
      <c r="M772" s="72"/>
      <c r="N772" s="72"/>
      <c r="O772" s="72"/>
      <c r="P772" s="72"/>
      <c r="Q772" s="72"/>
      <c r="R772" s="72"/>
      <c r="S772" s="72"/>
      <c r="T772" s="72"/>
      <c r="U772" s="72"/>
      <c r="V772" s="72"/>
      <c r="W772" s="72"/>
      <c r="X772" s="72"/>
      <c r="Y772" s="72"/>
      <c r="Z772" s="72"/>
      <c r="AA772" s="72"/>
      <c r="AB772" s="72"/>
      <c r="AC772" s="72"/>
      <c r="AD772" s="72"/>
      <c r="AE772" s="72"/>
      <c r="AF772" s="72"/>
      <c r="AG772" s="72"/>
      <c r="AH772" s="72"/>
      <c r="AI772" s="72"/>
      <c r="AJ772" s="72"/>
      <c r="AK772" s="72"/>
    </row>
    <row r="773" s="50" customFormat="true" ht="14.4" hidden="false" customHeight="false" outlineLevel="0" collapsed="false">
      <c r="D773" s="72"/>
      <c r="E773" s="72"/>
      <c r="F773" s="72"/>
      <c r="G773" s="72"/>
      <c r="H773" s="72"/>
      <c r="I773" s="72"/>
      <c r="J773" s="72"/>
      <c r="K773" s="72"/>
      <c r="L773" s="72"/>
      <c r="M773" s="72"/>
      <c r="N773" s="72"/>
      <c r="O773" s="72"/>
      <c r="P773" s="72"/>
      <c r="Q773" s="72"/>
      <c r="R773" s="72"/>
      <c r="S773" s="72"/>
      <c r="T773" s="72"/>
      <c r="U773" s="72"/>
      <c r="V773" s="72"/>
      <c r="W773" s="72"/>
      <c r="X773" s="72"/>
      <c r="Y773" s="72"/>
      <c r="Z773" s="72"/>
      <c r="AA773" s="72"/>
      <c r="AB773" s="72"/>
      <c r="AC773" s="72"/>
      <c r="AD773" s="72"/>
      <c r="AE773" s="72"/>
      <c r="AF773" s="72"/>
      <c r="AG773" s="72"/>
      <c r="AH773" s="72"/>
      <c r="AI773" s="72"/>
      <c r="AJ773" s="72"/>
      <c r="AK773" s="72"/>
    </row>
    <row r="774" s="50" customFormat="true" ht="14.4" hidden="false" customHeight="false" outlineLevel="0" collapsed="false">
      <c r="D774" s="72"/>
      <c r="E774" s="72"/>
      <c r="F774" s="72"/>
      <c r="G774" s="72"/>
      <c r="H774" s="72"/>
      <c r="I774" s="72"/>
      <c r="J774" s="72"/>
      <c r="K774" s="72"/>
      <c r="L774" s="72"/>
      <c r="M774" s="72"/>
      <c r="N774" s="72"/>
      <c r="O774" s="72"/>
      <c r="P774" s="72"/>
      <c r="Q774" s="72"/>
      <c r="R774" s="72"/>
      <c r="S774" s="72"/>
      <c r="T774" s="72"/>
      <c r="U774" s="72"/>
      <c r="V774" s="72"/>
      <c r="W774" s="72"/>
      <c r="X774" s="72"/>
      <c r="Y774" s="72"/>
      <c r="Z774" s="72"/>
      <c r="AA774" s="72"/>
      <c r="AB774" s="72"/>
      <c r="AC774" s="72"/>
      <c r="AD774" s="72"/>
      <c r="AE774" s="72"/>
      <c r="AF774" s="72"/>
      <c r="AG774" s="72"/>
      <c r="AH774" s="72"/>
      <c r="AI774" s="72"/>
      <c r="AJ774" s="72"/>
      <c r="AK774" s="72"/>
    </row>
    <row r="775" s="50" customFormat="true" ht="14.4" hidden="false" customHeight="false" outlineLevel="0" collapsed="false">
      <c r="D775" s="72"/>
      <c r="E775" s="72"/>
      <c r="F775" s="72"/>
      <c r="G775" s="72"/>
      <c r="H775" s="72"/>
      <c r="I775" s="72"/>
      <c r="J775" s="72"/>
      <c r="K775" s="72"/>
      <c r="L775" s="72"/>
      <c r="M775" s="72"/>
      <c r="N775" s="72"/>
      <c r="O775" s="72"/>
      <c r="P775" s="72"/>
      <c r="Q775" s="72"/>
      <c r="R775" s="72"/>
      <c r="S775" s="72"/>
      <c r="T775" s="72"/>
      <c r="U775" s="72"/>
      <c r="V775" s="72"/>
      <c r="W775" s="72"/>
      <c r="X775" s="72"/>
      <c r="Y775" s="72"/>
      <c r="Z775" s="72"/>
      <c r="AA775" s="72"/>
      <c r="AB775" s="72"/>
      <c r="AC775" s="72"/>
      <c r="AD775" s="72"/>
      <c r="AE775" s="72"/>
      <c r="AF775" s="72"/>
      <c r="AG775" s="72"/>
      <c r="AH775" s="72"/>
      <c r="AI775" s="72"/>
      <c r="AJ775" s="72"/>
      <c r="AK775" s="72"/>
    </row>
    <row r="776" s="50" customFormat="true" ht="14.4" hidden="false" customHeight="false" outlineLevel="0" collapsed="false">
      <c r="D776" s="72"/>
      <c r="E776" s="72"/>
      <c r="F776" s="72"/>
      <c r="G776" s="72"/>
      <c r="H776" s="72"/>
      <c r="I776" s="72"/>
      <c r="J776" s="72"/>
      <c r="K776" s="72"/>
      <c r="L776" s="72"/>
      <c r="M776" s="72"/>
      <c r="N776" s="72"/>
      <c r="O776" s="72"/>
      <c r="P776" s="72"/>
      <c r="Q776" s="72"/>
      <c r="R776" s="72"/>
      <c r="S776" s="72"/>
      <c r="T776" s="72"/>
      <c r="U776" s="72"/>
      <c r="V776" s="72"/>
      <c r="W776" s="72"/>
      <c r="X776" s="72"/>
      <c r="Y776" s="72"/>
      <c r="Z776" s="72"/>
      <c r="AA776" s="72"/>
      <c r="AB776" s="72"/>
      <c r="AC776" s="72"/>
      <c r="AD776" s="72"/>
      <c r="AE776" s="72"/>
      <c r="AF776" s="72"/>
      <c r="AG776" s="72"/>
      <c r="AH776" s="72"/>
      <c r="AI776" s="72"/>
      <c r="AJ776" s="72"/>
      <c r="AK776" s="72"/>
    </row>
    <row r="777" s="50" customFormat="true" ht="14.4" hidden="false" customHeight="false" outlineLevel="0" collapsed="false">
      <c r="D777" s="72"/>
      <c r="E777" s="72"/>
      <c r="F777" s="72"/>
      <c r="G777" s="72"/>
      <c r="H777" s="72"/>
      <c r="I777" s="72"/>
      <c r="J777" s="72"/>
      <c r="K777" s="72"/>
      <c r="L777" s="72"/>
      <c r="M777" s="72"/>
      <c r="N777" s="72"/>
      <c r="O777" s="72"/>
      <c r="P777" s="72"/>
      <c r="Q777" s="72"/>
      <c r="R777" s="72"/>
      <c r="S777" s="72"/>
      <c r="T777" s="72"/>
      <c r="U777" s="72"/>
      <c r="V777" s="72"/>
      <c r="W777" s="72"/>
      <c r="X777" s="72"/>
      <c r="Y777" s="72"/>
      <c r="Z777" s="72"/>
      <c r="AA777" s="72"/>
      <c r="AB777" s="72"/>
      <c r="AC777" s="72"/>
      <c r="AD777" s="72"/>
      <c r="AE777" s="72"/>
      <c r="AF777" s="72"/>
      <c r="AG777" s="72"/>
      <c r="AH777" s="72"/>
      <c r="AI777" s="72"/>
      <c r="AJ777" s="72"/>
      <c r="AK777" s="72"/>
    </row>
    <row r="778" s="50" customFormat="true" ht="14.4" hidden="false" customHeight="false" outlineLevel="0" collapsed="false">
      <c r="D778" s="72"/>
      <c r="E778" s="72"/>
      <c r="F778" s="72"/>
      <c r="G778" s="72"/>
      <c r="H778" s="72"/>
      <c r="I778" s="72"/>
      <c r="J778" s="72"/>
      <c r="K778" s="72"/>
      <c r="L778" s="72"/>
      <c r="M778" s="72"/>
      <c r="N778" s="72"/>
      <c r="O778" s="72"/>
      <c r="P778" s="72"/>
      <c r="Q778" s="72"/>
      <c r="R778" s="72"/>
      <c r="S778" s="72"/>
      <c r="T778" s="72"/>
      <c r="U778" s="72"/>
      <c r="V778" s="72"/>
      <c r="W778" s="72"/>
      <c r="X778" s="72"/>
      <c r="Y778" s="72"/>
      <c r="Z778" s="72"/>
      <c r="AA778" s="72"/>
      <c r="AB778" s="72"/>
      <c r="AC778" s="72"/>
      <c r="AD778" s="72"/>
      <c r="AE778" s="72"/>
      <c r="AF778" s="72"/>
      <c r="AG778" s="72"/>
      <c r="AH778" s="72"/>
      <c r="AI778" s="72"/>
      <c r="AJ778" s="72"/>
      <c r="AK778" s="72"/>
    </row>
    <row r="779" s="50" customFormat="true" ht="14.4" hidden="false" customHeight="false" outlineLevel="0" collapsed="false">
      <c r="D779" s="72"/>
      <c r="E779" s="72"/>
      <c r="F779" s="72"/>
      <c r="G779" s="72"/>
      <c r="H779" s="72"/>
      <c r="I779" s="72"/>
      <c r="J779" s="72"/>
      <c r="K779" s="72"/>
      <c r="L779" s="72"/>
      <c r="M779" s="72"/>
      <c r="N779" s="72"/>
      <c r="O779" s="72"/>
      <c r="P779" s="72"/>
      <c r="Q779" s="72"/>
      <c r="R779" s="72"/>
      <c r="S779" s="72"/>
      <c r="T779" s="72"/>
      <c r="U779" s="72"/>
      <c r="V779" s="72"/>
      <c r="W779" s="72"/>
      <c r="X779" s="72"/>
      <c r="Y779" s="72"/>
      <c r="Z779" s="72"/>
      <c r="AA779" s="72"/>
      <c r="AB779" s="72"/>
      <c r="AC779" s="72"/>
      <c r="AD779" s="72"/>
      <c r="AE779" s="72"/>
      <c r="AF779" s="72"/>
      <c r="AG779" s="72"/>
      <c r="AH779" s="72"/>
      <c r="AI779" s="72"/>
      <c r="AJ779" s="72"/>
      <c r="AK779" s="72"/>
    </row>
    <row r="780" s="50" customFormat="true" ht="14.4" hidden="false" customHeight="false" outlineLevel="0" collapsed="false">
      <c r="D780" s="72"/>
      <c r="E780" s="72"/>
      <c r="F780" s="72"/>
      <c r="G780" s="72"/>
      <c r="H780" s="72"/>
      <c r="I780" s="72"/>
      <c r="J780" s="72"/>
      <c r="K780" s="72"/>
      <c r="L780" s="72"/>
      <c r="M780" s="72"/>
      <c r="N780" s="72"/>
      <c r="O780" s="72"/>
      <c r="P780" s="72"/>
      <c r="Q780" s="72"/>
      <c r="R780" s="72"/>
      <c r="S780" s="72"/>
      <c r="T780" s="72"/>
      <c r="U780" s="72"/>
      <c r="V780" s="72"/>
      <c r="W780" s="72"/>
      <c r="X780" s="72"/>
      <c r="Y780" s="72"/>
      <c r="Z780" s="72"/>
      <c r="AA780" s="72"/>
      <c r="AB780" s="72"/>
      <c r="AC780" s="72"/>
      <c r="AD780" s="72"/>
      <c r="AE780" s="72"/>
      <c r="AF780" s="72"/>
      <c r="AG780" s="72"/>
      <c r="AH780" s="72"/>
      <c r="AI780" s="72"/>
      <c r="AJ780" s="72"/>
      <c r="AK780" s="72"/>
    </row>
    <row r="781" s="50" customFormat="true" ht="14.4" hidden="false" customHeight="false" outlineLevel="0" collapsed="false">
      <c r="D781" s="72"/>
      <c r="E781" s="72"/>
      <c r="F781" s="72"/>
      <c r="G781" s="72"/>
      <c r="H781" s="72"/>
      <c r="I781" s="72"/>
      <c r="J781" s="72"/>
      <c r="K781" s="72"/>
      <c r="L781" s="72"/>
      <c r="M781" s="72"/>
      <c r="N781" s="72"/>
      <c r="O781" s="72"/>
      <c r="P781" s="72"/>
      <c r="Q781" s="72"/>
      <c r="R781" s="72"/>
      <c r="S781" s="72"/>
      <c r="T781" s="72"/>
      <c r="U781" s="72"/>
      <c r="V781" s="72"/>
      <c r="W781" s="72"/>
      <c r="X781" s="72"/>
      <c r="Y781" s="72"/>
      <c r="Z781" s="72"/>
      <c r="AA781" s="72"/>
      <c r="AB781" s="72"/>
      <c r="AC781" s="72"/>
      <c r="AD781" s="72"/>
      <c r="AE781" s="72"/>
      <c r="AF781" s="72"/>
      <c r="AG781" s="72"/>
      <c r="AH781" s="72"/>
      <c r="AI781" s="72"/>
      <c r="AJ781" s="72"/>
      <c r="AK781" s="72"/>
    </row>
    <row r="782" s="50" customFormat="true" ht="14.4" hidden="false" customHeight="false" outlineLevel="0" collapsed="false">
      <c r="D782" s="72"/>
      <c r="E782" s="72"/>
      <c r="F782" s="72"/>
      <c r="G782" s="72"/>
      <c r="H782" s="72"/>
      <c r="I782" s="72"/>
      <c r="J782" s="72"/>
      <c r="K782" s="72"/>
      <c r="L782" s="72"/>
      <c r="M782" s="72"/>
      <c r="N782" s="72"/>
      <c r="O782" s="72"/>
      <c r="P782" s="72"/>
      <c r="Q782" s="72"/>
      <c r="R782" s="72"/>
      <c r="S782" s="72"/>
      <c r="T782" s="72"/>
      <c r="U782" s="72"/>
      <c r="V782" s="72"/>
      <c r="W782" s="72"/>
      <c r="X782" s="72"/>
      <c r="Y782" s="72"/>
      <c r="Z782" s="72"/>
      <c r="AA782" s="72"/>
      <c r="AB782" s="72"/>
      <c r="AC782" s="72"/>
      <c r="AD782" s="72"/>
      <c r="AE782" s="72"/>
      <c r="AF782" s="72"/>
      <c r="AG782" s="72"/>
      <c r="AH782" s="72"/>
      <c r="AI782" s="72"/>
      <c r="AJ782" s="72"/>
      <c r="AK782" s="72"/>
    </row>
    <row r="783" s="50" customFormat="true" ht="14.4" hidden="false" customHeight="false" outlineLevel="0" collapsed="false">
      <c r="D783" s="72"/>
      <c r="E783" s="72"/>
      <c r="F783" s="72"/>
      <c r="G783" s="72"/>
      <c r="H783" s="72"/>
      <c r="I783" s="72"/>
      <c r="J783" s="72"/>
      <c r="K783" s="72"/>
      <c r="L783" s="72"/>
      <c r="M783" s="72"/>
      <c r="N783" s="72"/>
      <c r="O783" s="72"/>
      <c r="P783" s="72"/>
      <c r="Q783" s="72"/>
      <c r="R783" s="72"/>
      <c r="S783" s="72"/>
      <c r="T783" s="72"/>
      <c r="U783" s="72"/>
      <c r="V783" s="72"/>
      <c r="W783" s="72"/>
      <c r="X783" s="72"/>
      <c r="Y783" s="72"/>
      <c r="Z783" s="72"/>
      <c r="AA783" s="72"/>
      <c r="AB783" s="72"/>
      <c r="AC783" s="72"/>
      <c r="AD783" s="72"/>
      <c r="AE783" s="72"/>
      <c r="AF783" s="72"/>
      <c r="AG783" s="72"/>
      <c r="AH783" s="72"/>
      <c r="AI783" s="72"/>
      <c r="AJ783" s="72"/>
      <c r="AK783" s="72"/>
    </row>
    <row r="784" s="50" customFormat="true" ht="14.4" hidden="false" customHeight="false" outlineLevel="0" collapsed="false">
      <c r="D784" s="72"/>
      <c r="E784" s="72"/>
      <c r="F784" s="72"/>
      <c r="G784" s="72"/>
      <c r="H784" s="72"/>
      <c r="I784" s="72"/>
      <c r="J784" s="72"/>
      <c r="K784" s="72"/>
      <c r="L784" s="72"/>
      <c r="M784" s="72"/>
      <c r="N784" s="72"/>
      <c r="O784" s="72"/>
      <c r="P784" s="72"/>
      <c r="Q784" s="72"/>
      <c r="R784" s="72"/>
      <c r="S784" s="72"/>
      <c r="T784" s="72"/>
      <c r="U784" s="72"/>
      <c r="V784" s="72"/>
      <c r="W784" s="72"/>
      <c r="X784" s="72"/>
      <c r="Y784" s="72"/>
      <c r="Z784" s="72"/>
      <c r="AA784" s="72"/>
      <c r="AB784" s="72"/>
      <c r="AC784" s="72"/>
      <c r="AD784" s="72"/>
      <c r="AE784" s="72"/>
      <c r="AF784" s="72"/>
      <c r="AG784" s="72"/>
      <c r="AH784" s="72"/>
      <c r="AI784" s="72"/>
      <c r="AJ784" s="72"/>
      <c r="AK784" s="72"/>
    </row>
    <row r="785" s="50" customFormat="true" ht="14.4" hidden="false" customHeight="false" outlineLevel="0" collapsed="false">
      <c r="D785" s="72"/>
      <c r="E785" s="72"/>
      <c r="F785" s="72"/>
      <c r="G785" s="72"/>
      <c r="H785" s="72"/>
      <c r="I785" s="72"/>
      <c r="J785" s="72"/>
      <c r="K785" s="72"/>
      <c r="L785" s="72"/>
      <c r="M785" s="72"/>
      <c r="N785" s="72"/>
      <c r="O785" s="72"/>
      <c r="P785" s="72"/>
      <c r="Q785" s="72"/>
      <c r="R785" s="72"/>
      <c r="S785" s="72"/>
      <c r="T785" s="72"/>
      <c r="U785" s="72"/>
      <c r="V785" s="72"/>
      <c r="W785" s="72"/>
      <c r="X785" s="72"/>
      <c r="Y785" s="72"/>
      <c r="Z785" s="72"/>
      <c r="AA785" s="72"/>
      <c r="AB785" s="72"/>
      <c r="AC785" s="72"/>
      <c r="AD785" s="72"/>
      <c r="AE785" s="72"/>
      <c r="AF785" s="72"/>
      <c r="AG785" s="72"/>
      <c r="AH785" s="72"/>
      <c r="AI785" s="72"/>
      <c r="AJ785" s="72"/>
      <c r="AK785" s="72"/>
    </row>
    <row r="786" s="50" customFormat="true" ht="14.4" hidden="false" customHeight="false" outlineLevel="0" collapsed="false">
      <c r="D786" s="72"/>
      <c r="E786" s="72"/>
      <c r="F786" s="72"/>
      <c r="G786" s="72"/>
      <c r="H786" s="72"/>
      <c r="I786" s="72"/>
      <c r="J786" s="72"/>
      <c r="K786" s="72"/>
      <c r="L786" s="72"/>
      <c r="M786" s="72"/>
      <c r="N786" s="72"/>
      <c r="O786" s="72"/>
      <c r="P786" s="72"/>
      <c r="Q786" s="72"/>
      <c r="R786" s="72"/>
      <c r="S786" s="72"/>
      <c r="T786" s="72"/>
      <c r="U786" s="72"/>
      <c r="V786" s="72"/>
      <c r="W786" s="72"/>
      <c r="X786" s="72"/>
      <c r="Y786" s="72"/>
      <c r="Z786" s="72"/>
      <c r="AA786" s="72"/>
      <c r="AB786" s="72"/>
      <c r="AC786" s="72"/>
      <c r="AD786" s="72"/>
      <c r="AE786" s="72"/>
      <c r="AF786" s="72"/>
      <c r="AG786" s="72"/>
      <c r="AH786" s="72"/>
      <c r="AI786" s="72"/>
      <c r="AJ786" s="72"/>
      <c r="AK786" s="72"/>
    </row>
    <row r="787" s="50" customFormat="true" ht="14.4" hidden="false" customHeight="false" outlineLevel="0" collapsed="false">
      <c r="D787" s="72"/>
      <c r="E787" s="72"/>
      <c r="F787" s="72"/>
      <c r="G787" s="72"/>
      <c r="H787" s="72"/>
      <c r="I787" s="72"/>
      <c r="J787" s="72"/>
      <c r="K787" s="72"/>
      <c r="L787" s="72"/>
      <c r="M787" s="72"/>
      <c r="N787" s="72"/>
      <c r="O787" s="72"/>
      <c r="P787" s="72"/>
      <c r="Q787" s="72"/>
      <c r="R787" s="72"/>
      <c r="S787" s="72"/>
      <c r="T787" s="72"/>
      <c r="U787" s="72"/>
      <c r="V787" s="72"/>
      <c r="W787" s="72"/>
      <c r="X787" s="72"/>
      <c r="Y787" s="72"/>
      <c r="Z787" s="72"/>
      <c r="AA787" s="72"/>
      <c r="AB787" s="72"/>
      <c r="AC787" s="72"/>
      <c r="AD787" s="72"/>
      <c r="AE787" s="72"/>
      <c r="AF787" s="72"/>
      <c r="AG787" s="72"/>
      <c r="AH787" s="72"/>
      <c r="AI787" s="72"/>
      <c r="AJ787" s="72"/>
      <c r="AK787" s="72"/>
    </row>
    <row r="788" s="50" customFormat="true" ht="14.4" hidden="false" customHeight="false" outlineLevel="0" collapsed="false">
      <c r="D788" s="72"/>
      <c r="E788" s="72"/>
      <c r="F788" s="72"/>
      <c r="G788" s="72"/>
      <c r="H788" s="72"/>
      <c r="I788" s="72"/>
      <c r="J788" s="72"/>
      <c r="K788" s="72"/>
      <c r="L788" s="72"/>
      <c r="M788" s="72"/>
      <c r="N788" s="72"/>
      <c r="O788" s="72"/>
      <c r="P788" s="72"/>
      <c r="Q788" s="72"/>
      <c r="R788" s="72"/>
      <c r="S788" s="72"/>
      <c r="T788" s="72"/>
      <c r="U788" s="72"/>
      <c r="V788" s="72"/>
      <c r="W788" s="72"/>
      <c r="X788" s="72"/>
      <c r="Y788" s="72"/>
      <c r="Z788" s="72"/>
      <c r="AA788" s="72"/>
      <c r="AB788" s="72"/>
      <c r="AC788" s="72"/>
      <c r="AD788" s="72"/>
      <c r="AE788" s="72"/>
      <c r="AF788" s="72"/>
      <c r="AG788" s="72"/>
      <c r="AH788" s="72"/>
      <c r="AI788" s="72"/>
      <c r="AJ788" s="72"/>
      <c r="AK788" s="72"/>
    </row>
    <row r="789" s="50" customFormat="true" ht="14.4" hidden="false" customHeight="false" outlineLevel="0" collapsed="false">
      <c r="D789" s="72"/>
      <c r="E789" s="72"/>
      <c r="F789" s="72"/>
      <c r="G789" s="72"/>
      <c r="H789" s="72"/>
      <c r="I789" s="72"/>
      <c r="J789" s="72"/>
      <c r="K789" s="72"/>
      <c r="L789" s="72"/>
      <c r="M789" s="72"/>
      <c r="N789" s="72"/>
      <c r="O789" s="72"/>
      <c r="P789" s="72"/>
      <c r="Q789" s="72"/>
      <c r="R789" s="72"/>
      <c r="S789" s="72"/>
      <c r="T789" s="72"/>
      <c r="U789" s="72"/>
      <c r="V789" s="72"/>
      <c r="W789" s="72"/>
      <c r="X789" s="72"/>
      <c r="Y789" s="72"/>
      <c r="Z789" s="72"/>
      <c r="AA789" s="72"/>
      <c r="AB789" s="72"/>
      <c r="AC789" s="72"/>
      <c r="AD789" s="72"/>
      <c r="AE789" s="72"/>
      <c r="AF789" s="72"/>
      <c r="AG789" s="72"/>
      <c r="AH789" s="72"/>
      <c r="AI789" s="72"/>
      <c r="AJ789" s="72"/>
      <c r="AK789" s="72"/>
    </row>
    <row r="790" s="50" customFormat="true" ht="14.4" hidden="false" customHeight="false" outlineLevel="0" collapsed="false">
      <c r="D790" s="72"/>
      <c r="E790" s="72"/>
      <c r="F790" s="72"/>
      <c r="G790" s="72"/>
      <c r="H790" s="72"/>
      <c r="I790" s="72"/>
      <c r="J790" s="72"/>
      <c r="K790" s="72"/>
      <c r="L790" s="72"/>
      <c r="M790" s="72"/>
      <c r="N790" s="72"/>
      <c r="O790" s="72"/>
      <c r="P790" s="72"/>
      <c r="Q790" s="72"/>
      <c r="R790" s="72"/>
      <c r="S790" s="72"/>
      <c r="T790" s="72"/>
      <c r="U790" s="72"/>
      <c r="V790" s="72"/>
      <c r="W790" s="72"/>
      <c r="X790" s="72"/>
      <c r="Y790" s="72"/>
      <c r="Z790" s="72"/>
      <c r="AA790" s="72"/>
      <c r="AB790" s="72"/>
      <c r="AC790" s="72"/>
      <c r="AD790" s="72"/>
      <c r="AE790" s="72"/>
      <c r="AF790" s="72"/>
      <c r="AG790" s="72"/>
      <c r="AH790" s="72"/>
      <c r="AI790" s="72"/>
      <c r="AJ790" s="72"/>
      <c r="AK790" s="72"/>
    </row>
    <row r="791" s="50" customFormat="true" ht="14.4" hidden="false" customHeight="false" outlineLevel="0" collapsed="false">
      <c r="D791" s="72"/>
      <c r="E791" s="72"/>
      <c r="F791" s="72"/>
      <c r="G791" s="72"/>
      <c r="H791" s="72"/>
      <c r="I791" s="72"/>
      <c r="J791" s="72"/>
      <c r="K791" s="72"/>
      <c r="L791" s="72"/>
      <c r="M791" s="72"/>
      <c r="N791" s="72"/>
      <c r="O791" s="72"/>
      <c r="P791" s="72"/>
      <c r="Q791" s="72"/>
      <c r="R791" s="72"/>
      <c r="S791" s="72"/>
      <c r="T791" s="72"/>
      <c r="U791" s="72"/>
      <c r="V791" s="72"/>
      <c r="W791" s="72"/>
      <c r="X791" s="72"/>
      <c r="Y791" s="72"/>
      <c r="Z791" s="72"/>
      <c r="AA791" s="72"/>
      <c r="AB791" s="72"/>
      <c r="AC791" s="72"/>
      <c r="AD791" s="72"/>
      <c r="AE791" s="72"/>
      <c r="AF791" s="72"/>
      <c r="AG791" s="72"/>
      <c r="AH791" s="72"/>
      <c r="AI791" s="72"/>
      <c r="AJ791" s="72"/>
      <c r="AK791" s="72"/>
    </row>
    <row r="792" s="50" customFormat="true" ht="14.4" hidden="false" customHeight="false" outlineLevel="0" collapsed="false">
      <c r="D792" s="72"/>
      <c r="E792" s="72"/>
      <c r="F792" s="72"/>
      <c r="G792" s="72"/>
      <c r="H792" s="72"/>
      <c r="I792" s="72"/>
      <c r="J792" s="72"/>
      <c r="K792" s="72"/>
      <c r="L792" s="72"/>
      <c r="M792" s="72"/>
      <c r="N792" s="72"/>
      <c r="O792" s="72"/>
      <c r="P792" s="72"/>
      <c r="Q792" s="72"/>
      <c r="R792" s="72"/>
      <c r="S792" s="72"/>
      <c r="T792" s="72"/>
      <c r="U792" s="72"/>
      <c r="V792" s="72"/>
      <c r="W792" s="72"/>
      <c r="X792" s="72"/>
      <c r="Y792" s="72"/>
      <c r="Z792" s="72"/>
      <c r="AA792" s="72"/>
      <c r="AB792" s="72"/>
      <c r="AC792" s="72"/>
      <c r="AD792" s="72"/>
      <c r="AE792" s="72"/>
      <c r="AF792" s="72"/>
      <c r="AG792" s="72"/>
      <c r="AH792" s="72"/>
      <c r="AI792" s="72"/>
      <c r="AJ792" s="72"/>
      <c r="AK792" s="72"/>
    </row>
    <row r="793" s="50" customFormat="true" ht="14.4" hidden="false" customHeight="false" outlineLevel="0" collapsed="false">
      <c r="D793" s="72"/>
      <c r="E793" s="72"/>
      <c r="F793" s="72"/>
      <c r="G793" s="72"/>
      <c r="H793" s="72"/>
      <c r="I793" s="72"/>
      <c r="J793" s="72"/>
      <c r="K793" s="72"/>
      <c r="L793" s="72"/>
      <c r="M793" s="72"/>
      <c r="N793" s="72"/>
      <c r="O793" s="72"/>
      <c r="P793" s="72"/>
      <c r="Q793" s="72"/>
      <c r="R793" s="72"/>
      <c r="S793" s="72"/>
      <c r="T793" s="72"/>
      <c r="U793" s="72"/>
      <c r="V793" s="72"/>
      <c r="W793" s="72"/>
      <c r="X793" s="72"/>
      <c r="Y793" s="72"/>
      <c r="Z793" s="72"/>
      <c r="AA793" s="72"/>
      <c r="AB793" s="72"/>
      <c r="AC793" s="72"/>
      <c r="AD793" s="72"/>
      <c r="AE793" s="72"/>
      <c r="AF793" s="72"/>
      <c r="AG793" s="72"/>
      <c r="AH793" s="72"/>
      <c r="AI793" s="72"/>
      <c r="AJ793" s="72"/>
      <c r="AK793" s="72"/>
    </row>
    <row r="794" s="50" customFormat="true" ht="14.4" hidden="false" customHeight="false" outlineLevel="0" collapsed="false">
      <c r="D794" s="72"/>
      <c r="E794" s="72"/>
      <c r="F794" s="72"/>
      <c r="G794" s="72"/>
      <c r="H794" s="72"/>
      <c r="I794" s="72"/>
      <c r="J794" s="72"/>
      <c r="K794" s="72"/>
      <c r="L794" s="72"/>
      <c r="M794" s="72"/>
      <c r="N794" s="72"/>
      <c r="O794" s="72"/>
      <c r="P794" s="72"/>
      <c r="Q794" s="72"/>
      <c r="R794" s="72"/>
      <c r="S794" s="72"/>
      <c r="T794" s="72"/>
      <c r="U794" s="72"/>
      <c r="V794" s="72"/>
      <c r="W794" s="72"/>
      <c r="X794" s="72"/>
      <c r="Y794" s="72"/>
      <c r="Z794" s="72"/>
      <c r="AA794" s="72"/>
      <c r="AB794" s="72"/>
      <c r="AC794" s="72"/>
      <c r="AD794" s="72"/>
      <c r="AE794" s="72"/>
      <c r="AF794" s="72"/>
      <c r="AG794" s="72"/>
      <c r="AH794" s="72"/>
      <c r="AI794" s="72"/>
      <c r="AJ794" s="72"/>
      <c r="AK794" s="72"/>
    </row>
    <row r="795" s="50" customFormat="true" ht="14.4" hidden="false" customHeight="false" outlineLevel="0" collapsed="false">
      <c r="D795" s="72"/>
      <c r="E795" s="72"/>
      <c r="F795" s="72"/>
      <c r="G795" s="72"/>
      <c r="H795" s="72"/>
      <c r="I795" s="72"/>
      <c r="J795" s="72"/>
      <c r="K795" s="72"/>
      <c r="L795" s="72"/>
      <c r="M795" s="72"/>
      <c r="N795" s="72"/>
      <c r="O795" s="72"/>
      <c r="P795" s="72"/>
      <c r="Q795" s="72"/>
      <c r="R795" s="72"/>
      <c r="S795" s="72"/>
      <c r="T795" s="72"/>
      <c r="U795" s="72"/>
      <c r="V795" s="72"/>
      <c r="W795" s="72"/>
      <c r="X795" s="72"/>
      <c r="Y795" s="72"/>
      <c r="Z795" s="72"/>
      <c r="AA795" s="72"/>
      <c r="AB795" s="72"/>
      <c r="AC795" s="72"/>
      <c r="AD795" s="72"/>
      <c r="AE795" s="72"/>
      <c r="AF795" s="72"/>
      <c r="AG795" s="72"/>
      <c r="AH795" s="72"/>
      <c r="AI795" s="72"/>
      <c r="AJ795" s="72"/>
      <c r="AK795" s="72"/>
    </row>
    <row r="796" s="50" customFormat="true" ht="14.4" hidden="false" customHeight="false" outlineLevel="0" collapsed="false">
      <c r="D796" s="72"/>
      <c r="E796" s="72"/>
      <c r="F796" s="72"/>
      <c r="G796" s="72"/>
      <c r="H796" s="72"/>
      <c r="I796" s="72"/>
      <c r="J796" s="72"/>
      <c r="K796" s="72"/>
      <c r="L796" s="72"/>
      <c r="M796" s="72"/>
      <c r="N796" s="72"/>
      <c r="O796" s="72"/>
      <c r="P796" s="72"/>
      <c r="Q796" s="72"/>
      <c r="R796" s="72"/>
      <c r="S796" s="72"/>
      <c r="T796" s="72"/>
      <c r="U796" s="72"/>
      <c r="V796" s="72"/>
      <c r="W796" s="72"/>
      <c r="X796" s="72"/>
      <c r="Y796" s="72"/>
      <c r="Z796" s="72"/>
      <c r="AA796" s="72"/>
      <c r="AB796" s="72"/>
      <c r="AC796" s="72"/>
      <c r="AD796" s="72"/>
      <c r="AE796" s="72"/>
      <c r="AF796" s="72"/>
      <c r="AG796" s="72"/>
      <c r="AH796" s="72"/>
      <c r="AI796" s="72"/>
      <c r="AJ796" s="72"/>
      <c r="AK796" s="72"/>
    </row>
    <row r="797" s="50" customFormat="true" ht="14.4" hidden="false" customHeight="false" outlineLevel="0" collapsed="false">
      <c r="D797" s="72"/>
      <c r="E797" s="72"/>
      <c r="F797" s="72"/>
      <c r="G797" s="72"/>
      <c r="H797" s="72"/>
      <c r="I797" s="72"/>
      <c r="J797" s="72"/>
      <c r="K797" s="72"/>
      <c r="L797" s="72"/>
      <c r="M797" s="72"/>
      <c r="N797" s="72"/>
      <c r="O797" s="72"/>
      <c r="P797" s="72"/>
      <c r="Q797" s="72"/>
      <c r="R797" s="72"/>
      <c r="S797" s="72"/>
      <c r="T797" s="72"/>
      <c r="U797" s="72"/>
      <c r="V797" s="72"/>
      <c r="W797" s="72"/>
      <c r="X797" s="72"/>
      <c r="Y797" s="72"/>
      <c r="Z797" s="72"/>
      <c r="AA797" s="72"/>
      <c r="AB797" s="72"/>
      <c r="AC797" s="72"/>
      <c r="AD797" s="72"/>
      <c r="AE797" s="72"/>
      <c r="AF797" s="72"/>
      <c r="AG797" s="72"/>
      <c r="AH797" s="72"/>
      <c r="AI797" s="72"/>
      <c r="AJ797" s="72"/>
      <c r="AK797" s="72"/>
    </row>
    <row r="798" s="50" customFormat="true" ht="14.4" hidden="false" customHeight="false" outlineLevel="0" collapsed="false">
      <c r="D798" s="72"/>
      <c r="E798" s="72"/>
      <c r="F798" s="72"/>
      <c r="G798" s="72"/>
      <c r="H798" s="72"/>
      <c r="I798" s="72"/>
      <c r="J798" s="72"/>
      <c r="K798" s="72"/>
      <c r="L798" s="72"/>
      <c r="M798" s="72"/>
      <c r="N798" s="72"/>
      <c r="O798" s="72"/>
      <c r="P798" s="72"/>
      <c r="Q798" s="72"/>
      <c r="R798" s="72"/>
      <c r="S798" s="72"/>
      <c r="T798" s="72"/>
      <c r="U798" s="72"/>
      <c r="V798" s="72"/>
      <c r="W798" s="72"/>
      <c r="X798" s="72"/>
      <c r="Y798" s="72"/>
      <c r="Z798" s="72"/>
      <c r="AA798" s="72"/>
      <c r="AB798" s="72"/>
      <c r="AC798" s="72"/>
      <c r="AD798" s="72"/>
      <c r="AE798" s="72"/>
      <c r="AF798" s="72"/>
      <c r="AG798" s="72"/>
      <c r="AH798" s="72"/>
      <c r="AI798" s="72"/>
      <c r="AJ798" s="72"/>
      <c r="AK798" s="72"/>
    </row>
    <row r="799" s="50" customFormat="true" ht="14.4" hidden="false" customHeight="false" outlineLevel="0" collapsed="false">
      <c r="D799" s="72"/>
      <c r="E799" s="72"/>
      <c r="F799" s="72"/>
      <c r="G799" s="72"/>
      <c r="H799" s="72"/>
      <c r="I799" s="72"/>
      <c r="J799" s="72"/>
      <c r="K799" s="72"/>
      <c r="L799" s="72"/>
      <c r="M799" s="72"/>
      <c r="N799" s="72"/>
      <c r="O799" s="72"/>
      <c r="P799" s="72"/>
      <c r="Q799" s="72"/>
      <c r="R799" s="72"/>
      <c r="S799" s="72"/>
      <c r="T799" s="72"/>
      <c r="U799" s="72"/>
      <c r="V799" s="72"/>
      <c r="W799" s="72"/>
      <c r="X799" s="72"/>
      <c r="Y799" s="72"/>
      <c r="Z799" s="72"/>
      <c r="AA799" s="72"/>
      <c r="AB799" s="72"/>
      <c r="AC799" s="72"/>
      <c r="AD799" s="72"/>
      <c r="AE799" s="72"/>
      <c r="AF799" s="72"/>
      <c r="AG799" s="72"/>
      <c r="AH799" s="72"/>
      <c r="AI799" s="72"/>
      <c r="AJ799" s="72"/>
      <c r="AK799" s="72"/>
    </row>
    <row r="800" s="50" customFormat="true" ht="14.4" hidden="false" customHeight="false" outlineLevel="0" collapsed="false">
      <c r="D800" s="72"/>
      <c r="E800" s="72"/>
      <c r="F800" s="72"/>
      <c r="G800" s="72"/>
      <c r="H800" s="72"/>
      <c r="I800" s="72"/>
      <c r="J800" s="72"/>
      <c r="K800" s="72"/>
      <c r="L800" s="72"/>
      <c r="M800" s="72"/>
      <c r="N800" s="72"/>
      <c r="O800" s="72"/>
      <c r="P800" s="72"/>
      <c r="Q800" s="72"/>
      <c r="R800" s="72"/>
      <c r="S800" s="72"/>
      <c r="T800" s="72"/>
      <c r="U800" s="72"/>
      <c r="V800" s="72"/>
      <c r="W800" s="72"/>
      <c r="X800" s="72"/>
      <c r="Y800" s="72"/>
      <c r="Z800" s="72"/>
      <c r="AA800" s="72"/>
      <c r="AB800" s="72"/>
      <c r="AC800" s="72"/>
      <c r="AD800" s="72"/>
      <c r="AE800" s="72"/>
      <c r="AF800" s="72"/>
      <c r="AG800" s="72"/>
      <c r="AH800" s="72"/>
      <c r="AI800" s="72"/>
      <c r="AJ800" s="72"/>
      <c r="AK800" s="72"/>
    </row>
    <row r="801" s="50" customFormat="true" ht="14.4" hidden="false" customHeight="false" outlineLevel="0" collapsed="false">
      <c r="D801" s="72"/>
      <c r="E801" s="72"/>
      <c r="F801" s="72"/>
      <c r="G801" s="72"/>
      <c r="H801" s="72"/>
      <c r="I801" s="72"/>
      <c r="J801" s="72"/>
      <c r="K801" s="72"/>
      <c r="L801" s="72"/>
      <c r="M801" s="72"/>
      <c r="N801" s="72"/>
      <c r="O801" s="72"/>
      <c r="P801" s="72"/>
      <c r="Q801" s="72"/>
      <c r="R801" s="72"/>
      <c r="S801" s="72"/>
      <c r="T801" s="72"/>
      <c r="U801" s="72"/>
      <c r="V801" s="72"/>
      <c r="W801" s="72"/>
      <c r="X801" s="72"/>
      <c r="Y801" s="72"/>
      <c r="Z801" s="72"/>
      <c r="AA801" s="72"/>
      <c r="AB801" s="72"/>
      <c r="AC801" s="72"/>
      <c r="AD801" s="72"/>
      <c r="AE801" s="72"/>
      <c r="AF801" s="72"/>
      <c r="AG801" s="72"/>
      <c r="AH801" s="72"/>
      <c r="AI801" s="72"/>
      <c r="AJ801" s="72"/>
      <c r="AK801" s="72"/>
    </row>
    <row r="802" s="50" customFormat="true" ht="14.4" hidden="false" customHeight="false" outlineLevel="0" collapsed="false">
      <c r="D802" s="72"/>
      <c r="E802" s="72"/>
      <c r="F802" s="72"/>
      <c r="G802" s="72"/>
      <c r="H802" s="72"/>
      <c r="I802" s="72"/>
      <c r="J802" s="72"/>
      <c r="K802" s="72"/>
      <c r="L802" s="72"/>
      <c r="M802" s="72"/>
      <c r="N802" s="72"/>
      <c r="O802" s="72"/>
      <c r="P802" s="72"/>
      <c r="Q802" s="72"/>
      <c r="R802" s="72"/>
      <c r="S802" s="72"/>
      <c r="T802" s="72"/>
      <c r="U802" s="72"/>
      <c r="V802" s="72"/>
      <c r="W802" s="72"/>
      <c r="X802" s="72"/>
      <c r="Y802" s="72"/>
      <c r="Z802" s="72"/>
      <c r="AA802" s="72"/>
      <c r="AB802" s="72"/>
      <c r="AC802" s="72"/>
      <c r="AD802" s="72"/>
      <c r="AE802" s="72"/>
      <c r="AF802" s="72"/>
      <c r="AG802" s="72"/>
      <c r="AH802" s="72"/>
      <c r="AI802" s="72"/>
      <c r="AJ802" s="72"/>
      <c r="AK802" s="72"/>
    </row>
    <row r="803" s="50" customFormat="true" ht="14.4" hidden="false" customHeight="false" outlineLevel="0" collapsed="false">
      <c r="D803" s="72"/>
      <c r="E803" s="72"/>
      <c r="F803" s="72"/>
      <c r="G803" s="72"/>
      <c r="H803" s="72"/>
      <c r="I803" s="72"/>
      <c r="J803" s="72"/>
      <c r="K803" s="72"/>
      <c r="L803" s="72"/>
      <c r="M803" s="72"/>
      <c r="N803" s="72"/>
      <c r="O803" s="72"/>
      <c r="P803" s="72"/>
      <c r="Q803" s="72"/>
      <c r="R803" s="72"/>
      <c r="S803" s="72"/>
      <c r="T803" s="72"/>
      <c r="U803" s="72"/>
      <c r="V803" s="72"/>
      <c r="W803" s="72"/>
      <c r="X803" s="72"/>
      <c r="Y803" s="72"/>
      <c r="Z803" s="72"/>
      <c r="AA803" s="72"/>
      <c r="AB803" s="72"/>
      <c r="AC803" s="72"/>
      <c r="AD803" s="72"/>
      <c r="AE803" s="72"/>
      <c r="AF803" s="72"/>
      <c r="AG803" s="72"/>
      <c r="AH803" s="72"/>
      <c r="AI803" s="72"/>
      <c r="AJ803" s="72"/>
      <c r="AK803" s="72"/>
    </row>
    <row r="804" s="50" customFormat="true" ht="14.4" hidden="false" customHeight="false" outlineLevel="0" collapsed="false">
      <c r="D804" s="72"/>
      <c r="E804" s="72"/>
      <c r="F804" s="72"/>
      <c r="G804" s="72"/>
      <c r="H804" s="72"/>
      <c r="I804" s="72"/>
      <c r="J804" s="72"/>
      <c r="K804" s="72"/>
      <c r="L804" s="72"/>
      <c r="M804" s="72"/>
      <c r="N804" s="72"/>
      <c r="O804" s="72"/>
      <c r="P804" s="72"/>
      <c r="Q804" s="72"/>
      <c r="R804" s="72"/>
      <c r="S804" s="72"/>
      <c r="T804" s="72"/>
      <c r="U804" s="72"/>
      <c r="V804" s="72"/>
      <c r="W804" s="72"/>
      <c r="X804" s="72"/>
      <c r="Y804" s="72"/>
      <c r="Z804" s="72"/>
      <c r="AA804" s="72"/>
      <c r="AB804" s="72"/>
      <c r="AC804" s="72"/>
      <c r="AD804" s="72"/>
      <c r="AE804" s="72"/>
      <c r="AF804" s="72"/>
      <c r="AG804" s="72"/>
      <c r="AH804" s="72"/>
      <c r="AI804" s="72"/>
      <c r="AJ804" s="72"/>
      <c r="AK804" s="72"/>
    </row>
    <row r="805" s="50" customFormat="true" ht="14.4" hidden="false" customHeight="false" outlineLevel="0" collapsed="false">
      <c r="D805" s="72"/>
      <c r="E805" s="72"/>
      <c r="F805" s="72"/>
      <c r="G805" s="72"/>
      <c r="H805" s="72"/>
      <c r="I805" s="72"/>
      <c r="J805" s="72"/>
      <c r="K805" s="72"/>
      <c r="L805" s="72"/>
      <c r="M805" s="72"/>
      <c r="N805" s="72"/>
      <c r="O805" s="72"/>
      <c r="P805" s="72"/>
      <c r="Q805" s="72"/>
      <c r="R805" s="72"/>
      <c r="S805" s="72"/>
      <c r="T805" s="72"/>
      <c r="U805" s="72"/>
      <c r="V805" s="72"/>
      <c r="W805" s="72"/>
      <c r="X805" s="72"/>
      <c r="Y805" s="72"/>
      <c r="Z805" s="72"/>
      <c r="AA805" s="72"/>
      <c r="AB805" s="72"/>
      <c r="AC805" s="72"/>
      <c r="AD805" s="72"/>
      <c r="AE805" s="72"/>
      <c r="AF805" s="72"/>
      <c r="AG805" s="72"/>
      <c r="AH805" s="72"/>
      <c r="AI805" s="72"/>
      <c r="AJ805" s="72"/>
      <c r="AK805" s="72"/>
    </row>
    <row r="806" s="50" customFormat="true" ht="14.4" hidden="false" customHeight="false" outlineLevel="0" collapsed="false">
      <c r="D806" s="72"/>
      <c r="E806" s="72"/>
      <c r="F806" s="72"/>
      <c r="G806" s="72"/>
      <c r="H806" s="72"/>
      <c r="I806" s="72"/>
      <c r="J806" s="72"/>
      <c r="K806" s="72"/>
      <c r="L806" s="72"/>
      <c r="M806" s="72"/>
      <c r="N806" s="72"/>
      <c r="O806" s="72"/>
      <c r="P806" s="72"/>
      <c r="Q806" s="72"/>
      <c r="R806" s="72"/>
      <c r="S806" s="72"/>
      <c r="T806" s="72"/>
      <c r="U806" s="72"/>
      <c r="V806" s="72"/>
      <c r="W806" s="72"/>
      <c r="X806" s="72"/>
      <c r="Y806" s="72"/>
      <c r="Z806" s="72"/>
      <c r="AA806" s="72"/>
      <c r="AB806" s="72"/>
      <c r="AC806" s="72"/>
      <c r="AD806" s="72"/>
      <c r="AE806" s="72"/>
      <c r="AF806" s="72"/>
      <c r="AG806" s="72"/>
      <c r="AH806" s="72"/>
      <c r="AI806" s="72"/>
      <c r="AJ806" s="72"/>
      <c r="AK806" s="72"/>
    </row>
    <row r="807" s="50" customFormat="true" ht="14.4" hidden="false" customHeight="false" outlineLevel="0" collapsed="false">
      <c r="D807" s="72"/>
      <c r="E807" s="72"/>
      <c r="F807" s="72"/>
      <c r="G807" s="72"/>
      <c r="H807" s="72"/>
      <c r="I807" s="72"/>
      <c r="J807" s="72"/>
      <c r="K807" s="72"/>
      <c r="L807" s="72"/>
      <c r="M807" s="72"/>
      <c r="N807" s="72"/>
      <c r="O807" s="72"/>
      <c r="P807" s="72"/>
      <c r="Q807" s="72"/>
      <c r="R807" s="72"/>
      <c r="S807" s="72"/>
      <c r="T807" s="72"/>
      <c r="U807" s="72"/>
      <c r="V807" s="72"/>
      <c r="W807" s="72"/>
      <c r="X807" s="72"/>
      <c r="Y807" s="72"/>
      <c r="Z807" s="72"/>
      <c r="AA807" s="72"/>
      <c r="AB807" s="72"/>
      <c r="AC807" s="72"/>
      <c r="AD807" s="72"/>
      <c r="AE807" s="72"/>
      <c r="AF807" s="72"/>
      <c r="AG807" s="72"/>
      <c r="AH807" s="72"/>
      <c r="AI807" s="72"/>
      <c r="AJ807" s="72"/>
      <c r="AK807" s="72"/>
    </row>
    <row r="808" s="50" customFormat="true" ht="14.4" hidden="false" customHeight="false" outlineLevel="0" collapsed="false">
      <c r="D808" s="72"/>
      <c r="E808" s="72"/>
      <c r="F808" s="72"/>
      <c r="G808" s="72"/>
      <c r="H808" s="72"/>
      <c r="I808" s="72"/>
      <c r="J808" s="72"/>
      <c r="K808" s="72"/>
      <c r="L808" s="72"/>
      <c r="M808" s="72"/>
      <c r="N808" s="72"/>
      <c r="O808" s="72"/>
      <c r="P808" s="72"/>
      <c r="Q808" s="72"/>
      <c r="R808" s="72"/>
      <c r="S808" s="72"/>
      <c r="T808" s="72"/>
      <c r="U808" s="72"/>
      <c r="V808" s="72"/>
      <c r="W808" s="72"/>
      <c r="X808" s="72"/>
      <c r="Y808" s="72"/>
      <c r="Z808" s="72"/>
      <c r="AA808" s="72"/>
      <c r="AB808" s="72"/>
      <c r="AC808" s="72"/>
      <c r="AD808" s="72"/>
      <c r="AE808" s="72"/>
      <c r="AF808" s="72"/>
      <c r="AG808" s="72"/>
      <c r="AH808" s="72"/>
      <c r="AI808" s="72"/>
      <c r="AJ808" s="72"/>
      <c r="AK808" s="72"/>
    </row>
    <row r="809" s="50" customFormat="true" ht="14.4" hidden="false" customHeight="false" outlineLevel="0" collapsed="false">
      <c r="D809" s="72"/>
      <c r="E809" s="72"/>
      <c r="F809" s="72"/>
      <c r="G809" s="72"/>
      <c r="H809" s="72"/>
      <c r="I809" s="72"/>
      <c r="J809" s="72"/>
      <c r="K809" s="72"/>
      <c r="L809" s="72"/>
      <c r="M809" s="72"/>
      <c r="N809" s="72"/>
      <c r="O809" s="72"/>
      <c r="P809" s="72"/>
      <c r="Q809" s="72"/>
      <c r="R809" s="72"/>
      <c r="S809" s="72"/>
      <c r="T809" s="72"/>
      <c r="U809" s="72"/>
      <c r="V809" s="72"/>
      <c r="W809" s="72"/>
      <c r="X809" s="72"/>
      <c r="Y809" s="72"/>
      <c r="Z809" s="72"/>
      <c r="AA809" s="72"/>
      <c r="AB809" s="72"/>
      <c r="AC809" s="72"/>
      <c r="AD809" s="72"/>
      <c r="AE809" s="72"/>
      <c r="AF809" s="72"/>
      <c r="AG809" s="72"/>
      <c r="AH809" s="72"/>
      <c r="AI809" s="72"/>
      <c r="AJ809" s="72"/>
      <c r="AK809" s="72"/>
    </row>
    <row r="810" s="50" customFormat="true" ht="14.4" hidden="false" customHeight="false" outlineLevel="0" collapsed="false">
      <c r="D810" s="72"/>
      <c r="E810" s="72"/>
      <c r="F810" s="72"/>
      <c r="G810" s="72"/>
      <c r="H810" s="72"/>
      <c r="I810" s="72"/>
      <c r="J810" s="72"/>
      <c r="K810" s="72"/>
      <c r="L810" s="72"/>
      <c r="M810" s="72"/>
      <c r="N810" s="72"/>
      <c r="O810" s="72"/>
      <c r="P810" s="72"/>
      <c r="Q810" s="72"/>
      <c r="R810" s="72"/>
      <c r="S810" s="72"/>
      <c r="T810" s="72"/>
      <c r="U810" s="72"/>
      <c r="V810" s="72"/>
      <c r="W810" s="72"/>
      <c r="X810" s="72"/>
      <c r="Y810" s="72"/>
      <c r="Z810" s="72"/>
      <c r="AA810" s="72"/>
      <c r="AB810" s="72"/>
      <c r="AC810" s="72"/>
      <c r="AD810" s="72"/>
      <c r="AE810" s="72"/>
      <c r="AF810" s="72"/>
      <c r="AG810" s="72"/>
      <c r="AH810" s="72"/>
      <c r="AI810" s="72"/>
      <c r="AJ810" s="72"/>
      <c r="AK810" s="72"/>
    </row>
    <row r="811" s="50" customFormat="true" ht="14.4" hidden="false" customHeight="false" outlineLevel="0" collapsed="false">
      <c r="D811" s="72"/>
      <c r="E811" s="72"/>
      <c r="F811" s="72"/>
      <c r="G811" s="72"/>
      <c r="H811" s="72"/>
      <c r="I811" s="72"/>
      <c r="J811" s="72"/>
      <c r="K811" s="72"/>
      <c r="L811" s="72"/>
      <c r="M811" s="72"/>
      <c r="N811" s="72"/>
      <c r="O811" s="72"/>
      <c r="P811" s="72"/>
      <c r="Q811" s="72"/>
      <c r="R811" s="72"/>
      <c r="S811" s="72"/>
      <c r="T811" s="72"/>
      <c r="U811" s="72"/>
      <c r="V811" s="72"/>
      <c r="W811" s="72"/>
      <c r="X811" s="72"/>
      <c r="Y811" s="72"/>
      <c r="Z811" s="72"/>
      <c r="AA811" s="72"/>
      <c r="AB811" s="72"/>
      <c r="AC811" s="72"/>
      <c r="AD811" s="72"/>
      <c r="AE811" s="72"/>
      <c r="AF811" s="72"/>
      <c r="AG811" s="72"/>
      <c r="AH811" s="72"/>
      <c r="AI811" s="72"/>
      <c r="AJ811" s="72"/>
      <c r="AK811" s="72"/>
    </row>
    <row r="812" s="50" customFormat="true" ht="14.4" hidden="false" customHeight="false" outlineLevel="0" collapsed="false">
      <c r="D812" s="72"/>
      <c r="E812" s="72"/>
      <c r="F812" s="72"/>
      <c r="G812" s="72"/>
      <c r="H812" s="72"/>
      <c r="I812" s="72"/>
      <c r="J812" s="72"/>
      <c r="K812" s="72"/>
      <c r="L812" s="72"/>
      <c r="M812" s="72"/>
      <c r="N812" s="72"/>
      <c r="O812" s="72"/>
      <c r="P812" s="72"/>
      <c r="Q812" s="72"/>
      <c r="R812" s="72"/>
      <c r="S812" s="72"/>
      <c r="T812" s="72"/>
      <c r="U812" s="72"/>
      <c r="V812" s="72"/>
      <c r="W812" s="72"/>
      <c r="X812" s="72"/>
      <c r="Y812" s="72"/>
      <c r="Z812" s="72"/>
      <c r="AA812" s="72"/>
      <c r="AB812" s="72"/>
      <c r="AC812" s="72"/>
      <c r="AD812" s="72"/>
      <c r="AE812" s="72"/>
      <c r="AF812" s="72"/>
      <c r="AG812" s="72"/>
      <c r="AH812" s="72"/>
      <c r="AI812" s="72"/>
      <c r="AJ812" s="72"/>
      <c r="AK812" s="72"/>
    </row>
    <row r="813" s="50" customFormat="true" ht="14.4" hidden="false" customHeight="false" outlineLevel="0" collapsed="false">
      <c r="D813" s="72"/>
      <c r="E813" s="72"/>
      <c r="F813" s="72"/>
      <c r="G813" s="72"/>
      <c r="H813" s="72"/>
      <c r="I813" s="72"/>
      <c r="J813" s="72"/>
      <c r="K813" s="72"/>
      <c r="L813" s="72"/>
      <c r="M813" s="72"/>
      <c r="N813" s="72"/>
      <c r="O813" s="72"/>
      <c r="P813" s="72"/>
      <c r="Q813" s="72"/>
      <c r="R813" s="72"/>
      <c r="S813" s="72"/>
      <c r="T813" s="72"/>
      <c r="U813" s="72"/>
      <c r="V813" s="72"/>
      <c r="W813" s="72"/>
      <c r="X813" s="72"/>
      <c r="Y813" s="72"/>
      <c r="Z813" s="72"/>
      <c r="AA813" s="72"/>
      <c r="AB813" s="72"/>
      <c r="AC813" s="72"/>
      <c r="AD813" s="72"/>
      <c r="AE813" s="72"/>
      <c r="AF813" s="72"/>
      <c r="AG813" s="72"/>
      <c r="AH813" s="72"/>
      <c r="AI813" s="72"/>
      <c r="AJ813" s="72"/>
      <c r="AK813" s="72"/>
    </row>
    <row r="814" s="50" customFormat="true" ht="14.4" hidden="false" customHeight="false" outlineLevel="0" collapsed="false">
      <c r="D814" s="72"/>
      <c r="E814" s="72"/>
      <c r="F814" s="72"/>
      <c r="G814" s="72"/>
      <c r="H814" s="72"/>
      <c r="I814" s="72"/>
      <c r="J814" s="72"/>
      <c r="K814" s="72"/>
      <c r="L814" s="72"/>
      <c r="M814" s="72"/>
      <c r="N814" s="72"/>
      <c r="O814" s="72"/>
      <c r="P814" s="72"/>
      <c r="Q814" s="72"/>
      <c r="R814" s="72"/>
      <c r="S814" s="72"/>
      <c r="T814" s="72"/>
      <c r="U814" s="72"/>
      <c r="V814" s="72"/>
      <c r="W814" s="72"/>
      <c r="X814" s="72"/>
      <c r="Y814" s="72"/>
      <c r="Z814" s="72"/>
      <c r="AA814" s="72"/>
      <c r="AB814" s="72"/>
      <c r="AC814" s="72"/>
      <c r="AD814" s="72"/>
      <c r="AE814" s="72"/>
      <c r="AF814" s="72"/>
      <c r="AG814" s="72"/>
      <c r="AH814" s="72"/>
      <c r="AI814" s="72"/>
      <c r="AJ814" s="72"/>
      <c r="AK814" s="72"/>
    </row>
    <row r="815" s="50" customFormat="true" ht="14.4" hidden="false" customHeight="false" outlineLevel="0" collapsed="false">
      <c r="D815" s="72"/>
      <c r="E815" s="72"/>
      <c r="F815" s="72"/>
      <c r="G815" s="72"/>
      <c r="H815" s="72"/>
      <c r="I815" s="72"/>
      <c r="J815" s="72"/>
      <c r="K815" s="72"/>
      <c r="L815" s="72"/>
      <c r="M815" s="72"/>
      <c r="N815" s="72"/>
      <c r="O815" s="72"/>
      <c r="P815" s="72"/>
      <c r="Q815" s="72"/>
      <c r="R815" s="72"/>
      <c r="S815" s="72"/>
      <c r="T815" s="72"/>
      <c r="U815" s="72"/>
      <c r="V815" s="72"/>
      <c r="W815" s="72"/>
      <c r="X815" s="72"/>
      <c r="Y815" s="72"/>
      <c r="Z815" s="72"/>
      <c r="AA815" s="72"/>
      <c r="AB815" s="72"/>
      <c r="AC815" s="72"/>
      <c r="AD815" s="72"/>
      <c r="AE815" s="72"/>
      <c r="AF815" s="72"/>
      <c r="AG815" s="72"/>
      <c r="AH815" s="72"/>
      <c r="AI815" s="72"/>
      <c r="AJ815" s="72"/>
      <c r="AK815" s="72"/>
    </row>
    <row r="816" s="50" customFormat="true" ht="14.4" hidden="false" customHeight="false" outlineLevel="0" collapsed="false">
      <c r="D816" s="72"/>
      <c r="E816" s="72"/>
      <c r="F816" s="72"/>
      <c r="G816" s="72"/>
      <c r="H816" s="72"/>
      <c r="I816" s="72"/>
      <c r="J816" s="72"/>
      <c r="K816" s="72"/>
      <c r="L816" s="72"/>
      <c r="M816" s="72"/>
      <c r="N816" s="72"/>
      <c r="O816" s="72"/>
      <c r="P816" s="72"/>
      <c r="Q816" s="72"/>
      <c r="R816" s="72"/>
      <c r="S816" s="72"/>
      <c r="T816" s="72"/>
      <c r="U816" s="72"/>
      <c r="V816" s="72"/>
      <c r="W816" s="72"/>
      <c r="X816" s="72"/>
      <c r="Y816" s="72"/>
      <c r="Z816" s="72"/>
      <c r="AA816" s="72"/>
      <c r="AB816" s="72"/>
      <c r="AC816" s="72"/>
      <c r="AD816" s="72"/>
      <c r="AE816" s="72"/>
      <c r="AF816" s="72"/>
      <c r="AG816" s="72"/>
      <c r="AH816" s="72"/>
      <c r="AI816" s="72"/>
      <c r="AJ816" s="72"/>
      <c r="AK816" s="72"/>
    </row>
    <row r="817" s="50" customFormat="true" ht="14.4" hidden="false" customHeight="false" outlineLevel="0" collapsed="false">
      <c r="D817" s="72"/>
      <c r="E817" s="72"/>
      <c r="F817" s="72"/>
      <c r="G817" s="72"/>
      <c r="H817" s="72"/>
      <c r="I817" s="72"/>
      <c r="J817" s="72"/>
      <c r="K817" s="72"/>
      <c r="L817" s="72"/>
      <c r="M817" s="72"/>
      <c r="N817" s="72"/>
      <c r="O817" s="72"/>
      <c r="P817" s="72"/>
      <c r="Q817" s="72"/>
      <c r="R817" s="72"/>
      <c r="S817" s="72"/>
      <c r="T817" s="72"/>
      <c r="U817" s="72"/>
      <c r="V817" s="72"/>
      <c r="W817" s="72"/>
      <c r="X817" s="72"/>
      <c r="Y817" s="72"/>
      <c r="Z817" s="72"/>
      <c r="AA817" s="72"/>
      <c r="AB817" s="72"/>
      <c r="AC817" s="72"/>
      <c r="AD817" s="72"/>
      <c r="AE817" s="72"/>
      <c r="AF817" s="72"/>
      <c r="AG817" s="72"/>
      <c r="AH817" s="72"/>
      <c r="AI817" s="72"/>
      <c r="AJ817" s="72"/>
      <c r="AK817" s="72"/>
    </row>
    <row r="818" s="50" customFormat="true" ht="14.4" hidden="false" customHeight="false" outlineLevel="0" collapsed="false">
      <c r="D818" s="72"/>
      <c r="E818" s="72"/>
      <c r="F818" s="72"/>
      <c r="G818" s="72"/>
      <c r="H818" s="72"/>
      <c r="I818" s="72"/>
      <c r="J818" s="72"/>
      <c r="K818" s="72"/>
      <c r="L818" s="72"/>
      <c r="M818" s="72"/>
      <c r="N818" s="72"/>
      <c r="O818" s="72"/>
      <c r="P818" s="72"/>
      <c r="Q818" s="72"/>
      <c r="R818" s="72"/>
      <c r="S818" s="72"/>
      <c r="T818" s="72"/>
      <c r="U818" s="72"/>
      <c r="V818" s="72"/>
      <c r="W818" s="72"/>
      <c r="X818" s="72"/>
      <c r="Y818" s="72"/>
      <c r="Z818" s="72"/>
      <c r="AA818" s="72"/>
      <c r="AB818" s="72"/>
      <c r="AC818" s="72"/>
      <c r="AD818" s="72"/>
      <c r="AE818" s="72"/>
      <c r="AF818" s="72"/>
      <c r="AG818" s="72"/>
      <c r="AH818" s="72"/>
      <c r="AI818" s="72"/>
      <c r="AJ818" s="72"/>
      <c r="AK818" s="72"/>
    </row>
    <row r="819" s="50" customFormat="true" ht="14.4" hidden="false" customHeight="false" outlineLevel="0" collapsed="false">
      <c r="D819" s="72"/>
      <c r="E819" s="72"/>
      <c r="F819" s="72"/>
      <c r="G819" s="72"/>
      <c r="H819" s="72"/>
      <c r="I819" s="72"/>
      <c r="J819" s="72"/>
      <c r="K819" s="72"/>
      <c r="L819" s="72"/>
      <c r="M819" s="72"/>
      <c r="N819" s="72"/>
      <c r="O819" s="72"/>
      <c r="P819" s="72"/>
      <c r="Q819" s="72"/>
      <c r="R819" s="72"/>
      <c r="S819" s="72"/>
      <c r="T819" s="72"/>
      <c r="U819" s="72"/>
      <c r="V819" s="72"/>
      <c r="W819" s="72"/>
      <c r="X819" s="72"/>
      <c r="Y819" s="72"/>
      <c r="Z819" s="72"/>
      <c r="AA819" s="72"/>
      <c r="AB819" s="72"/>
      <c r="AC819" s="72"/>
      <c r="AD819" s="72"/>
      <c r="AE819" s="72"/>
      <c r="AF819" s="72"/>
      <c r="AG819" s="72"/>
      <c r="AH819" s="72"/>
      <c r="AI819" s="72"/>
      <c r="AJ819" s="72"/>
      <c r="AK819" s="72"/>
    </row>
    <row r="820" s="50" customFormat="true" ht="14.4" hidden="false" customHeight="false" outlineLevel="0" collapsed="false">
      <c r="D820" s="72"/>
      <c r="E820" s="72"/>
      <c r="F820" s="72"/>
      <c r="G820" s="72"/>
      <c r="H820" s="72"/>
      <c r="I820" s="72"/>
      <c r="J820" s="72"/>
      <c r="K820" s="72"/>
      <c r="L820" s="72"/>
      <c r="M820" s="72"/>
      <c r="N820" s="72"/>
      <c r="O820" s="72"/>
      <c r="P820" s="72"/>
      <c r="Q820" s="72"/>
      <c r="R820" s="72"/>
      <c r="S820" s="72"/>
      <c r="T820" s="72"/>
      <c r="U820" s="72"/>
      <c r="V820" s="72"/>
      <c r="W820" s="72"/>
      <c r="X820" s="72"/>
      <c r="Y820" s="72"/>
      <c r="Z820" s="72"/>
      <c r="AA820" s="72"/>
      <c r="AB820" s="72"/>
      <c r="AC820" s="72"/>
      <c r="AD820" s="72"/>
      <c r="AE820" s="72"/>
      <c r="AF820" s="72"/>
      <c r="AG820" s="72"/>
      <c r="AH820" s="72"/>
      <c r="AI820" s="72"/>
      <c r="AJ820" s="72"/>
      <c r="AK820" s="72"/>
    </row>
    <row r="821" s="50" customFormat="true" ht="14.4" hidden="false" customHeight="false" outlineLevel="0" collapsed="false">
      <c r="D821" s="72"/>
      <c r="E821" s="72"/>
      <c r="F821" s="72"/>
      <c r="G821" s="72"/>
      <c r="H821" s="72"/>
      <c r="I821" s="72"/>
      <c r="J821" s="72"/>
      <c r="K821" s="72"/>
      <c r="L821" s="72"/>
      <c r="M821" s="72"/>
      <c r="N821" s="72"/>
      <c r="O821" s="72"/>
      <c r="P821" s="72"/>
      <c r="Q821" s="72"/>
      <c r="R821" s="72"/>
      <c r="S821" s="72"/>
      <c r="T821" s="72"/>
      <c r="U821" s="72"/>
      <c r="V821" s="72"/>
      <c r="W821" s="72"/>
      <c r="X821" s="72"/>
      <c r="Y821" s="72"/>
      <c r="Z821" s="72"/>
      <c r="AA821" s="72"/>
      <c r="AB821" s="72"/>
      <c r="AC821" s="72"/>
      <c r="AD821" s="72"/>
      <c r="AE821" s="72"/>
      <c r="AF821" s="72"/>
      <c r="AG821" s="72"/>
      <c r="AH821" s="72"/>
      <c r="AI821" s="72"/>
      <c r="AJ821" s="72"/>
      <c r="AK821" s="72"/>
    </row>
    <row r="822" s="50" customFormat="true" ht="14.4" hidden="false" customHeight="false" outlineLevel="0" collapsed="false">
      <c r="D822" s="72"/>
      <c r="E822" s="72"/>
      <c r="F822" s="72"/>
      <c r="G822" s="72"/>
      <c r="H822" s="72"/>
      <c r="I822" s="72"/>
      <c r="J822" s="72"/>
      <c r="K822" s="72"/>
      <c r="L822" s="72"/>
      <c r="M822" s="72"/>
      <c r="N822" s="72"/>
      <c r="O822" s="72"/>
      <c r="P822" s="72"/>
      <c r="Q822" s="72"/>
      <c r="R822" s="72"/>
      <c r="S822" s="72"/>
      <c r="T822" s="72"/>
      <c r="U822" s="72"/>
      <c r="V822" s="72"/>
      <c r="W822" s="72"/>
      <c r="X822" s="72"/>
      <c r="Y822" s="72"/>
      <c r="Z822" s="72"/>
      <c r="AA822" s="72"/>
      <c r="AB822" s="72"/>
      <c r="AC822" s="72"/>
      <c r="AD822" s="72"/>
      <c r="AE822" s="72"/>
      <c r="AF822" s="72"/>
      <c r="AG822" s="72"/>
      <c r="AH822" s="72"/>
      <c r="AI822" s="72"/>
      <c r="AJ822" s="72"/>
      <c r="AK822" s="72"/>
    </row>
    <row r="823" s="50" customFormat="true" ht="14.4" hidden="false" customHeight="false" outlineLevel="0" collapsed="false">
      <c r="D823" s="72"/>
      <c r="E823" s="72"/>
      <c r="F823" s="72"/>
      <c r="G823" s="72"/>
      <c r="H823" s="72"/>
      <c r="I823" s="72"/>
      <c r="J823" s="72"/>
      <c r="K823" s="72"/>
      <c r="L823" s="72"/>
      <c r="M823" s="72"/>
      <c r="N823" s="72"/>
      <c r="O823" s="72"/>
      <c r="P823" s="72"/>
      <c r="Q823" s="72"/>
      <c r="R823" s="72"/>
      <c r="S823" s="72"/>
      <c r="T823" s="72"/>
      <c r="U823" s="72"/>
      <c r="V823" s="72"/>
      <c r="W823" s="72"/>
      <c r="X823" s="72"/>
      <c r="Y823" s="72"/>
      <c r="Z823" s="72"/>
      <c r="AA823" s="72"/>
      <c r="AB823" s="72"/>
      <c r="AC823" s="72"/>
      <c r="AD823" s="72"/>
      <c r="AE823" s="72"/>
      <c r="AF823" s="72"/>
      <c r="AG823" s="72"/>
      <c r="AH823" s="72"/>
      <c r="AI823" s="72"/>
      <c r="AJ823" s="72"/>
      <c r="AK823" s="72"/>
    </row>
    <row r="824" s="50" customFormat="true" ht="14.4" hidden="false" customHeight="false" outlineLevel="0" collapsed="false">
      <c r="D824" s="72"/>
      <c r="E824" s="72"/>
      <c r="F824" s="72"/>
      <c r="G824" s="72"/>
      <c r="H824" s="72"/>
      <c r="I824" s="72"/>
      <c r="J824" s="72"/>
      <c r="K824" s="72"/>
      <c r="L824" s="72"/>
      <c r="M824" s="72"/>
      <c r="N824" s="72"/>
      <c r="O824" s="72"/>
      <c r="P824" s="72"/>
      <c r="Q824" s="72"/>
      <c r="R824" s="72"/>
      <c r="S824" s="72"/>
      <c r="T824" s="72"/>
      <c r="U824" s="72"/>
      <c r="V824" s="72"/>
      <c r="W824" s="72"/>
      <c r="X824" s="72"/>
      <c r="Y824" s="72"/>
      <c r="Z824" s="72"/>
      <c r="AA824" s="72"/>
      <c r="AB824" s="72"/>
      <c r="AC824" s="72"/>
      <c r="AD824" s="72"/>
      <c r="AE824" s="72"/>
      <c r="AF824" s="72"/>
      <c r="AG824" s="72"/>
      <c r="AH824" s="72"/>
      <c r="AI824" s="72"/>
      <c r="AJ824" s="72"/>
      <c r="AK824" s="72"/>
    </row>
    <row r="825" s="50" customFormat="true" ht="14.4" hidden="false" customHeight="false" outlineLevel="0" collapsed="false">
      <c r="D825" s="72"/>
      <c r="E825" s="72"/>
      <c r="F825" s="72"/>
      <c r="G825" s="72"/>
      <c r="H825" s="72"/>
      <c r="I825" s="72"/>
      <c r="J825" s="72"/>
      <c r="K825" s="72"/>
      <c r="L825" s="72"/>
      <c r="M825" s="72"/>
      <c r="N825" s="72"/>
      <c r="O825" s="72"/>
      <c r="P825" s="72"/>
      <c r="Q825" s="72"/>
      <c r="R825" s="72"/>
      <c r="S825" s="72"/>
      <c r="T825" s="72"/>
      <c r="U825" s="72"/>
      <c r="V825" s="72"/>
      <c r="W825" s="72"/>
      <c r="X825" s="72"/>
      <c r="Y825" s="72"/>
      <c r="Z825" s="72"/>
      <c r="AA825" s="72"/>
      <c r="AB825" s="72"/>
      <c r="AC825" s="72"/>
      <c r="AD825" s="72"/>
      <c r="AE825" s="72"/>
      <c r="AF825" s="72"/>
      <c r="AG825" s="72"/>
      <c r="AH825" s="72"/>
      <c r="AI825" s="72"/>
      <c r="AJ825" s="72"/>
      <c r="AK825" s="72"/>
    </row>
    <row r="826" s="50" customFormat="true" ht="14.4" hidden="false" customHeight="false" outlineLevel="0" collapsed="false">
      <c r="D826" s="72"/>
      <c r="E826" s="72"/>
      <c r="F826" s="72"/>
      <c r="G826" s="72"/>
      <c r="H826" s="72"/>
      <c r="I826" s="72"/>
      <c r="J826" s="72"/>
      <c r="K826" s="72"/>
      <c r="L826" s="72"/>
      <c r="M826" s="72"/>
      <c r="N826" s="72"/>
      <c r="O826" s="72"/>
      <c r="P826" s="72"/>
      <c r="Q826" s="72"/>
      <c r="R826" s="72"/>
      <c r="S826" s="72"/>
      <c r="T826" s="72"/>
      <c r="U826" s="72"/>
      <c r="V826" s="72"/>
      <c r="W826" s="72"/>
      <c r="X826" s="72"/>
      <c r="Y826" s="72"/>
      <c r="Z826" s="72"/>
      <c r="AA826" s="72"/>
      <c r="AB826" s="72"/>
      <c r="AC826" s="72"/>
      <c r="AD826" s="72"/>
      <c r="AE826" s="72"/>
      <c r="AF826" s="72"/>
      <c r="AG826" s="72"/>
      <c r="AH826" s="72"/>
      <c r="AI826" s="72"/>
      <c r="AJ826" s="72"/>
      <c r="AK826" s="72"/>
    </row>
    <row r="827" s="50" customFormat="true" ht="14.4" hidden="false" customHeight="false" outlineLevel="0" collapsed="false">
      <c r="D827" s="72"/>
      <c r="E827" s="72"/>
      <c r="F827" s="72"/>
      <c r="G827" s="72"/>
      <c r="H827" s="72"/>
      <c r="I827" s="72"/>
      <c r="J827" s="72"/>
      <c r="K827" s="72"/>
      <c r="L827" s="72"/>
      <c r="M827" s="72"/>
      <c r="N827" s="72"/>
      <c r="O827" s="72"/>
      <c r="P827" s="72"/>
      <c r="Q827" s="72"/>
      <c r="R827" s="72"/>
      <c r="S827" s="72"/>
      <c r="T827" s="72"/>
      <c r="U827" s="72"/>
      <c r="V827" s="72"/>
      <c r="W827" s="72"/>
      <c r="X827" s="72"/>
      <c r="Y827" s="72"/>
      <c r="Z827" s="72"/>
      <c r="AA827" s="72"/>
      <c r="AB827" s="72"/>
      <c r="AC827" s="72"/>
      <c r="AD827" s="72"/>
      <c r="AE827" s="72"/>
      <c r="AF827" s="72"/>
      <c r="AG827" s="72"/>
      <c r="AH827" s="72"/>
      <c r="AI827" s="72"/>
      <c r="AJ827" s="72"/>
      <c r="AK827" s="72"/>
    </row>
    <row r="828" s="50" customFormat="true" ht="14.4" hidden="false" customHeight="false" outlineLevel="0" collapsed="false">
      <c r="D828" s="72"/>
      <c r="E828" s="72"/>
      <c r="F828" s="72"/>
      <c r="G828" s="72"/>
      <c r="H828" s="72"/>
      <c r="I828" s="72"/>
      <c r="J828" s="72"/>
      <c r="K828" s="72"/>
      <c r="L828" s="72"/>
      <c r="M828" s="72"/>
      <c r="N828" s="72"/>
      <c r="O828" s="72"/>
      <c r="P828" s="72"/>
      <c r="Q828" s="72"/>
      <c r="R828" s="72"/>
      <c r="S828" s="72"/>
      <c r="T828" s="72"/>
      <c r="U828" s="72"/>
      <c r="V828" s="72"/>
      <c r="W828" s="72"/>
      <c r="X828" s="72"/>
      <c r="Y828" s="72"/>
      <c r="Z828" s="72"/>
      <c r="AA828" s="72"/>
      <c r="AB828" s="72"/>
      <c r="AC828" s="72"/>
      <c r="AD828" s="72"/>
      <c r="AE828" s="72"/>
      <c r="AF828" s="72"/>
      <c r="AG828" s="72"/>
      <c r="AH828" s="72"/>
      <c r="AI828" s="72"/>
      <c r="AJ828" s="72"/>
      <c r="AK828" s="72"/>
    </row>
    <row r="829" s="50" customFormat="true" ht="14.4" hidden="false" customHeight="false" outlineLevel="0" collapsed="false">
      <c r="D829" s="72"/>
      <c r="E829" s="72"/>
      <c r="F829" s="72"/>
      <c r="G829" s="72"/>
      <c r="H829" s="72"/>
      <c r="I829" s="72"/>
      <c r="J829" s="72"/>
      <c r="K829" s="72"/>
      <c r="L829" s="72"/>
      <c r="M829" s="72"/>
      <c r="N829" s="72"/>
      <c r="O829" s="72"/>
      <c r="P829" s="72"/>
      <c r="Q829" s="72"/>
      <c r="R829" s="72"/>
      <c r="S829" s="72"/>
      <c r="T829" s="72"/>
      <c r="U829" s="72"/>
      <c r="V829" s="72"/>
      <c r="W829" s="72"/>
      <c r="X829" s="72"/>
      <c r="Y829" s="72"/>
      <c r="Z829" s="72"/>
      <c r="AA829" s="72"/>
      <c r="AB829" s="72"/>
      <c r="AC829" s="72"/>
      <c r="AD829" s="72"/>
      <c r="AE829" s="72"/>
      <c r="AF829" s="72"/>
      <c r="AG829" s="72"/>
      <c r="AH829" s="72"/>
      <c r="AI829" s="72"/>
      <c r="AJ829" s="72"/>
      <c r="AK829" s="72"/>
    </row>
    <row r="830" s="50" customFormat="true" ht="14.4" hidden="false" customHeight="false" outlineLevel="0" collapsed="false">
      <c r="D830" s="72"/>
      <c r="E830" s="72"/>
      <c r="F830" s="72"/>
      <c r="G830" s="72"/>
      <c r="H830" s="72"/>
      <c r="I830" s="72"/>
      <c r="J830" s="72"/>
      <c r="K830" s="72"/>
      <c r="L830" s="72"/>
      <c r="M830" s="72"/>
      <c r="N830" s="72"/>
      <c r="O830" s="72"/>
      <c r="P830" s="72"/>
      <c r="Q830" s="72"/>
      <c r="R830" s="72"/>
      <c r="S830" s="72"/>
      <c r="T830" s="72"/>
      <c r="U830" s="72"/>
      <c r="V830" s="72"/>
      <c r="W830" s="72"/>
      <c r="X830" s="72"/>
      <c r="Y830" s="72"/>
      <c r="Z830" s="72"/>
      <c r="AA830" s="72"/>
      <c r="AB830" s="72"/>
      <c r="AC830" s="72"/>
      <c r="AD830" s="72"/>
      <c r="AE830" s="72"/>
      <c r="AF830" s="72"/>
      <c r="AG830" s="72"/>
      <c r="AH830" s="72"/>
      <c r="AI830" s="72"/>
      <c r="AJ830" s="72"/>
      <c r="AK830" s="72"/>
    </row>
    <row r="831" s="50" customFormat="true" ht="14.4" hidden="false" customHeight="false" outlineLevel="0" collapsed="false">
      <c r="D831" s="72"/>
      <c r="E831" s="72"/>
      <c r="F831" s="72"/>
      <c r="G831" s="72"/>
      <c r="H831" s="72"/>
      <c r="I831" s="72"/>
      <c r="J831" s="72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  <c r="AA831" s="72"/>
      <c r="AB831" s="72"/>
      <c r="AC831" s="72"/>
      <c r="AD831" s="72"/>
      <c r="AE831" s="72"/>
      <c r="AF831" s="72"/>
      <c r="AG831" s="72"/>
      <c r="AH831" s="72"/>
      <c r="AI831" s="72"/>
      <c r="AJ831" s="72"/>
      <c r="AK831" s="72"/>
    </row>
    <row r="832" s="50" customFormat="true" ht="14.4" hidden="false" customHeight="false" outlineLevel="0" collapsed="false">
      <c r="D832" s="72"/>
      <c r="E832" s="72"/>
      <c r="F832" s="72"/>
      <c r="G832" s="72"/>
      <c r="H832" s="72"/>
      <c r="I832" s="72"/>
      <c r="J832" s="72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  <c r="AA832" s="72"/>
      <c r="AB832" s="72"/>
      <c r="AC832" s="72"/>
      <c r="AD832" s="72"/>
      <c r="AE832" s="72"/>
      <c r="AF832" s="72"/>
      <c r="AG832" s="72"/>
      <c r="AH832" s="72"/>
      <c r="AI832" s="72"/>
      <c r="AJ832" s="72"/>
      <c r="AK832" s="72"/>
    </row>
    <row r="833" s="50" customFormat="true" ht="14.4" hidden="false" customHeight="false" outlineLevel="0" collapsed="false">
      <c r="D833" s="72"/>
      <c r="E833" s="72"/>
      <c r="F833" s="72"/>
      <c r="G833" s="72"/>
      <c r="H833" s="72"/>
      <c r="I833" s="72"/>
      <c r="J833" s="72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  <c r="AA833" s="72"/>
      <c r="AB833" s="72"/>
      <c r="AC833" s="72"/>
      <c r="AD833" s="72"/>
      <c r="AE833" s="72"/>
      <c r="AF833" s="72"/>
      <c r="AG833" s="72"/>
      <c r="AH833" s="72"/>
      <c r="AI833" s="72"/>
      <c r="AJ833" s="72"/>
      <c r="AK833" s="72"/>
    </row>
    <row r="834" s="50" customFormat="true" ht="14.4" hidden="false" customHeight="false" outlineLevel="0" collapsed="false">
      <c r="D834" s="72"/>
      <c r="E834" s="72"/>
      <c r="F834" s="72"/>
      <c r="G834" s="72"/>
      <c r="H834" s="72"/>
      <c r="I834" s="72"/>
      <c r="J834" s="72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  <c r="AA834" s="72"/>
      <c r="AB834" s="72"/>
      <c r="AC834" s="72"/>
      <c r="AD834" s="72"/>
      <c r="AE834" s="72"/>
      <c r="AF834" s="72"/>
      <c r="AG834" s="72"/>
      <c r="AH834" s="72"/>
      <c r="AI834" s="72"/>
      <c r="AJ834" s="72"/>
      <c r="AK834" s="72"/>
    </row>
    <row r="835" s="50" customFormat="true" ht="14.4" hidden="false" customHeight="false" outlineLevel="0" collapsed="false">
      <c r="D835" s="72"/>
      <c r="E835" s="72"/>
      <c r="F835" s="72"/>
      <c r="G835" s="72"/>
      <c r="H835" s="72"/>
      <c r="I835" s="72"/>
      <c r="J835" s="72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  <c r="AA835" s="72"/>
      <c r="AB835" s="72"/>
      <c r="AC835" s="72"/>
      <c r="AD835" s="72"/>
      <c r="AE835" s="72"/>
      <c r="AF835" s="72"/>
      <c r="AG835" s="72"/>
      <c r="AH835" s="72"/>
      <c r="AI835" s="72"/>
      <c r="AJ835" s="72"/>
      <c r="AK835" s="72"/>
    </row>
    <row r="836" s="50" customFormat="true" ht="14.4" hidden="false" customHeight="false" outlineLevel="0" collapsed="false">
      <c r="D836" s="72"/>
      <c r="E836" s="72"/>
      <c r="F836" s="72"/>
      <c r="G836" s="72"/>
      <c r="H836" s="72"/>
      <c r="I836" s="72"/>
      <c r="J836" s="72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  <c r="AA836" s="72"/>
      <c r="AB836" s="72"/>
      <c r="AC836" s="72"/>
      <c r="AD836" s="72"/>
      <c r="AE836" s="72"/>
      <c r="AF836" s="72"/>
      <c r="AG836" s="72"/>
      <c r="AH836" s="72"/>
      <c r="AI836" s="72"/>
      <c r="AJ836" s="72"/>
      <c r="AK836" s="72"/>
    </row>
    <row r="837" s="50" customFormat="true" ht="14.4" hidden="false" customHeight="false" outlineLevel="0" collapsed="false">
      <c r="D837" s="72"/>
      <c r="E837" s="72"/>
      <c r="F837" s="72"/>
      <c r="G837" s="72"/>
      <c r="H837" s="72"/>
      <c r="I837" s="72"/>
      <c r="J837" s="72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  <c r="AA837" s="72"/>
      <c r="AB837" s="72"/>
      <c r="AC837" s="72"/>
      <c r="AD837" s="72"/>
      <c r="AE837" s="72"/>
      <c r="AF837" s="72"/>
      <c r="AG837" s="72"/>
      <c r="AH837" s="72"/>
      <c r="AI837" s="72"/>
      <c r="AJ837" s="72"/>
      <c r="AK837" s="72"/>
    </row>
    <row r="838" s="50" customFormat="true" ht="14.4" hidden="false" customHeight="false" outlineLevel="0" collapsed="false">
      <c r="D838" s="72"/>
      <c r="E838" s="72"/>
      <c r="F838" s="72"/>
      <c r="G838" s="72"/>
      <c r="H838" s="72"/>
      <c r="I838" s="72"/>
      <c r="J838" s="72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  <c r="AA838" s="72"/>
      <c r="AB838" s="72"/>
      <c r="AC838" s="72"/>
      <c r="AD838" s="72"/>
      <c r="AE838" s="72"/>
      <c r="AF838" s="72"/>
      <c r="AG838" s="72"/>
      <c r="AH838" s="72"/>
      <c r="AI838" s="72"/>
      <c r="AJ838" s="72"/>
      <c r="AK838" s="72"/>
    </row>
    <row r="839" s="50" customFormat="true" ht="14.4" hidden="false" customHeight="false" outlineLevel="0" collapsed="false">
      <c r="D839" s="72"/>
      <c r="E839" s="72"/>
      <c r="F839" s="72"/>
      <c r="G839" s="72"/>
      <c r="H839" s="72"/>
      <c r="I839" s="72"/>
      <c r="J839" s="72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  <c r="AA839" s="72"/>
      <c r="AB839" s="72"/>
      <c r="AC839" s="72"/>
      <c r="AD839" s="72"/>
      <c r="AE839" s="72"/>
      <c r="AF839" s="72"/>
      <c r="AG839" s="72"/>
      <c r="AH839" s="72"/>
      <c r="AI839" s="72"/>
      <c r="AJ839" s="72"/>
      <c r="AK839" s="72"/>
    </row>
    <row r="840" s="50" customFormat="true" ht="14.4" hidden="false" customHeight="false" outlineLevel="0" collapsed="false">
      <c r="D840" s="72"/>
      <c r="E840" s="72"/>
      <c r="F840" s="72"/>
      <c r="G840" s="72"/>
      <c r="H840" s="72"/>
      <c r="I840" s="72"/>
      <c r="J840" s="72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  <c r="AA840" s="72"/>
      <c r="AB840" s="72"/>
      <c r="AC840" s="72"/>
      <c r="AD840" s="72"/>
      <c r="AE840" s="72"/>
      <c r="AF840" s="72"/>
      <c r="AG840" s="72"/>
      <c r="AH840" s="72"/>
      <c r="AI840" s="72"/>
      <c r="AJ840" s="72"/>
      <c r="AK840" s="72"/>
    </row>
    <row r="841" s="50" customFormat="true" ht="14.4" hidden="false" customHeight="false" outlineLevel="0" collapsed="false">
      <c r="D841" s="72"/>
      <c r="E841" s="72"/>
      <c r="F841" s="72"/>
      <c r="G841" s="72"/>
      <c r="H841" s="72"/>
      <c r="I841" s="72"/>
      <c r="J841" s="72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  <c r="AA841" s="72"/>
      <c r="AB841" s="72"/>
      <c r="AC841" s="72"/>
      <c r="AD841" s="72"/>
      <c r="AE841" s="72"/>
      <c r="AF841" s="72"/>
      <c r="AG841" s="72"/>
      <c r="AH841" s="72"/>
      <c r="AI841" s="72"/>
      <c r="AJ841" s="72"/>
      <c r="AK841" s="72"/>
    </row>
    <row r="842" s="50" customFormat="true" ht="14.4" hidden="false" customHeight="false" outlineLevel="0" collapsed="false">
      <c r="D842" s="72"/>
      <c r="E842" s="72"/>
      <c r="F842" s="72"/>
      <c r="G842" s="72"/>
      <c r="H842" s="72"/>
      <c r="I842" s="72"/>
      <c r="J842" s="72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  <c r="AA842" s="72"/>
      <c r="AB842" s="72"/>
      <c r="AC842" s="72"/>
      <c r="AD842" s="72"/>
      <c r="AE842" s="72"/>
      <c r="AF842" s="72"/>
      <c r="AG842" s="72"/>
      <c r="AH842" s="72"/>
      <c r="AI842" s="72"/>
      <c r="AJ842" s="72"/>
      <c r="AK842" s="72"/>
    </row>
    <row r="843" s="50" customFormat="true" ht="14.4" hidden="false" customHeight="false" outlineLevel="0" collapsed="false">
      <c r="D843" s="72"/>
      <c r="E843" s="72"/>
      <c r="F843" s="72"/>
      <c r="G843" s="72"/>
      <c r="H843" s="72"/>
      <c r="I843" s="72"/>
      <c r="J843" s="72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  <c r="AA843" s="72"/>
      <c r="AB843" s="72"/>
      <c r="AC843" s="72"/>
      <c r="AD843" s="72"/>
      <c r="AE843" s="72"/>
      <c r="AF843" s="72"/>
      <c r="AG843" s="72"/>
      <c r="AH843" s="72"/>
      <c r="AI843" s="72"/>
      <c r="AJ843" s="72"/>
      <c r="AK843" s="72"/>
    </row>
    <row r="844" s="50" customFormat="true" ht="14.4" hidden="false" customHeight="false" outlineLevel="0" collapsed="false">
      <c r="D844" s="72"/>
      <c r="E844" s="72"/>
      <c r="F844" s="72"/>
      <c r="G844" s="72"/>
      <c r="H844" s="72"/>
      <c r="I844" s="72"/>
      <c r="J844" s="72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  <c r="AA844" s="72"/>
      <c r="AB844" s="72"/>
      <c r="AC844" s="72"/>
      <c r="AD844" s="72"/>
      <c r="AE844" s="72"/>
      <c r="AF844" s="72"/>
      <c r="AG844" s="72"/>
      <c r="AH844" s="72"/>
      <c r="AI844" s="72"/>
      <c r="AJ844" s="72"/>
      <c r="AK844" s="72"/>
    </row>
    <row r="845" s="50" customFormat="true" ht="14.4" hidden="false" customHeight="false" outlineLevel="0" collapsed="false">
      <c r="D845" s="72"/>
      <c r="E845" s="72"/>
      <c r="F845" s="72"/>
      <c r="G845" s="72"/>
      <c r="H845" s="72"/>
      <c r="I845" s="72"/>
      <c r="J845" s="72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  <c r="AA845" s="72"/>
      <c r="AB845" s="72"/>
      <c r="AC845" s="72"/>
      <c r="AD845" s="72"/>
      <c r="AE845" s="72"/>
      <c r="AF845" s="72"/>
      <c r="AG845" s="72"/>
      <c r="AH845" s="72"/>
      <c r="AI845" s="72"/>
      <c r="AJ845" s="72"/>
      <c r="AK845" s="72"/>
    </row>
    <row r="846" s="50" customFormat="true" ht="14.4" hidden="false" customHeight="false" outlineLevel="0" collapsed="false">
      <c r="D846" s="72"/>
      <c r="E846" s="72"/>
      <c r="F846" s="72"/>
      <c r="G846" s="72"/>
      <c r="H846" s="72"/>
      <c r="I846" s="72"/>
      <c r="J846" s="72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  <c r="AA846" s="72"/>
      <c r="AB846" s="72"/>
      <c r="AC846" s="72"/>
      <c r="AD846" s="72"/>
      <c r="AE846" s="72"/>
      <c r="AF846" s="72"/>
      <c r="AG846" s="72"/>
      <c r="AH846" s="72"/>
      <c r="AI846" s="72"/>
      <c r="AJ846" s="72"/>
      <c r="AK846" s="72"/>
    </row>
    <row r="847" s="50" customFormat="true" ht="14.4" hidden="false" customHeight="false" outlineLevel="0" collapsed="false">
      <c r="D847" s="72"/>
      <c r="E847" s="72"/>
      <c r="F847" s="72"/>
      <c r="G847" s="72"/>
      <c r="H847" s="72"/>
      <c r="I847" s="72"/>
      <c r="J847" s="72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  <c r="AA847" s="72"/>
      <c r="AB847" s="72"/>
      <c r="AC847" s="72"/>
      <c r="AD847" s="72"/>
      <c r="AE847" s="72"/>
      <c r="AF847" s="72"/>
      <c r="AG847" s="72"/>
      <c r="AH847" s="72"/>
      <c r="AI847" s="72"/>
      <c r="AJ847" s="72"/>
      <c r="AK847" s="72"/>
    </row>
    <row r="848" s="50" customFormat="true" ht="14.4" hidden="false" customHeight="false" outlineLevel="0" collapsed="false">
      <c r="D848" s="72"/>
      <c r="E848" s="72"/>
      <c r="F848" s="72"/>
      <c r="G848" s="72"/>
      <c r="H848" s="72"/>
      <c r="I848" s="72"/>
      <c r="J848" s="72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  <c r="AA848" s="72"/>
      <c r="AB848" s="72"/>
      <c r="AC848" s="72"/>
      <c r="AD848" s="72"/>
      <c r="AE848" s="72"/>
      <c r="AF848" s="72"/>
      <c r="AG848" s="72"/>
      <c r="AH848" s="72"/>
      <c r="AI848" s="72"/>
      <c r="AJ848" s="72"/>
      <c r="AK848" s="72"/>
    </row>
    <row r="849" s="50" customFormat="true" ht="14.4" hidden="false" customHeight="false" outlineLevel="0" collapsed="false">
      <c r="D849" s="72"/>
      <c r="E849" s="72"/>
      <c r="F849" s="72"/>
      <c r="G849" s="72"/>
      <c r="H849" s="72"/>
      <c r="I849" s="72"/>
      <c r="J849" s="72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  <c r="AA849" s="72"/>
      <c r="AB849" s="72"/>
      <c r="AC849" s="72"/>
      <c r="AD849" s="72"/>
      <c r="AE849" s="72"/>
      <c r="AF849" s="72"/>
      <c r="AG849" s="72"/>
      <c r="AH849" s="72"/>
      <c r="AI849" s="72"/>
      <c r="AJ849" s="72"/>
      <c r="AK849" s="72"/>
    </row>
    <row r="850" s="50" customFormat="true" ht="14.4" hidden="false" customHeight="false" outlineLevel="0" collapsed="false">
      <c r="D850" s="72"/>
      <c r="E850" s="72"/>
      <c r="F850" s="72"/>
      <c r="G850" s="72"/>
      <c r="H850" s="72"/>
      <c r="I850" s="72"/>
      <c r="J850" s="72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  <c r="AA850" s="72"/>
      <c r="AB850" s="72"/>
      <c r="AC850" s="72"/>
      <c r="AD850" s="72"/>
      <c r="AE850" s="72"/>
      <c r="AF850" s="72"/>
      <c r="AG850" s="72"/>
      <c r="AH850" s="72"/>
      <c r="AI850" s="72"/>
      <c r="AJ850" s="72"/>
      <c r="AK850" s="72"/>
    </row>
    <row r="851" s="50" customFormat="true" ht="14.4" hidden="false" customHeight="false" outlineLevel="0" collapsed="false">
      <c r="D851" s="72"/>
      <c r="E851" s="72"/>
      <c r="F851" s="72"/>
      <c r="G851" s="72"/>
      <c r="H851" s="72"/>
      <c r="I851" s="72"/>
      <c r="J851" s="72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  <c r="AA851" s="72"/>
      <c r="AB851" s="72"/>
      <c r="AC851" s="72"/>
      <c r="AD851" s="72"/>
      <c r="AE851" s="72"/>
      <c r="AF851" s="72"/>
      <c r="AG851" s="72"/>
      <c r="AH851" s="72"/>
      <c r="AI851" s="72"/>
      <c r="AJ851" s="72"/>
      <c r="AK851" s="72"/>
    </row>
    <row r="852" s="50" customFormat="true" ht="14.4" hidden="false" customHeight="false" outlineLevel="0" collapsed="false">
      <c r="D852" s="72"/>
      <c r="E852" s="72"/>
      <c r="F852" s="72"/>
      <c r="G852" s="72"/>
      <c r="H852" s="72"/>
      <c r="I852" s="72"/>
      <c r="J852" s="72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  <c r="AA852" s="72"/>
      <c r="AB852" s="72"/>
      <c r="AC852" s="72"/>
      <c r="AD852" s="72"/>
      <c r="AE852" s="72"/>
      <c r="AF852" s="72"/>
      <c r="AG852" s="72"/>
      <c r="AH852" s="72"/>
      <c r="AI852" s="72"/>
      <c r="AJ852" s="72"/>
      <c r="AK852" s="72"/>
    </row>
    <row r="853" s="50" customFormat="true" ht="14.4" hidden="false" customHeight="false" outlineLevel="0" collapsed="false">
      <c r="D853" s="72"/>
      <c r="E853" s="72"/>
      <c r="F853" s="72"/>
      <c r="G853" s="72"/>
      <c r="H853" s="72"/>
      <c r="I853" s="72"/>
      <c r="J853" s="72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  <c r="AA853" s="72"/>
      <c r="AB853" s="72"/>
      <c r="AC853" s="72"/>
      <c r="AD853" s="72"/>
      <c r="AE853" s="72"/>
      <c r="AF853" s="72"/>
      <c r="AG853" s="72"/>
      <c r="AH853" s="72"/>
      <c r="AI853" s="72"/>
      <c r="AJ853" s="72"/>
      <c r="AK853" s="72"/>
    </row>
    <row r="854" s="50" customFormat="true" ht="14.4" hidden="false" customHeight="false" outlineLevel="0" collapsed="false">
      <c r="D854" s="72"/>
      <c r="E854" s="72"/>
      <c r="F854" s="72"/>
      <c r="G854" s="72"/>
      <c r="H854" s="72"/>
      <c r="I854" s="72"/>
      <c r="J854" s="72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  <c r="AA854" s="72"/>
      <c r="AB854" s="72"/>
      <c r="AC854" s="72"/>
      <c r="AD854" s="72"/>
      <c r="AE854" s="72"/>
      <c r="AF854" s="72"/>
      <c r="AG854" s="72"/>
      <c r="AH854" s="72"/>
      <c r="AI854" s="72"/>
      <c r="AJ854" s="72"/>
      <c r="AK854" s="72"/>
    </row>
    <row r="855" s="50" customFormat="true" ht="14.4" hidden="false" customHeight="false" outlineLevel="0" collapsed="false">
      <c r="D855" s="72"/>
      <c r="E855" s="72"/>
      <c r="F855" s="72"/>
      <c r="G855" s="72"/>
      <c r="H855" s="72"/>
      <c r="I855" s="72"/>
      <c r="J855" s="72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  <c r="AA855" s="72"/>
      <c r="AB855" s="72"/>
      <c r="AC855" s="72"/>
      <c r="AD855" s="72"/>
      <c r="AE855" s="72"/>
      <c r="AF855" s="72"/>
      <c r="AG855" s="72"/>
      <c r="AH855" s="72"/>
      <c r="AI855" s="72"/>
      <c r="AJ855" s="72"/>
      <c r="AK855" s="72"/>
    </row>
    <row r="856" s="50" customFormat="true" ht="14.4" hidden="false" customHeight="false" outlineLevel="0" collapsed="false">
      <c r="D856" s="72"/>
      <c r="E856" s="72"/>
      <c r="F856" s="72"/>
      <c r="G856" s="72"/>
      <c r="H856" s="72"/>
      <c r="I856" s="72"/>
      <c r="J856" s="72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  <c r="AA856" s="72"/>
      <c r="AB856" s="72"/>
      <c r="AC856" s="72"/>
      <c r="AD856" s="72"/>
      <c r="AE856" s="72"/>
      <c r="AF856" s="72"/>
      <c r="AG856" s="72"/>
      <c r="AH856" s="72"/>
      <c r="AI856" s="72"/>
      <c r="AJ856" s="72"/>
      <c r="AK856" s="72"/>
    </row>
    <row r="857" s="50" customFormat="true" ht="14.4" hidden="false" customHeight="false" outlineLevel="0" collapsed="false">
      <c r="D857" s="72"/>
      <c r="E857" s="72"/>
      <c r="F857" s="72"/>
      <c r="G857" s="72"/>
      <c r="H857" s="72"/>
      <c r="I857" s="72"/>
      <c r="J857" s="72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  <c r="AA857" s="72"/>
      <c r="AB857" s="72"/>
      <c r="AC857" s="72"/>
      <c r="AD857" s="72"/>
      <c r="AE857" s="72"/>
      <c r="AF857" s="72"/>
      <c r="AG857" s="72"/>
      <c r="AH857" s="72"/>
      <c r="AI857" s="72"/>
      <c r="AJ857" s="72"/>
      <c r="AK857" s="72"/>
    </row>
    <row r="858" s="50" customFormat="true" ht="14.4" hidden="false" customHeight="false" outlineLevel="0" collapsed="false">
      <c r="D858" s="72"/>
      <c r="E858" s="72"/>
      <c r="F858" s="72"/>
      <c r="G858" s="72"/>
      <c r="H858" s="72"/>
      <c r="I858" s="72"/>
      <c r="J858" s="72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  <c r="AA858" s="72"/>
      <c r="AB858" s="72"/>
      <c r="AC858" s="72"/>
      <c r="AD858" s="72"/>
      <c r="AE858" s="72"/>
      <c r="AF858" s="72"/>
      <c r="AG858" s="72"/>
      <c r="AH858" s="72"/>
      <c r="AI858" s="72"/>
      <c r="AJ858" s="72"/>
      <c r="AK858" s="72"/>
    </row>
    <row r="859" s="50" customFormat="true" ht="14.4" hidden="false" customHeight="false" outlineLevel="0" collapsed="false">
      <c r="D859" s="72"/>
      <c r="E859" s="72"/>
      <c r="F859" s="72"/>
      <c r="G859" s="72"/>
      <c r="H859" s="72"/>
      <c r="I859" s="72"/>
      <c r="J859" s="72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  <c r="AA859" s="72"/>
      <c r="AB859" s="72"/>
      <c r="AC859" s="72"/>
      <c r="AD859" s="72"/>
      <c r="AE859" s="72"/>
      <c r="AF859" s="72"/>
      <c r="AG859" s="72"/>
      <c r="AH859" s="72"/>
      <c r="AI859" s="72"/>
      <c r="AJ859" s="72"/>
      <c r="AK859" s="72"/>
    </row>
    <row r="860" s="50" customFormat="true" ht="14.4" hidden="false" customHeight="false" outlineLevel="0" collapsed="false">
      <c r="D860" s="72"/>
      <c r="E860" s="72"/>
      <c r="F860" s="72"/>
      <c r="G860" s="72"/>
      <c r="H860" s="72"/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  <c r="AA860" s="72"/>
      <c r="AB860" s="72"/>
      <c r="AC860" s="72"/>
      <c r="AD860" s="72"/>
      <c r="AE860" s="72"/>
      <c r="AF860" s="72"/>
      <c r="AG860" s="72"/>
      <c r="AH860" s="72"/>
      <c r="AI860" s="72"/>
      <c r="AJ860" s="72"/>
      <c r="AK860" s="72"/>
    </row>
    <row r="861" s="50" customFormat="true" ht="14.4" hidden="false" customHeight="false" outlineLevel="0" collapsed="false">
      <c r="D861" s="72"/>
      <c r="E861" s="72"/>
      <c r="F861" s="72"/>
      <c r="G861" s="72"/>
      <c r="H861" s="72"/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  <c r="AA861" s="72"/>
      <c r="AB861" s="72"/>
      <c r="AC861" s="72"/>
      <c r="AD861" s="72"/>
      <c r="AE861" s="72"/>
      <c r="AF861" s="72"/>
      <c r="AG861" s="72"/>
      <c r="AH861" s="72"/>
      <c r="AI861" s="72"/>
      <c r="AJ861" s="72"/>
      <c r="AK861" s="72"/>
    </row>
    <row r="862" s="50" customFormat="true" ht="14.4" hidden="false" customHeight="false" outlineLevel="0" collapsed="false">
      <c r="D862" s="72"/>
      <c r="E862" s="72"/>
      <c r="F862" s="72"/>
      <c r="G862" s="72"/>
      <c r="H862" s="72"/>
      <c r="I862" s="72"/>
      <c r="J862" s="72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  <c r="AA862" s="72"/>
      <c r="AB862" s="72"/>
      <c r="AC862" s="72"/>
      <c r="AD862" s="72"/>
      <c r="AE862" s="72"/>
      <c r="AF862" s="72"/>
      <c r="AG862" s="72"/>
      <c r="AH862" s="72"/>
      <c r="AI862" s="72"/>
      <c r="AJ862" s="72"/>
      <c r="AK862" s="72"/>
    </row>
    <row r="863" s="50" customFormat="true" ht="14.4" hidden="false" customHeight="false" outlineLevel="0" collapsed="false">
      <c r="D863" s="72"/>
      <c r="E863" s="72"/>
      <c r="F863" s="72"/>
      <c r="G863" s="72"/>
      <c r="H863" s="72"/>
      <c r="I863" s="72"/>
      <c r="J863" s="72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  <c r="AA863" s="72"/>
      <c r="AB863" s="72"/>
      <c r="AC863" s="72"/>
      <c r="AD863" s="72"/>
      <c r="AE863" s="72"/>
      <c r="AF863" s="72"/>
      <c r="AG863" s="72"/>
      <c r="AH863" s="72"/>
      <c r="AI863" s="72"/>
      <c r="AJ863" s="72"/>
      <c r="AK863" s="72"/>
    </row>
    <row r="864" s="50" customFormat="true" ht="14.4" hidden="false" customHeight="false" outlineLevel="0" collapsed="false">
      <c r="D864" s="72"/>
      <c r="E864" s="72"/>
      <c r="F864" s="72"/>
      <c r="G864" s="72"/>
      <c r="H864" s="72"/>
      <c r="I864" s="72"/>
      <c r="J864" s="72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  <c r="AA864" s="72"/>
      <c r="AB864" s="72"/>
      <c r="AC864" s="72"/>
      <c r="AD864" s="72"/>
      <c r="AE864" s="72"/>
      <c r="AF864" s="72"/>
      <c r="AG864" s="72"/>
      <c r="AH864" s="72"/>
      <c r="AI864" s="72"/>
      <c r="AJ864" s="72"/>
      <c r="AK864" s="72"/>
    </row>
    <row r="865" s="50" customFormat="true" ht="14.4" hidden="false" customHeight="false" outlineLevel="0" collapsed="false">
      <c r="D865" s="72"/>
      <c r="E865" s="72"/>
      <c r="F865" s="72"/>
      <c r="G865" s="72"/>
      <c r="H865" s="72"/>
      <c r="I865" s="72"/>
      <c r="J865" s="72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  <c r="AA865" s="72"/>
      <c r="AB865" s="72"/>
      <c r="AC865" s="72"/>
      <c r="AD865" s="72"/>
      <c r="AE865" s="72"/>
      <c r="AF865" s="72"/>
      <c r="AG865" s="72"/>
      <c r="AH865" s="72"/>
      <c r="AI865" s="72"/>
      <c r="AJ865" s="72"/>
      <c r="AK865" s="72"/>
    </row>
    <row r="866" s="50" customFormat="true" ht="14.4" hidden="false" customHeight="false" outlineLevel="0" collapsed="false">
      <c r="D866" s="72"/>
      <c r="E866" s="72"/>
      <c r="F866" s="72"/>
      <c r="G866" s="72"/>
      <c r="H866" s="72"/>
      <c r="I866" s="72"/>
      <c r="J866" s="72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  <c r="AA866" s="72"/>
      <c r="AB866" s="72"/>
      <c r="AC866" s="72"/>
      <c r="AD866" s="72"/>
      <c r="AE866" s="72"/>
      <c r="AF866" s="72"/>
      <c r="AG866" s="72"/>
      <c r="AH866" s="72"/>
      <c r="AI866" s="72"/>
      <c r="AJ866" s="72"/>
      <c r="AK866" s="72"/>
    </row>
    <row r="867" s="50" customFormat="true" ht="14.4" hidden="false" customHeight="false" outlineLevel="0" collapsed="false">
      <c r="D867" s="72"/>
      <c r="E867" s="72"/>
      <c r="F867" s="72"/>
      <c r="G867" s="72"/>
      <c r="H867" s="72"/>
      <c r="I867" s="72"/>
      <c r="J867" s="72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  <c r="AA867" s="72"/>
      <c r="AB867" s="72"/>
      <c r="AC867" s="72"/>
      <c r="AD867" s="72"/>
      <c r="AE867" s="72"/>
      <c r="AF867" s="72"/>
      <c r="AG867" s="72"/>
      <c r="AH867" s="72"/>
      <c r="AI867" s="72"/>
      <c r="AJ867" s="72"/>
      <c r="AK867" s="72"/>
    </row>
    <row r="868" s="50" customFormat="true" ht="14.4" hidden="false" customHeight="false" outlineLevel="0" collapsed="false">
      <c r="D868" s="72"/>
      <c r="E868" s="72"/>
      <c r="F868" s="72"/>
      <c r="G868" s="72"/>
      <c r="H868" s="72"/>
      <c r="I868" s="72"/>
      <c r="J868" s="72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  <c r="AA868" s="72"/>
      <c r="AB868" s="72"/>
      <c r="AC868" s="72"/>
      <c r="AD868" s="72"/>
      <c r="AE868" s="72"/>
      <c r="AF868" s="72"/>
      <c r="AG868" s="72"/>
      <c r="AH868" s="72"/>
      <c r="AI868" s="72"/>
      <c r="AJ868" s="72"/>
      <c r="AK868" s="72"/>
    </row>
    <row r="869" s="50" customFormat="true" ht="14.4" hidden="false" customHeight="false" outlineLevel="0" collapsed="false">
      <c r="D869" s="72"/>
      <c r="E869" s="72"/>
      <c r="F869" s="72"/>
      <c r="G869" s="72"/>
      <c r="H869" s="72"/>
      <c r="I869" s="72"/>
      <c r="J869" s="72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  <c r="AA869" s="72"/>
      <c r="AB869" s="72"/>
      <c r="AC869" s="72"/>
      <c r="AD869" s="72"/>
      <c r="AE869" s="72"/>
      <c r="AF869" s="72"/>
      <c r="AG869" s="72"/>
      <c r="AH869" s="72"/>
      <c r="AI869" s="72"/>
      <c r="AJ869" s="72"/>
      <c r="AK869" s="72"/>
    </row>
    <row r="870" s="50" customFormat="true" ht="14.4" hidden="false" customHeight="false" outlineLevel="0" collapsed="false">
      <c r="D870" s="72"/>
      <c r="E870" s="72"/>
      <c r="F870" s="72"/>
      <c r="G870" s="72"/>
      <c r="H870" s="72"/>
      <c r="I870" s="72"/>
      <c r="J870" s="72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  <c r="AA870" s="72"/>
      <c r="AB870" s="72"/>
      <c r="AC870" s="72"/>
      <c r="AD870" s="72"/>
      <c r="AE870" s="72"/>
      <c r="AF870" s="72"/>
      <c r="AG870" s="72"/>
      <c r="AH870" s="72"/>
      <c r="AI870" s="72"/>
      <c r="AJ870" s="72"/>
      <c r="AK870" s="72"/>
    </row>
    <row r="871" s="50" customFormat="true" ht="14.4" hidden="false" customHeight="false" outlineLevel="0" collapsed="false">
      <c r="D871" s="72"/>
      <c r="E871" s="72"/>
      <c r="F871" s="72"/>
      <c r="G871" s="72"/>
      <c r="H871" s="72"/>
      <c r="I871" s="72"/>
      <c r="J871" s="72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  <c r="AA871" s="72"/>
      <c r="AB871" s="72"/>
      <c r="AC871" s="72"/>
      <c r="AD871" s="72"/>
      <c r="AE871" s="72"/>
      <c r="AF871" s="72"/>
      <c r="AG871" s="72"/>
      <c r="AH871" s="72"/>
      <c r="AI871" s="72"/>
      <c r="AJ871" s="72"/>
      <c r="AK871" s="72"/>
    </row>
    <row r="872" s="50" customFormat="true" ht="14.4" hidden="false" customHeight="false" outlineLevel="0" collapsed="false">
      <c r="D872" s="72"/>
      <c r="E872" s="72"/>
      <c r="F872" s="72"/>
      <c r="G872" s="72"/>
      <c r="H872" s="72"/>
      <c r="I872" s="72"/>
      <c r="J872" s="72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  <c r="AA872" s="72"/>
      <c r="AB872" s="72"/>
      <c r="AC872" s="72"/>
      <c r="AD872" s="72"/>
      <c r="AE872" s="72"/>
      <c r="AF872" s="72"/>
      <c r="AG872" s="72"/>
      <c r="AH872" s="72"/>
      <c r="AI872" s="72"/>
      <c r="AJ872" s="72"/>
      <c r="AK872" s="72"/>
    </row>
    <row r="873" s="50" customFormat="true" ht="14.4" hidden="false" customHeight="false" outlineLevel="0" collapsed="false">
      <c r="D873" s="72"/>
      <c r="E873" s="72"/>
      <c r="F873" s="72"/>
      <c r="G873" s="72"/>
      <c r="H873" s="72"/>
      <c r="I873" s="72"/>
      <c r="J873" s="72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  <c r="AA873" s="72"/>
      <c r="AB873" s="72"/>
      <c r="AC873" s="72"/>
      <c r="AD873" s="72"/>
      <c r="AE873" s="72"/>
      <c r="AF873" s="72"/>
      <c r="AG873" s="72"/>
      <c r="AH873" s="72"/>
      <c r="AI873" s="72"/>
      <c r="AJ873" s="72"/>
      <c r="AK873" s="72"/>
    </row>
    <row r="874" s="50" customFormat="true" ht="14.4" hidden="false" customHeight="false" outlineLevel="0" collapsed="false">
      <c r="D874" s="72"/>
      <c r="E874" s="72"/>
      <c r="F874" s="72"/>
      <c r="G874" s="72"/>
      <c r="H874" s="72"/>
      <c r="I874" s="72"/>
      <c r="J874" s="72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  <c r="AA874" s="72"/>
      <c r="AB874" s="72"/>
      <c r="AC874" s="72"/>
      <c r="AD874" s="72"/>
      <c r="AE874" s="72"/>
      <c r="AF874" s="72"/>
      <c r="AG874" s="72"/>
      <c r="AH874" s="72"/>
      <c r="AI874" s="72"/>
      <c r="AJ874" s="72"/>
      <c r="AK874" s="72"/>
    </row>
    <row r="875" s="50" customFormat="true" ht="14.4" hidden="false" customHeight="false" outlineLevel="0" collapsed="false">
      <c r="D875" s="72"/>
      <c r="E875" s="72"/>
      <c r="F875" s="72"/>
      <c r="G875" s="72"/>
      <c r="H875" s="72"/>
      <c r="I875" s="72"/>
      <c r="J875" s="72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  <c r="AA875" s="72"/>
      <c r="AB875" s="72"/>
      <c r="AC875" s="72"/>
      <c r="AD875" s="72"/>
      <c r="AE875" s="72"/>
      <c r="AF875" s="72"/>
      <c r="AG875" s="72"/>
      <c r="AH875" s="72"/>
      <c r="AI875" s="72"/>
      <c r="AJ875" s="72"/>
      <c r="AK875" s="72"/>
    </row>
    <row r="876" s="50" customFormat="true" ht="14.4" hidden="false" customHeight="false" outlineLevel="0" collapsed="false">
      <c r="D876" s="72"/>
      <c r="E876" s="72"/>
      <c r="F876" s="72"/>
      <c r="G876" s="72"/>
      <c r="H876" s="72"/>
      <c r="I876" s="72"/>
      <c r="J876" s="72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  <c r="AA876" s="72"/>
      <c r="AB876" s="72"/>
      <c r="AC876" s="72"/>
      <c r="AD876" s="72"/>
      <c r="AE876" s="72"/>
      <c r="AF876" s="72"/>
      <c r="AG876" s="72"/>
      <c r="AH876" s="72"/>
      <c r="AI876" s="72"/>
      <c r="AJ876" s="72"/>
      <c r="AK876" s="72"/>
    </row>
    <row r="877" s="50" customFormat="true" ht="14.4" hidden="false" customHeight="false" outlineLevel="0" collapsed="false">
      <c r="D877" s="72"/>
      <c r="E877" s="72"/>
      <c r="F877" s="72"/>
      <c r="G877" s="72"/>
      <c r="H877" s="72"/>
      <c r="I877" s="72"/>
      <c r="J877" s="72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  <c r="AA877" s="72"/>
      <c r="AB877" s="72"/>
      <c r="AC877" s="72"/>
      <c r="AD877" s="72"/>
      <c r="AE877" s="72"/>
      <c r="AF877" s="72"/>
      <c r="AG877" s="72"/>
      <c r="AH877" s="72"/>
      <c r="AI877" s="72"/>
      <c r="AJ877" s="72"/>
      <c r="AK877" s="72"/>
    </row>
    <row r="878" s="50" customFormat="true" ht="14.4" hidden="false" customHeight="false" outlineLevel="0" collapsed="false">
      <c r="D878" s="72"/>
      <c r="E878" s="72"/>
      <c r="F878" s="72"/>
      <c r="G878" s="72"/>
      <c r="H878" s="72"/>
      <c r="I878" s="72"/>
      <c r="J878" s="72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  <c r="AA878" s="72"/>
      <c r="AB878" s="72"/>
      <c r="AC878" s="72"/>
      <c r="AD878" s="72"/>
      <c r="AE878" s="72"/>
      <c r="AF878" s="72"/>
      <c r="AG878" s="72"/>
      <c r="AH878" s="72"/>
      <c r="AI878" s="72"/>
      <c r="AJ878" s="72"/>
      <c r="AK878" s="72"/>
    </row>
    <row r="879" s="50" customFormat="true" ht="14.4" hidden="false" customHeight="false" outlineLevel="0" collapsed="false">
      <c r="D879" s="72"/>
      <c r="E879" s="72"/>
      <c r="F879" s="72"/>
      <c r="G879" s="72"/>
      <c r="H879" s="72"/>
      <c r="I879" s="72"/>
      <c r="J879" s="72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  <c r="AA879" s="72"/>
      <c r="AB879" s="72"/>
      <c r="AC879" s="72"/>
      <c r="AD879" s="72"/>
      <c r="AE879" s="72"/>
      <c r="AF879" s="72"/>
      <c r="AG879" s="72"/>
      <c r="AH879" s="72"/>
      <c r="AI879" s="72"/>
      <c r="AJ879" s="72"/>
      <c r="AK879" s="72"/>
    </row>
    <row r="880" s="50" customFormat="true" ht="14.4" hidden="false" customHeight="false" outlineLevel="0" collapsed="false">
      <c r="D880" s="72"/>
      <c r="E880" s="72"/>
      <c r="F880" s="72"/>
      <c r="G880" s="72"/>
      <c r="H880" s="72"/>
      <c r="I880" s="72"/>
      <c r="J880" s="72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  <c r="AA880" s="72"/>
      <c r="AB880" s="72"/>
      <c r="AC880" s="72"/>
      <c r="AD880" s="72"/>
      <c r="AE880" s="72"/>
      <c r="AF880" s="72"/>
      <c r="AG880" s="72"/>
      <c r="AH880" s="72"/>
      <c r="AI880" s="72"/>
      <c r="AJ880" s="72"/>
      <c r="AK880" s="72"/>
    </row>
    <row r="881" s="50" customFormat="true" ht="14.4" hidden="false" customHeight="false" outlineLevel="0" collapsed="false">
      <c r="D881" s="72"/>
      <c r="E881" s="72"/>
      <c r="F881" s="72"/>
      <c r="G881" s="72"/>
      <c r="H881" s="72"/>
      <c r="I881" s="72"/>
      <c r="J881" s="72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  <c r="AA881" s="72"/>
      <c r="AB881" s="72"/>
      <c r="AC881" s="72"/>
      <c r="AD881" s="72"/>
      <c r="AE881" s="72"/>
      <c r="AF881" s="72"/>
      <c r="AG881" s="72"/>
      <c r="AH881" s="72"/>
      <c r="AI881" s="72"/>
      <c r="AJ881" s="72"/>
      <c r="AK881" s="72"/>
    </row>
    <row r="882" s="50" customFormat="true" ht="14.4" hidden="false" customHeight="false" outlineLevel="0" collapsed="false">
      <c r="D882" s="72"/>
      <c r="E882" s="72"/>
      <c r="F882" s="72"/>
      <c r="G882" s="72"/>
      <c r="H882" s="72"/>
      <c r="I882" s="72"/>
      <c r="J882" s="72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  <c r="AA882" s="72"/>
      <c r="AB882" s="72"/>
      <c r="AC882" s="72"/>
      <c r="AD882" s="72"/>
      <c r="AE882" s="72"/>
      <c r="AF882" s="72"/>
      <c r="AG882" s="72"/>
      <c r="AH882" s="72"/>
      <c r="AI882" s="72"/>
      <c r="AJ882" s="72"/>
      <c r="AK882" s="72"/>
    </row>
    <row r="883" s="50" customFormat="true" ht="14.4" hidden="false" customHeight="false" outlineLevel="0" collapsed="false">
      <c r="D883" s="72"/>
      <c r="E883" s="72"/>
      <c r="F883" s="72"/>
      <c r="G883" s="72"/>
      <c r="H883" s="72"/>
      <c r="I883" s="72"/>
      <c r="J883" s="72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  <c r="AA883" s="72"/>
      <c r="AB883" s="72"/>
      <c r="AC883" s="72"/>
      <c r="AD883" s="72"/>
      <c r="AE883" s="72"/>
      <c r="AF883" s="72"/>
      <c r="AG883" s="72"/>
      <c r="AH883" s="72"/>
      <c r="AI883" s="72"/>
      <c r="AJ883" s="72"/>
      <c r="AK883" s="72"/>
    </row>
    <row r="884" s="50" customFormat="true" ht="14.4" hidden="false" customHeight="false" outlineLevel="0" collapsed="false">
      <c r="D884" s="72"/>
      <c r="E884" s="72"/>
      <c r="F884" s="72"/>
      <c r="G884" s="72"/>
      <c r="H884" s="72"/>
      <c r="I884" s="72"/>
      <c r="J884" s="72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  <c r="AA884" s="72"/>
      <c r="AB884" s="72"/>
      <c r="AC884" s="72"/>
      <c r="AD884" s="72"/>
      <c r="AE884" s="72"/>
      <c r="AF884" s="72"/>
      <c r="AG884" s="72"/>
      <c r="AH884" s="72"/>
      <c r="AI884" s="72"/>
      <c r="AJ884" s="72"/>
      <c r="AK884" s="72"/>
    </row>
    <row r="885" s="50" customFormat="true" ht="14.4" hidden="false" customHeight="false" outlineLevel="0" collapsed="false">
      <c r="D885" s="72"/>
      <c r="E885" s="72"/>
      <c r="F885" s="72"/>
      <c r="G885" s="72"/>
      <c r="H885" s="72"/>
      <c r="I885" s="72"/>
      <c r="J885" s="72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  <c r="AA885" s="72"/>
      <c r="AB885" s="72"/>
      <c r="AC885" s="72"/>
      <c r="AD885" s="72"/>
      <c r="AE885" s="72"/>
      <c r="AF885" s="72"/>
      <c r="AG885" s="72"/>
      <c r="AH885" s="72"/>
      <c r="AI885" s="72"/>
      <c r="AJ885" s="72"/>
      <c r="AK885" s="72"/>
    </row>
    <row r="886" s="50" customFormat="true" ht="14.4" hidden="false" customHeight="false" outlineLevel="0" collapsed="false">
      <c r="D886" s="72"/>
      <c r="E886" s="72"/>
      <c r="F886" s="72"/>
      <c r="G886" s="72"/>
      <c r="H886" s="72"/>
      <c r="I886" s="72"/>
      <c r="J886" s="72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  <c r="AA886" s="72"/>
      <c r="AB886" s="72"/>
      <c r="AC886" s="72"/>
      <c r="AD886" s="72"/>
      <c r="AE886" s="72"/>
      <c r="AF886" s="72"/>
      <c r="AG886" s="72"/>
      <c r="AH886" s="72"/>
      <c r="AI886" s="72"/>
      <c r="AJ886" s="72"/>
      <c r="AK886" s="72"/>
    </row>
    <row r="887" s="50" customFormat="true" ht="14.4" hidden="false" customHeight="false" outlineLevel="0" collapsed="false">
      <c r="D887" s="72"/>
      <c r="E887" s="72"/>
      <c r="F887" s="72"/>
      <c r="G887" s="72"/>
      <c r="H887" s="72"/>
      <c r="I887" s="72"/>
      <c r="J887" s="72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  <c r="AA887" s="72"/>
      <c r="AB887" s="72"/>
      <c r="AC887" s="72"/>
      <c r="AD887" s="72"/>
      <c r="AE887" s="72"/>
      <c r="AF887" s="72"/>
      <c r="AG887" s="72"/>
      <c r="AH887" s="72"/>
      <c r="AI887" s="72"/>
      <c r="AJ887" s="72"/>
      <c r="AK887" s="72"/>
    </row>
    <row r="888" s="50" customFormat="true" ht="14.4" hidden="false" customHeight="false" outlineLevel="0" collapsed="false">
      <c r="D888" s="72"/>
      <c r="E888" s="72"/>
      <c r="F888" s="72"/>
      <c r="G888" s="72"/>
      <c r="H888" s="72"/>
      <c r="I888" s="72"/>
      <c r="J888" s="72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  <c r="AA888" s="72"/>
      <c r="AB888" s="72"/>
      <c r="AC888" s="72"/>
      <c r="AD888" s="72"/>
      <c r="AE888" s="72"/>
      <c r="AF888" s="72"/>
      <c r="AG888" s="72"/>
      <c r="AH888" s="72"/>
      <c r="AI888" s="72"/>
      <c r="AJ888" s="72"/>
      <c r="AK888" s="72"/>
    </row>
    <row r="889" s="50" customFormat="true" ht="14.4" hidden="false" customHeight="false" outlineLevel="0" collapsed="false">
      <c r="D889" s="72"/>
      <c r="E889" s="72"/>
      <c r="F889" s="72"/>
      <c r="G889" s="72"/>
      <c r="H889" s="72"/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  <c r="AA889" s="72"/>
      <c r="AB889" s="72"/>
      <c r="AC889" s="72"/>
      <c r="AD889" s="72"/>
      <c r="AE889" s="72"/>
      <c r="AF889" s="72"/>
      <c r="AG889" s="72"/>
      <c r="AH889" s="72"/>
      <c r="AI889" s="72"/>
      <c r="AJ889" s="72"/>
      <c r="AK889" s="72"/>
    </row>
    <row r="890" s="50" customFormat="true" ht="14.4" hidden="false" customHeight="false" outlineLevel="0" collapsed="false">
      <c r="D890" s="72"/>
      <c r="E890" s="72"/>
      <c r="F890" s="72"/>
      <c r="G890" s="72"/>
      <c r="H890" s="72"/>
      <c r="I890" s="72"/>
      <c r="J890" s="72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  <c r="AA890" s="72"/>
      <c r="AB890" s="72"/>
      <c r="AC890" s="72"/>
      <c r="AD890" s="72"/>
      <c r="AE890" s="72"/>
      <c r="AF890" s="72"/>
      <c r="AG890" s="72"/>
      <c r="AH890" s="72"/>
      <c r="AI890" s="72"/>
      <c r="AJ890" s="72"/>
      <c r="AK890" s="72"/>
    </row>
    <row r="891" s="50" customFormat="true" ht="14.4" hidden="false" customHeight="false" outlineLevel="0" collapsed="false">
      <c r="D891" s="72"/>
      <c r="E891" s="72"/>
      <c r="F891" s="72"/>
      <c r="G891" s="72"/>
      <c r="H891" s="72"/>
      <c r="I891" s="72"/>
      <c r="J891" s="72"/>
      <c r="K891" s="72"/>
      <c r="L891" s="72"/>
      <c r="M891" s="72"/>
      <c r="N891" s="72"/>
      <c r="O891" s="72"/>
      <c r="P891" s="72"/>
      <c r="Q891" s="72"/>
      <c r="R891" s="72"/>
      <c r="S891" s="72"/>
      <c r="T891" s="72"/>
      <c r="U891" s="72"/>
      <c r="V891" s="72"/>
      <c r="W891" s="72"/>
      <c r="X891" s="72"/>
      <c r="Y891" s="72"/>
      <c r="Z891" s="72"/>
      <c r="AA891" s="72"/>
      <c r="AB891" s="72"/>
      <c r="AC891" s="72"/>
      <c r="AD891" s="72"/>
      <c r="AE891" s="72"/>
      <c r="AF891" s="72"/>
      <c r="AG891" s="72"/>
      <c r="AH891" s="72"/>
      <c r="AI891" s="72"/>
      <c r="AJ891" s="72"/>
      <c r="AK891" s="72"/>
    </row>
    <row r="892" s="50" customFormat="true" ht="14.4" hidden="false" customHeight="false" outlineLevel="0" collapsed="false">
      <c r="D892" s="72"/>
      <c r="E892" s="72"/>
      <c r="F892" s="72"/>
      <c r="G892" s="72"/>
      <c r="H892" s="72"/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  <c r="V892" s="72"/>
      <c r="W892" s="72"/>
      <c r="X892" s="72"/>
      <c r="Y892" s="72"/>
      <c r="Z892" s="72"/>
      <c r="AA892" s="72"/>
      <c r="AB892" s="72"/>
      <c r="AC892" s="72"/>
      <c r="AD892" s="72"/>
      <c r="AE892" s="72"/>
      <c r="AF892" s="72"/>
      <c r="AG892" s="72"/>
      <c r="AH892" s="72"/>
      <c r="AI892" s="72"/>
      <c r="AJ892" s="72"/>
      <c r="AK892" s="72"/>
    </row>
    <row r="893" s="50" customFormat="true" ht="14.4" hidden="false" customHeight="false" outlineLevel="0" collapsed="false">
      <c r="D893" s="72"/>
      <c r="E893" s="72"/>
      <c r="F893" s="72"/>
      <c r="G893" s="72"/>
      <c r="H893" s="72"/>
      <c r="I893" s="72"/>
      <c r="J893" s="72"/>
      <c r="K893" s="72"/>
      <c r="L893" s="72"/>
      <c r="M893" s="72"/>
      <c r="N893" s="72"/>
      <c r="O893" s="72"/>
      <c r="P893" s="72"/>
      <c r="Q893" s="72"/>
      <c r="R893" s="72"/>
      <c r="S893" s="72"/>
      <c r="T893" s="72"/>
      <c r="U893" s="72"/>
      <c r="V893" s="72"/>
      <c r="W893" s="72"/>
      <c r="X893" s="72"/>
      <c r="Y893" s="72"/>
      <c r="Z893" s="72"/>
      <c r="AA893" s="72"/>
      <c r="AB893" s="72"/>
      <c r="AC893" s="72"/>
      <c r="AD893" s="72"/>
      <c r="AE893" s="72"/>
      <c r="AF893" s="72"/>
      <c r="AG893" s="72"/>
      <c r="AH893" s="72"/>
      <c r="AI893" s="72"/>
      <c r="AJ893" s="72"/>
      <c r="AK893" s="72"/>
    </row>
    <row r="894" s="50" customFormat="true" ht="14.4" hidden="false" customHeight="false" outlineLevel="0" collapsed="false">
      <c r="D894" s="72"/>
      <c r="E894" s="72"/>
      <c r="F894" s="72"/>
      <c r="G894" s="72"/>
      <c r="H894" s="72"/>
      <c r="I894" s="72"/>
      <c r="J894" s="72"/>
      <c r="K894" s="72"/>
      <c r="L894" s="72"/>
      <c r="M894" s="72"/>
      <c r="N894" s="72"/>
      <c r="O894" s="72"/>
      <c r="P894" s="72"/>
      <c r="Q894" s="72"/>
      <c r="R894" s="72"/>
      <c r="S894" s="72"/>
      <c r="T894" s="72"/>
      <c r="U894" s="72"/>
      <c r="V894" s="72"/>
      <c r="W894" s="72"/>
      <c r="X894" s="72"/>
      <c r="Y894" s="72"/>
      <c r="Z894" s="72"/>
      <c r="AA894" s="72"/>
      <c r="AB894" s="72"/>
      <c r="AC894" s="72"/>
      <c r="AD894" s="72"/>
      <c r="AE894" s="72"/>
      <c r="AF894" s="72"/>
      <c r="AG894" s="72"/>
      <c r="AH894" s="72"/>
      <c r="AI894" s="72"/>
      <c r="AJ894" s="72"/>
      <c r="AK894" s="72"/>
    </row>
    <row r="895" s="50" customFormat="true" ht="14.4" hidden="false" customHeight="false" outlineLevel="0" collapsed="false">
      <c r="D895" s="72"/>
      <c r="E895" s="72"/>
      <c r="F895" s="72"/>
      <c r="G895" s="72"/>
      <c r="H895" s="72"/>
      <c r="I895" s="72"/>
      <c r="J895" s="72"/>
      <c r="K895" s="72"/>
      <c r="L895" s="72"/>
      <c r="M895" s="72"/>
      <c r="N895" s="72"/>
      <c r="O895" s="72"/>
      <c r="P895" s="72"/>
      <c r="Q895" s="72"/>
      <c r="R895" s="72"/>
      <c r="S895" s="72"/>
      <c r="T895" s="72"/>
      <c r="U895" s="72"/>
      <c r="V895" s="72"/>
      <c r="W895" s="72"/>
      <c r="X895" s="72"/>
      <c r="Y895" s="72"/>
      <c r="Z895" s="72"/>
      <c r="AA895" s="72"/>
      <c r="AB895" s="72"/>
      <c r="AC895" s="72"/>
      <c r="AD895" s="72"/>
      <c r="AE895" s="72"/>
      <c r="AF895" s="72"/>
      <c r="AG895" s="72"/>
      <c r="AH895" s="72"/>
      <c r="AI895" s="72"/>
      <c r="AJ895" s="72"/>
      <c r="AK895" s="72"/>
    </row>
    <row r="896" s="50" customFormat="true" ht="14.4" hidden="false" customHeight="false" outlineLevel="0" collapsed="false">
      <c r="D896" s="72"/>
      <c r="E896" s="72"/>
      <c r="F896" s="72"/>
      <c r="G896" s="72"/>
      <c r="H896" s="72"/>
      <c r="I896" s="72"/>
      <c r="J896" s="72"/>
      <c r="K896" s="72"/>
      <c r="L896" s="72"/>
      <c r="M896" s="72"/>
      <c r="N896" s="72"/>
      <c r="O896" s="72"/>
      <c r="P896" s="72"/>
      <c r="Q896" s="72"/>
      <c r="R896" s="72"/>
      <c r="S896" s="72"/>
      <c r="T896" s="72"/>
      <c r="U896" s="72"/>
      <c r="V896" s="72"/>
      <c r="W896" s="72"/>
      <c r="X896" s="72"/>
      <c r="Y896" s="72"/>
      <c r="Z896" s="72"/>
      <c r="AA896" s="72"/>
      <c r="AB896" s="72"/>
      <c r="AC896" s="72"/>
      <c r="AD896" s="72"/>
      <c r="AE896" s="72"/>
      <c r="AF896" s="72"/>
      <c r="AG896" s="72"/>
      <c r="AH896" s="72"/>
      <c r="AI896" s="72"/>
      <c r="AJ896" s="72"/>
      <c r="AK896" s="72"/>
    </row>
    <row r="897" s="50" customFormat="true" ht="14.4" hidden="false" customHeight="false" outlineLevel="0" collapsed="false">
      <c r="D897" s="72"/>
      <c r="E897" s="72"/>
      <c r="F897" s="72"/>
      <c r="G897" s="72"/>
      <c r="H897" s="72"/>
      <c r="I897" s="72"/>
      <c r="J897" s="72"/>
      <c r="K897" s="72"/>
      <c r="L897" s="72"/>
      <c r="M897" s="72"/>
      <c r="N897" s="72"/>
      <c r="O897" s="72"/>
      <c r="P897" s="72"/>
      <c r="Q897" s="72"/>
      <c r="R897" s="72"/>
      <c r="S897" s="72"/>
      <c r="T897" s="72"/>
      <c r="U897" s="72"/>
      <c r="V897" s="72"/>
      <c r="W897" s="72"/>
      <c r="X897" s="72"/>
      <c r="Y897" s="72"/>
      <c r="Z897" s="72"/>
      <c r="AA897" s="72"/>
      <c r="AB897" s="72"/>
      <c r="AC897" s="72"/>
      <c r="AD897" s="72"/>
      <c r="AE897" s="72"/>
      <c r="AF897" s="72"/>
      <c r="AG897" s="72"/>
      <c r="AH897" s="72"/>
      <c r="AI897" s="72"/>
      <c r="AJ897" s="72"/>
      <c r="AK897" s="72"/>
    </row>
    <row r="898" s="50" customFormat="true" ht="14.4" hidden="false" customHeight="false" outlineLevel="0" collapsed="false">
      <c r="D898" s="72"/>
      <c r="E898" s="72"/>
      <c r="F898" s="72"/>
      <c r="G898" s="72"/>
      <c r="H898" s="72"/>
      <c r="I898" s="72"/>
      <c r="J898" s="72"/>
      <c r="K898" s="72"/>
      <c r="L898" s="72"/>
      <c r="M898" s="72"/>
      <c r="N898" s="72"/>
      <c r="O898" s="72"/>
      <c r="P898" s="72"/>
      <c r="Q898" s="72"/>
      <c r="R898" s="72"/>
      <c r="S898" s="72"/>
      <c r="T898" s="72"/>
      <c r="U898" s="72"/>
      <c r="V898" s="72"/>
      <c r="W898" s="72"/>
      <c r="X898" s="72"/>
      <c r="Y898" s="72"/>
      <c r="Z898" s="72"/>
      <c r="AA898" s="72"/>
      <c r="AB898" s="72"/>
      <c r="AC898" s="72"/>
      <c r="AD898" s="72"/>
      <c r="AE898" s="72"/>
      <c r="AF898" s="72"/>
      <c r="AG898" s="72"/>
      <c r="AH898" s="72"/>
      <c r="AI898" s="72"/>
      <c r="AJ898" s="72"/>
      <c r="AK898" s="72"/>
    </row>
    <row r="899" s="50" customFormat="true" ht="14.4" hidden="false" customHeight="false" outlineLevel="0" collapsed="false">
      <c r="D899" s="72"/>
      <c r="E899" s="72"/>
      <c r="F899" s="72"/>
      <c r="G899" s="72"/>
      <c r="H899" s="72"/>
      <c r="I899" s="72"/>
      <c r="J899" s="72"/>
      <c r="K899" s="72"/>
      <c r="L899" s="72"/>
      <c r="M899" s="72"/>
      <c r="N899" s="72"/>
      <c r="O899" s="72"/>
      <c r="P899" s="72"/>
      <c r="Q899" s="72"/>
      <c r="R899" s="72"/>
      <c r="S899" s="72"/>
      <c r="T899" s="72"/>
      <c r="U899" s="72"/>
      <c r="V899" s="72"/>
      <c r="W899" s="72"/>
      <c r="X899" s="72"/>
      <c r="Y899" s="72"/>
      <c r="Z899" s="72"/>
      <c r="AA899" s="72"/>
      <c r="AB899" s="72"/>
      <c r="AC899" s="72"/>
      <c r="AD899" s="72"/>
      <c r="AE899" s="72"/>
      <c r="AF899" s="72"/>
      <c r="AG899" s="72"/>
      <c r="AH899" s="72"/>
      <c r="AI899" s="72"/>
      <c r="AJ899" s="72"/>
      <c r="AK899" s="72"/>
    </row>
    <row r="900" s="50" customFormat="true" ht="14.4" hidden="false" customHeight="false" outlineLevel="0" collapsed="false">
      <c r="D900" s="72"/>
      <c r="E900" s="72"/>
      <c r="F900" s="72"/>
      <c r="G900" s="72"/>
      <c r="H900" s="72"/>
      <c r="I900" s="72"/>
      <c r="J900" s="72"/>
      <c r="K900" s="72"/>
      <c r="L900" s="72"/>
      <c r="M900" s="72"/>
      <c r="N900" s="72"/>
      <c r="O900" s="72"/>
      <c r="P900" s="72"/>
      <c r="Q900" s="72"/>
      <c r="R900" s="72"/>
      <c r="S900" s="72"/>
      <c r="T900" s="72"/>
      <c r="U900" s="72"/>
      <c r="V900" s="72"/>
      <c r="W900" s="72"/>
      <c r="X900" s="72"/>
      <c r="Y900" s="72"/>
      <c r="Z900" s="72"/>
      <c r="AA900" s="72"/>
      <c r="AB900" s="72"/>
      <c r="AC900" s="72"/>
      <c r="AD900" s="72"/>
      <c r="AE900" s="72"/>
      <c r="AF900" s="72"/>
      <c r="AG900" s="72"/>
      <c r="AH900" s="72"/>
      <c r="AI900" s="72"/>
      <c r="AJ900" s="72"/>
      <c r="AK900" s="72"/>
    </row>
    <row r="901" s="50" customFormat="true" ht="14.4" hidden="false" customHeight="false" outlineLevel="0" collapsed="false">
      <c r="D901" s="72"/>
      <c r="E901" s="72"/>
      <c r="F901" s="72"/>
      <c r="G901" s="72"/>
      <c r="H901" s="72"/>
      <c r="I901" s="72"/>
      <c r="J901" s="72"/>
      <c r="K901" s="72"/>
      <c r="L901" s="72"/>
      <c r="M901" s="72"/>
      <c r="N901" s="72"/>
      <c r="O901" s="72"/>
      <c r="P901" s="72"/>
      <c r="Q901" s="72"/>
      <c r="R901" s="72"/>
      <c r="S901" s="72"/>
      <c r="T901" s="72"/>
      <c r="U901" s="72"/>
      <c r="V901" s="72"/>
      <c r="W901" s="72"/>
      <c r="X901" s="72"/>
      <c r="Y901" s="72"/>
      <c r="Z901" s="72"/>
      <c r="AA901" s="72"/>
      <c r="AB901" s="72"/>
      <c r="AC901" s="72"/>
      <c r="AD901" s="72"/>
      <c r="AE901" s="72"/>
      <c r="AF901" s="72"/>
      <c r="AG901" s="72"/>
      <c r="AH901" s="72"/>
      <c r="AI901" s="72"/>
      <c r="AJ901" s="72"/>
      <c r="AK901" s="72"/>
    </row>
    <row r="902" s="50" customFormat="true" ht="14.4" hidden="false" customHeight="false" outlineLevel="0" collapsed="false">
      <c r="D902" s="72"/>
      <c r="E902" s="72"/>
      <c r="F902" s="72"/>
      <c r="G902" s="72"/>
      <c r="H902" s="72"/>
      <c r="I902" s="72"/>
      <c r="J902" s="72"/>
      <c r="K902" s="72"/>
      <c r="L902" s="72"/>
      <c r="M902" s="72"/>
      <c r="N902" s="72"/>
      <c r="O902" s="72"/>
      <c r="P902" s="72"/>
      <c r="Q902" s="72"/>
      <c r="R902" s="72"/>
      <c r="S902" s="72"/>
      <c r="T902" s="72"/>
      <c r="U902" s="72"/>
      <c r="V902" s="72"/>
      <c r="W902" s="72"/>
      <c r="X902" s="72"/>
      <c r="Y902" s="72"/>
      <c r="Z902" s="72"/>
      <c r="AA902" s="72"/>
      <c r="AB902" s="72"/>
      <c r="AC902" s="72"/>
      <c r="AD902" s="72"/>
      <c r="AE902" s="72"/>
      <c r="AF902" s="72"/>
      <c r="AG902" s="72"/>
      <c r="AH902" s="72"/>
      <c r="AI902" s="72"/>
      <c r="AJ902" s="72"/>
      <c r="AK902" s="72"/>
    </row>
    <row r="903" s="50" customFormat="true" ht="14.4" hidden="false" customHeight="false" outlineLevel="0" collapsed="false">
      <c r="D903" s="72"/>
      <c r="E903" s="72"/>
      <c r="F903" s="72"/>
      <c r="G903" s="72"/>
      <c r="H903" s="72"/>
      <c r="I903" s="72"/>
      <c r="J903" s="72"/>
      <c r="K903" s="72"/>
      <c r="L903" s="72"/>
      <c r="M903" s="72"/>
      <c r="N903" s="72"/>
      <c r="O903" s="72"/>
      <c r="P903" s="72"/>
      <c r="Q903" s="72"/>
      <c r="R903" s="72"/>
      <c r="S903" s="72"/>
      <c r="T903" s="72"/>
      <c r="U903" s="72"/>
      <c r="V903" s="72"/>
      <c r="W903" s="72"/>
      <c r="X903" s="72"/>
      <c r="Y903" s="72"/>
      <c r="Z903" s="72"/>
      <c r="AA903" s="72"/>
      <c r="AB903" s="72"/>
      <c r="AC903" s="72"/>
      <c r="AD903" s="72"/>
      <c r="AE903" s="72"/>
      <c r="AF903" s="72"/>
      <c r="AG903" s="72"/>
      <c r="AH903" s="72"/>
      <c r="AI903" s="72"/>
      <c r="AJ903" s="72"/>
      <c r="AK903" s="72"/>
    </row>
    <row r="904" s="50" customFormat="true" ht="14.4" hidden="false" customHeight="false" outlineLevel="0" collapsed="false">
      <c r="D904" s="72"/>
      <c r="E904" s="72"/>
      <c r="F904" s="72"/>
      <c r="G904" s="72"/>
      <c r="H904" s="72"/>
      <c r="I904" s="72"/>
      <c r="J904" s="72"/>
      <c r="K904" s="72"/>
      <c r="L904" s="72"/>
      <c r="M904" s="72"/>
      <c r="N904" s="72"/>
      <c r="O904" s="72"/>
      <c r="P904" s="72"/>
      <c r="Q904" s="72"/>
      <c r="R904" s="72"/>
      <c r="S904" s="72"/>
      <c r="T904" s="72"/>
      <c r="U904" s="72"/>
      <c r="V904" s="72"/>
      <c r="W904" s="72"/>
      <c r="X904" s="72"/>
      <c r="Y904" s="72"/>
      <c r="Z904" s="72"/>
      <c r="AA904" s="72"/>
      <c r="AB904" s="72"/>
      <c r="AC904" s="72"/>
      <c r="AD904" s="72"/>
      <c r="AE904" s="72"/>
      <c r="AF904" s="72"/>
      <c r="AG904" s="72"/>
      <c r="AH904" s="72"/>
      <c r="AI904" s="72"/>
      <c r="AJ904" s="72"/>
      <c r="AK904" s="72"/>
    </row>
    <row r="905" s="50" customFormat="true" ht="14.4" hidden="false" customHeight="false" outlineLevel="0" collapsed="false">
      <c r="D905" s="72"/>
      <c r="E905" s="72"/>
      <c r="F905" s="72"/>
      <c r="G905" s="72"/>
      <c r="H905" s="72"/>
      <c r="I905" s="72"/>
      <c r="J905" s="72"/>
      <c r="K905" s="72"/>
      <c r="L905" s="72"/>
      <c r="M905" s="72"/>
      <c r="N905" s="72"/>
      <c r="O905" s="72"/>
      <c r="P905" s="72"/>
      <c r="Q905" s="72"/>
      <c r="R905" s="72"/>
      <c r="S905" s="72"/>
      <c r="T905" s="72"/>
      <c r="U905" s="72"/>
      <c r="V905" s="72"/>
      <c r="W905" s="72"/>
      <c r="X905" s="72"/>
      <c r="Y905" s="72"/>
      <c r="Z905" s="72"/>
      <c r="AA905" s="72"/>
      <c r="AB905" s="72"/>
      <c r="AC905" s="72"/>
      <c r="AD905" s="72"/>
      <c r="AE905" s="72"/>
      <c r="AF905" s="72"/>
      <c r="AG905" s="72"/>
      <c r="AH905" s="72"/>
      <c r="AI905" s="72"/>
      <c r="AJ905" s="72"/>
      <c r="AK905" s="72"/>
    </row>
    <row r="906" s="50" customFormat="true" ht="14.4" hidden="false" customHeight="false" outlineLevel="0" collapsed="false">
      <c r="D906" s="72"/>
      <c r="E906" s="72"/>
      <c r="F906" s="72"/>
      <c r="G906" s="72"/>
      <c r="H906" s="72"/>
      <c r="I906" s="72"/>
      <c r="J906" s="72"/>
      <c r="K906" s="72"/>
      <c r="L906" s="72"/>
      <c r="M906" s="72"/>
      <c r="N906" s="72"/>
      <c r="O906" s="72"/>
      <c r="P906" s="72"/>
      <c r="Q906" s="72"/>
      <c r="R906" s="72"/>
      <c r="S906" s="72"/>
      <c r="T906" s="72"/>
      <c r="U906" s="72"/>
      <c r="V906" s="72"/>
      <c r="W906" s="72"/>
      <c r="X906" s="72"/>
      <c r="Y906" s="72"/>
      <c r="Z906" s="72"/>
      <c r="AA906" s="72"/>
      <c r="AB906" s="72"/>
      <c r="AC906" s="72"/>
      <c r="AD906" s="72"/>
      <c r="AE906" s="72"/>
      <c r="AF906" s="72"/>
      <c r="AG906" s="72"/>
      <c r="AH906" s="72"/>
      <c r="AI906" s="72"/>
      <c r="AJ906" s="72"/>
      <c r="AK906" s="72"/>
    </row>
    <row r="907" s="50" customFormat="true" ht="14.4" hidden="false" customHeight="false" outlineLevel="0" collapsed="false">
      <c r="D907" s="72"/>
      <c r="E907" s="72"/>
      <c r="F907" s="72"/>
      <c r="G907" s="72"/>
      <c r="H907" s="72"/>
      <c r="I907" s="72"/>
      <c r="J907" s="72"/>
      <c r="K907" s="72"/>
      <c r="L907" s="72"/>
      <c r="M907" s="72"/>
      <c r="N907" s="72"/>
      <c r="O907" s="72"/>
      <c r="P907" s="72"/>
      <c r="Q907" s="72"/>
      <c r="R907" s="72"/>
      <c r="S907" s="72"/>
      <c r="T907" s="72"/>
      <c r="U907" s="72"/>
      <c r="V907" s="72"/>
      <c r="W907" s="72"/>
      <c r="X907" s="72"/>
      <c r="Y907" s="72"/>
      <c r="Z907" s="72"/>
      <c r="AA907" s="72"/>
      <c r="AB907" s="72"/>
      <c r="AC907" s="72"/>
      <c r="AD907" s="72"/>
      <c r="AE907" s="72"/>
      <c r="AF907" s="72"/>
      <c r="AG907" s="72"/>
      <c r="AH907" s="72"/>
      <c r="AI907" s="72"/>
      <c r="AJ907" s="72"/>
      <c r="AK907" s="72"/>
    </row>
    <row r="908" s="50" customFormat="true" ht="14.4" hidden="false" customHeight="false" outlineLevel="0" collapsed="false">
      <c r="D908" s="72"/>
      <c r="E908" s="72"/>
      <c r="F908" s="72"/>
      <c r="G908" s="72"/>
      <c r="H908" s="72"/>
      <c r="I908" s="72"/>
      <c r="J908" s="72"/>
      <c r="K908" s="72"/>
      <c r="L908" s="72"/>
      <c r="M908" s="72"/>
      <c r="N908" s="72"/>
      <c r="O908" s="72"/>
      <c r="P908" s="72"/>
      <c r="Q908" s="72"/>
      <c r="R908" s="72"/>
      <c r="S908" s="72"/>
      <c r="T908" s="72"/>
      <c r="U908" s="72"/>
      <c r="V908" s="72"/>
      <c r="W908" s="72"/>
      <c r="X908" s="72"/>
      <c r="Y908" s="72"/>
      <c r="Z908" s="72"/>
      <c r="AA908" s="72"/>
      <c r="AB908" s="72"/>
      <c r="AC908" s="72"/>
      <c r="AD908" s="72"/>
      <c r="AE908" s="72"/>
      <c r="AF908" s="72"/>
      <c r="AG908" s="72"/>
      <c r="AH908" s="72"/>
      <c r="AI908" s="72"/>
      <c r="AJ908" s="72"/>
      <c r="AK908" s="72"/>
    </row>
    <row r="909" s="50" customFormat="true" ht="14.4" hidden="false" customHeight="false" outlineLevel="0" collapsed="false">
      <c r="D909" s="72"/>
      <c r="E909" s="72"/>
      <c r="F909" s="72"/>
      <c r="G909" s="72"/>
      <c r="H909" s="72"/>
      <c r="I909" s="72"/>
      <c r="J909" s="72"/>
      <c r="K909" s="72"/>
      <c r="L909" s="72"/>
      <c r="M909" s="72"/>
      <c r="N909" s="72"/>
      <c r="O909" s="72"/>
      <c r="P909" s="72"/>
      <c r="Q909" s="72"/>
      <c r="R909" s="72"/>
      <c r="S909" s="72"/>
      <c r="T909" s="72"/>
      <c r="U909" s="72"/>
      <c r="V909" s="72"/>
      <c r="W909" s="72"/>
      <c r="X909" s="72"/>
      <c r="Y909" s="72"/>
      <c r="Z909" s="72"/>
      <c r="AA909" s="72"/>
      <c r="AB909" s="72"/>
      <c r="AC909" s="72"/>
      <c r="AD909" s="72"/>
      <c r="AE909" s="72"/>
      <c r="AF909" s="72"/>
      <c r="AG909" s="72"/>
      <c r="AH909" s="72"/>
      <c r="AI909" s="72"/>
      <c r="AJ909" s="72"/>
      <c r="AK909" s="72"/>
    </row>
    <row r="910" s="50" customFormat="true" ht="14.4" hidden="false" customHeight="false" outlineLevel="0" collapsed="false">
      <c r="D910" s="72"/>
      <c r="E910" s="72"/>
      <c r="F910" s="72"/>
      <c r="G910" s="72"/>
      <c r="H910" s="72"/>
      <c r="I910" s="72"/>
      <c r="J910" s="72"/>
      <c r="K910" s="72"/>
      <c r="L910" s="72"/>
      <c r="M910" s="72"/>
      <c r="N910" s="72"/>
      <c r="O910" s="72"/>
      <c r="P910" s="72"/>
      <c r="Q910" s="72"/>
      <c r="R910" s="72"/>
      <c r="S910" s="72"/>
      <c r="T910" s="72"/>
      <c r="U910" s="72"/>
      <c r="V910" s="72"/>
      <c r="W910" s="72"/>
      <c r="X910" s="72"/>
      <c r="Y910" s="72"/>
      <c r="Z910" s="72"/>
      <c r="AA910" s="72"/>
      <c r="AB910" s="72"/>
      <c r="AC910" s="72"/>
      <c r="AD910" s="72"/>
      <c r="AE910" s="72"/>
      <c r="AF910" s="72"/>
      <c r="AG910" s="72"/>
      <c r="AH910" s="72"/>
      <c r="AI910" s="72"/>
      <c r="AJ910" s="72"/>
      <c r="AK910" s="72"/>
    </row>
    <row r="911" s="50" customFormat="true" ht="14.4" hidden="false" customHeight="false" outlineLevel="0" collapsed="false">
      <c r="D911" s="72"/>
      <c r="E911" s="72"/>
      <c r="F911" s="72"/>
      <c r="G911" s="72"/>
      <c r="H911" s="72"/>
      <c r="I911" s="72"/>
      <c r="J911" s="72"/>
      <c r="K911" s="72"/>
      <c r="L911" s="72"/>
      <c r="M911" s="72"/>
      <c r="N911" s="72"/>
      <c r="O911" s="72"/>
      <c r="P911" s="72"/>
      <c r="Q911" s="72"/>
      <c r="R911" s="72"/>
      <c r="S911" s="72"/>
      <c r="T911" s="72"/>
      <c r="U911" s="72"/>
      <c r="V911" s="72"/>
      <c r="W911" s="72"/>
      <c r="X911" s="72"/>
      <c r="Y911" s="72"/>
      <c r="Z911" s="72"/>
      <c r="AA911" s="72"/>
      <c r="AB911" s="72"/>
      <c r="AC911" s="72"/>
      <c r="AD911" s="72"/>
      <c r="AE911" s="72"/>
      <c r="AF911" s="72"/>
      <c r="AG911" s="72"/>
      <c r="AH911" s="72"/>
      <c r="AI911" s="72"/>
      <c r="AJ911" s="72"/>
      <c r="AK911" s="72"/>
    </row>
    <row r="912" s="50" customFormat="true" ht="14.4" hidden="false" customHeight="false" outlineLevel="0" collapsed="false">
      <c r="D912" s="72"/>
      <c r="E912" s="72"/>
      <c r="F912" s="72"/>
      <c r="G912" s="72"/>
      <c r="H912" s="72"/>
      <c r="I912" s="72"/>
      <c r="J912" s="72"/>
      <c r="K912" s="72"/>
      <c r="L912" s="72"/>
      <c r="M912" s="72"/>
      <c r="N912" s="72"/>
      <c r="O912" s="72"/>
      <c r="P912" s="72"/>
      <c r="Q912" s="72"/>
      <c r="R912" s="72"/>
      <c r="S912" s="72"/>
      <c r="T912" s="72"/>
      <c r="U912" s="72"/>
      <c r="V912" s="72"/>
      <c r="W912" s="72"/>
      <c r="X912" s="72"/>
      <c r="Y912" s="72"/>
      <c r="Z912" s="72"/>
      <c r="AA912" s="72"/>
      <c r="AB912" s="72"/>
      <c r="AC912" s="72"/>
      <c r="AD912" s="72"/>
      <c r="AE912" s="72"/>
      <c r="AF912" s="72"/>
      <c r="AG912" s="72"/>
      <c r="AH912" s="72"/>
      <c r="AI912" s="72"/>
      <c r="AJ912" s="72"/>
      <c r="AK912" s="72"/>
    </row>
    <row r="913" s="50" customFormat="true" ht="14.4" hidden="false" customHeight="false" outlineLevel="0" collapsed="false">
      <c r="D913" s="72"/>
      <c r="E913" s="72"/>
      <c r="F913" s="72"/>
      <c r="G913" s="72"/>
      <c r="H913" s="72"/>
      <c r="I913" s="72"/>
      <c r="J913" s="72"/>
      <c r="K913" s="72"/>
      <c r="L913" s="72"/>
      <c r="M913" s="72"/>
      <c r="N913" s="72"/>
      <c r="O913" s="72"/>
      <c r="P913" s="72"/>
      <c r="Q913" s="72"/>
      <c r="R913" s="72"/>
      <c r="S913" s="72"/>
      <c r="T913" s="72"/>
      <c r="U913" s="72"/>
      <c r="V913" s="72"/>
      <c r="W913" s="72"/>
      <c r="X913" s="72"/>
      <c r="Y913" s="72"/>
      <c r="Z913" s="72"/>
      <c r="AA913" s="72"/>
      <c r="AB913" s="72"/>
      <c r="AC913" s="72"/>
      <c r="AD913" s="72"/>
      <c r="AE913" s="72"/>
      <c r="AF913" s="72"/>
      <c r="AG913" s="72"/>
      <c r="AH913" s="72"/>
      <c r="AI913" s="72"/>
      <c r="AJ913" s="72"/>
      <c r="AK913" s="72"/>
    </row>
    <row r="914" s="50" customFormat="true" ht="14.4" hidden="false" customHeight="false" outlineLevel="0" collapsed="false">
      <c r="D914" s="72"/>
      <c r="E914" s="72"/>
      <c r="F914" s="72"/>
      <c r="G914" s="72"/>
      <c r="H914" s="72"/>
      <c r="I914" s="72"/>
      <c r="J914" s="72"/>
      <c r="K914" s="72"/>
      <c r="L914" s="72"/>
      <c r="M914" s="72"/>
      <c r="N914" s="72"/>
      <c r="O914" s="72"/>
      <c r="P914" s="72"/>
      <c r="Q914" s="72"/>
      <c r="R914" s="72"/>
      <c r="S914" s="72"/>
      <c r="T914" s="72"/>
      <c r="U914" s="72"/>
      <c r="V914" s="72"/>
      <c r="W914" s="72"/>
      <c r="X914" s="72"/>
      <c r="Y914" s="72"/>
      <c r="Z914" s="72"/>
      <c r="AA914" s="72"/>
      <c r="AB914" s="72"/>
      <c r="AC914" s="72"/>
      <c r="AD914" s="72"/>
      <c r="AE914" s="72"/>
      <c r="AF914" s="72"/>
      <c r="AG914" s="72"/>
      <c r="AH914" s="72"/>
      <c r="AI914" s="72"/>
      <c r="AJ914" s="72"/>
      <c r="AK914" s="72"/>
    </row>
    <row r="915" s="50" customFormat="true" ht="14.4" hidden="false" customHeight="false" outlineLevel="0" collapsed="false">
      <c r="D915" s="72"/>
      <c r="E915" s="72"/>
      <c r="F915" s="72"/>
      <c r="G915" s="72"/>
      <c r="H915" s="72"/>
      <c r="I915" s="72"/>
      <c r="J915" s="72"/>
      <c r="K915" s="72"/>
      <c r="L915" s="72"/>
      <c r="M915" s="72"/>
      <c r="N915" s="72"/>
      <c r="O915" s="72"/>
      <c r="P915" s="72"/>
      <c r="Q915" s="72"/>
      <c r="R915" s="72"/>
      <c r="S915" s="72"/>
      <c r="T915" s="72"/>
      <c r="U915" s="72"/>
      <c r="V915" s="72"/>
      <c r="W915" s="72"/>
      <c r="X915" s="72"/>
      <c r="Y915" s="72"/>
      <c r="Z915" s="72"/>
      <c r="AA915" s="72"/>
      <c r="AB915" s="72"/>
      <c r="AC915" s="72"/>
      <c r="AD915" s="72"/>
      <c r="AE915" s="72"/>
      <c r="AF915" s="72"/>
      <c r="AG915" s="72"/>
      <c r="AH915" s="72"/>
      <c r="AI915" s="72"/>
      <c r="AJ915" s="72"/>
      <c r="AK915" s="72"/>
    </row>
    <row r="916" s="50" customFormat="true" ht="14.4" hidden="false" customHeight="false" outlineLevel="0" collapsed="false">
      <c r="D916" s="72"/>
      <c r="E916" s="72"/>
      <c r="F916" s="72"/>
      <c r="G916" s="72"/>
      <c r="H916" s="72"/>
      <c r="I916" s="72"/>
      <c r="J916" s="72"/>
      <c r="K916" s="72"/>
      <c r="L916" s="72"/>
      <c r="M916" s="72"/>
      <c r="N916" s="72"/>
      <c r="O916" s="72"/>
      <c r="P916" s="72"/>
      <c r="Q916" s="72"/>
      <c r="R916" s="72"/>
      <c r="S916" s="72"/>
      <c r="T916" s="72"/>
      <c r="U916" s="72"/>
      <c r="V916" s="72"/>
      <c r="W916" s="72"/>
      <c r="X916" s="72"/>
      <c r="Y916" s="72"/>
      <c r="Z916" s="72"/>
      <c r="AA916" s="72"/>
      <c r="AB916" s="72"/>
      <c r="AC916" s="72"/>
      <c r="AD916" s="72"/>
      <c r="AE916" s="72"/>
      <c r="AF916" s="72"/>
      <c r="AG916" s="72"/>
      <c r="AH916" s="72"/>
      <c r="AI916" s="72"/>
      <c r="AJ916" s="72"/>
      <c r="AK916" s="72"/>
    </row>
    <row r="917" s="50" customFormat="true" ht="14.4" hidden="false" customHeight="false" outlineLevel="0" collapsed="false">
      <c r="D917" s="72"/>
      <c r="E917" s="72"/>
      <c r="F917" s="72"/>
      <c r="G917" s="72"/>
      <c r="H917" s="72"/>
      <c r="I917" s="72"/>
      <c r="J917" s="72"/>
      <c r="K917" s="72"/>
      <c r="L917" s="72"/>
      <c r="M917" s="72"/>
      <c r="N917" s="72"/>
      <c r="O917" s="72"/>
      <c r="P917" s="72"/>
      <c r="Q917" s="72"/>
      <c r="R917" s="72"/>
      <c r="S917" s="72"/>
      <c r="T917" s="72"/>
      <c r="U917" s="72"/>
      <c r="V917" s="72"/>
      <c r="W917" s="72"/>
      <c r="X917" s="72"/>
      <c r="Y917" s="72"/>
      <c r="Z917" s="72"/>
      <c r="AA917" s="72"/>
      <c r="AB917" s="72"/>
      <c r="AC917" s="72"/>
      <c r="AD917" s="72"/>
      <c r="AE917" s="72"/>
      <c r="AF917" s="72"/>
      <c r="AG917" s="72"/>
      <c r="AH917" s="72"/>
      <c r="AI917" s="72"/>
      <c r="AJ917" s="72"/>
      <c r="AK917" s="72"/>
    </row>
    <row r="918" s="50" customFormat="true" ht="14.4" hidden="false" customHeight="false" outlineLevel="0" collapsed="false">
      <c r="D918" s="72"/>
      <c r="E918" s="72"/>
      <c r="F918" s="72"/>
      <c r="G918" s="72"/>
      <c r="H918" s="72"/>
      <c r="I918" s="72"/>
      <c r="J918" s="72"/>
      <c r="K918" s="72"/>
      <c r="L918" s="72"/>
      <c r="M918" s="72"/>
      <c r="N918" s="72"/>
      <c r="O918" s="72"/>
      <c r="P918" s="72"/>
      <c r="Q918" s="72"/>
      <c r="R918" s="72"/>
      <c r="S918" s="72"/>
      <c r="T918" s="72"/>
      <c r="U918" s="72"/>
      <c r="V918" s="72"/>
      <c r="W918" s="72"/>
      <c r="X918" s="72"/>
      <c r="Y918" s="72"/>
      <c r="Z918" s="72"/>
      <c r="AA918" s="72"/>
      <c r="AB918" s="72"/>
      <c r="AC918" s="72"/>
      <c r="AD918" s="72"/>
      <c r="AE918" s="72"/>
      <c r="AF918" s="72"/>
      <c r="AG918" s="72"/>
      <c r="AH918" s="72"/>
      <c r="AI918" s="72"/>
      <c r="AJ918" s="72"/>
      <c r="AK918" s="72"/>
    </row>
    <row r="919" s="50" customFormat="true" ht="14.4" hidden="false" customHeight="false" outlineLevel="0" collapsed="false">
      <c r="D919" s="72"/>
      <c r="E919" s="72"/>
      <c r="F919" s="72"/>
      <c r="G919" s="72"/>
      <c r="H919" s="72"/>
      <c r="I919" s="72"/>
      <c r="J919" s="72"/>
      <c r="K919" s="72"/>
      <c r="L919" s="72"/>
      <c r="M919" s="72"/>
      <c r="N919" s="72"/>
      <c r="O919" s="72"/>
      <c r="P919" s="72"/>
      <c r="Q919" s="72"/>
      <c r="R919" s="72"/>
      <c r="S919" s="72"/>
      <c r="T919" s="72"/>
      <c r="U919" s="72"/>
      <c r="V919" s="72"/>
      <c r="W919" s="72"/>
      <c r="X919" s="72"/>
      <c r="Y919" s="72"/>
      <c r="Z919" s="72"/>
      <c r="AA919" s="72"/>
      <c r="AB919" s="72"/>
      <c r="AC919" s="72"/>
      <c r="AD919" s="72"/>
      <c r="AE919" s="72"/>
      <c r="AF919" s="72"/>
      <c r="AG919" s="72"/>
      <c r="AH919" s="72"/>
      <c r="AI919" s="72"/>
      <c r="AJ919" s="72"/>
      <c r="AK919" s="72"/>
    </row>
    <row r="920" s="50" customFormat="true" ht="14.4" hidden="false" customHeight="false" outlineLevel="0" collapsed="false">
      <c r="D920" s="72"/>
      <c r="E920" s="72"/>
      <c r="F920" s="72"/>
      <c r="G920" s="72"/>
      <c r="H920" s="72"/>
      <c r="I920" s="72"/>
      <c r="J920" s="72"/>
      <c r="K920" s="72"/>
      <c r="L920" s="72"/>
      <c r="M920" s="72"/>
      <c r="N920" s="72"/>
      <c r="O920" s="72"/>
      <c r="P920" s="72"/>
      <c r="Q920" s="72"/>
      <c r="R920" s="72"/>
      <c r="S920" s="72"/>
      <c r="T920" s="72"/>
      <c r="U920" s="72"/>
      <c r="V920" s="72"/>
      <c r="W920" s="72"/>
      <c r="X920" s="72"/>
      <c r="Y920" s="72"/>
      <c r="Z920" s="72"/>
      <c r="AA920" s="72"/>
      <c r="AB920" s="72"/>
      <c r="AC920" s="72"/>
      <c r="AD920" s="72"/>
      <c r="AE920" s="72"/>
      <c r="AF920" s="72"/>
      <c r="AG920" s="72"/>
      <c r="AH920" s="72"/>
      <c r="AI920" s="72"/>
      <c r="AJ920" s="72"/>
      <c r="AK920" s="72"/>
    </row>
    <row r="921" s="50" customFormat="true" ht="14.4" hidden="false" customHeight="false" outlineLevel="0" collapsed="false">
      <c r="D921" s="72"/>
      <c r="E921" s="72"/>
      <c r="F921" s="72"/>
      <c r="G921" s="72"/>
      <c r="H921" s="72"/>
      <c r="I921" s="72"/>
      <c r="J921" s="72"/>
      <c r="K921" s="72"/>
      <c r="L921" s="72"/>
      <c r="M921" s="72"/>
      <c r="N921" s="72"/>
      <c r="O921" s="72"/>
      <c r="P921" s="72"/>
      <c r="Q921" s="72"/>
      <c r="R921" s="72"/>
      <c r="S921" s="72"/>
      <c r="T921" s="72"/>
      <c r="U921" s="72"/>
      <c r="V921" s="72"/>
      <c r="W921" s="72"/>
      <c r="X921" s="72"/>
      <c r="Y921" s="72"/>
      <c r="Z921" s="72"/>
      <c r="AA921" s="72"/>
      <c r="AB921" s="72"/>
      <c r="AC921" s="72"/>
      <c r="AD921" s="72"/>
      <c r="AE921" s="72"/>
      <c r="AF921" s="72"/>
      <c r="AG921" s="72"/>
      <c r="AH921" s="72"/>
      <c r="AI921" s="72"/>
      <c r="AJ921" s="72"/>
      <c r="AK921" s="72"/>
    </row>
    <row r="922" s="50" customFormat="true" ht="14.4" hidden="false" customHeight="false" outlineLevel="0" collapsed="false">
      <c r="D922" s="72"/>
      <c r="E922" s="72"/>
      <c r="F922" s="72"/>
      <c r="G922" s="72"/>
      <c r="H922" s="72"/>
      <c r="I922" s="72"/>
      <c r="J922" s="72"/>
      <c r="K922" s="72"/>
      <c r="L922" s="72"/>
      <c r="M922" s="72"/>
      <c r="N922" s="72"/>
      <c r="O922" s="72"/>
      <c r="P922" s="72"/>
      <c r="Q922" s="72"/>
      <c r="R922" s="72"/>
      <c r="S922" s="72"/>
      <c r="T922" s="72"/>
      <c r="U922" s="72"/>
      <c r="V922" s="72"/>
      <c r="W922" s="72"/>
      <c r="X922" s="72"/>
      <c r="Y922" s="72"/>
      <c r="Z922" s="72"/>
      <c r="AA922" s="72"/>
      <c r="AB922" s="72"/>
      <c r="AC922" s="72"/>
      <c r="AD922" s="72"/>
      <c r="AE922" s="72"/>
      <c r="AF922" s="72"/>
      <c r="AG922" s="72"/>
      <c r="AH922" s="72"/>
      <c r="AI922" s="72"/>
      <c r="AJ922" s="72"/>
      <c r="AK922" s="72"/>
    </row>
    <row r="923" s="50" customFormat="true" ht="14.4" hidden="false" customHeight="false" outlineLevel="0" collapsed="false">
      <c r="D923" s="72"/>
      <c r="E923" s="72"/>
      <c r="F923" s="72"/>
      <c r="G923" s="72"/>
      <c r="H923" s="72"/>
      <c r="I923" s="72"/>
      <c r="J923" s="72"/>
      <c r="K923" s="72"/>
      <c r="L923" s="72"/>
      <c r="M923" s="72"/>
      <c r="N923" s="72"/>
      <c r="O923" s="72"/>
      <c r="P923" s="72"/>
      <c r="Q923" s="72"/>
      <c r="R923" s="72"/>
      <c r="S923" s="72"/>
      <c r="T923" s="72"/>
      <c r="U923" s="72"/>
      <c r="V923" s="72"/>
      <c r="W923" s="72"/>
      <c r="X923" s="72"/>
      <c r="Y923" s="72"/>
      <c r="Z923" s="72"/>
      <c r="AA923" s="72"/>
      <c r="AB923" s="72"/>
      <c r="AC923" s="72"/>
      <c r="AD923" s="72"/>
      <c r="AE923" s="72"/>
      <c r="AF923" s="72"/>
      <c r="AG923" s="72"/>
      <c r="AH923" s="72"/>
      <c r="AI923" s="72"/>
      <c r="AJ923" s="72"/>
      <c r="AK923" s="72"/>
    </row>
    <row r="924" s="50" customFormat="true" ht="14.4" hidden="false" customHeight="false" outlineLevel="0" collapsed="false">
      <c r="D924" s="72"/>
      <c r="E924" s="72"/>
      <c r="F924" s="72"/>
      <c r="G924" s="72"/>
      <c r="H924" s="72"/>
      <c r="I924" s="72"/>
      <c r="J924" s="72"/>
      <c r="K924" s="72"/>
      <c r="L924" s="72"/>
      <c r="M924" s="72"/>
      <c r="N924" s="72"/>
      <c r="O924" s="72"/>
      <c r="P924" s="72"/>
      <c r="Q924" s="72"/>
      <c r="R924" s="72"/>
      <c r="S924" s="72"/>
      <c r="T924" s="72"/>
      <c r="U924" s="72"/>
      <c r="V924" s="72"/>
      <c r="W924" s="72"/>
      <c r="X924" s="72"/>
      <c r="Y924" s="72"/>
      <c r="Z924" s="72"/>
      <c r="AA924" s="72"/>
      <c r="AB924" s="72"/>
      <c r="AC924" s="72"/>
      <c r="AD924" s="72"/>
      <c r="AE924" s="72"/>
      <c r="AF924" s="72"/>
      <c r="AG924" s="72"/>
      <c r="AH924" s="72"/>
      <c r="AI924" s="72"/>
      <c r="AJ924" s="72"/>
      <c r="AK924" s="72"/>
    </row>
    <row r="925" s="50" customFormat="true" ht="14.4" hidden="false" customHeight="false" outlineLevel="0" collapsed="false">
      <c r="D925" s="72"/>
      <c r="E925" s="72"/>
      <c r="F925" s="72"/>
      <c r="G925" s="72"/>
      <c r="H925" s="72"/>
      <c r="I925" s="72"/>
      <c r="J925" s="72"/>
      <c r="K925" s="72"/>
      <c r="L925" s="72"/>
      <c r="M925" s="72"/>
      <c r="N925" s="72"/>
      <c r="O925" s="72"/>
      <c r="P925" s="72"/>
      <c r="Q925" s="72"/>
      <c r="R925" s="72"/>
      <c r="S925" s="72"/>
      <c r="T925" s="72"/>
      <c r="U925" s="72"/>
      <c r="V925" s="72"/>
      <c r="W925" s="72"/>
      <c r="X925" s="72"/>
      <c r="Y925" s="72"/>
      <c r="Z925" s="72"/>
      <c r="AA925" s="72"/>
      <c r="AB925" s="72"/>
      <c r="AC925" s="72"/>
      <c r="AD925" s="72"/>
      <c r="AE925" s="72"/>
      <c r="AF925" s="72"/>
      <c r="AG925" s="72"/>
      <c r="AH925" s="72"/>
      <c r="AI925" s="72"/>
      <c r="AJ925" s="72"/>
      <c r="AK925" s="72"/>
    </row>
    <row r="926" s="50" customFormat="true" ht="14.4" hidden="false" customHeight="false" outlineLevel="0" collapsed="false">
      <c r="D926" s="72"/>
      <c r="E926" s="72"/>
      <c r="F926" s="72"/>
      <c r="G926" s="72"/>
      <c r="H926" s="72"/>
      <c r="I926" s="72"/>
      <c r="J926" s="72"/>
      <c r="K926" s="72"/>
      <c r="L926" s="72"/>
      <c r="M926" s="72"/>
      <c r="N926" s="72"/>
      <c r="O926" s="72"/>
      <c r="P926" s="72"/>
      <c r="Q926" s="72"/>
      <c r="R926" s="72"/>
      <c r="S926" s="72"/>
      <c r="T926" s="72"/>
      <c r="U926" s="72"/>
      <c r="V926" s="72"/>
      <c r="W926" s="72"/>
      <c r="X926" s="72"/>
      <c r="Y926" s="72"/>
      <c r="Z926" s="72"/>
      <c r="AA926" s="72"/>
      <c r="AB926" s="72"/>
      <c r="AC926" s="72"/>
      <c r="AD926" s="72"/>
      <c r="AE926" s="72"/>
      <c r="AF926" s="72"/>
      <c r="AG926" s="72"/>
      <c r="AH926" s="72"/>
      <c r="AI926" s="72"/>
      <c r="AJ926" s="72"/>
      <c r="AK926" s="72"/>
    </row>
    <row r="927" s="50" customFormat="true" ht="14.4" hidden="false" customHeight="false" outlineLevel="0" collapsed="false">
      <c r="D927" s="72"/>
      <c r="E927" s="72"/>
      <c r="F927" s="72"/>
      <c r="G927" s="72"/>
      <c r="H927" s="72"/>
      <c r="I927" s="72"/>
      <c r="J927" s="72"/>
      <c r="K927" s="72"/>
      <c r="L927" s="72"/>
      <c r="M927" s="72"/>
      <c r="N927" s="72"/>
      <c r="O927" s="72"/>
      <c r="P927" s="72"/>
      <c r="Q927" s="72"/>
      <c r="R927" s="72"/>
      <c r="S927" s="72"/>
      <c r="T927" s="72"/>
      <c r="U927" s="72"/>
      <c r="V927" s="72"/>
      <c r="W927" s="72"/>
      <c r="X927" s="72"/>
      <c r="Y927" s="72"/>
      <c r="Z927" s="72"/>
      <c r="AA927" s="72"/>
      <c r="AB927" s="72"/>
      <c r="AC927" s="72"/>
      <c r="AD927" s="72"/>
      <c r="AE927" s="72"/>
      <c r="AF927" s="72"/>
      <c r="AG927" s="72"/>
      <c r="AH927" s="72"/>
      <c r="AI927" s="72"/>
      <c r="AJ927" s="72"/>
      <c r="AK927" s="72"/>
    </row>
    <row r="928" s="50" customFormat="true" ht="14.4" hidden="false" customHeight="false" outlineLevel="0" collapsed="false">
      <c r="D928" s="72"/>
      <c r="E928" s="72"/>
      <c r="F928" s="72"/>
      <c r="G928" s="72"/>
      <c r="H928" s="72"/>
      <c r="I928" s="72"/>
      <c r="J928" s="72"/>
      <c r="K928" s="72"/>
      <c r="L928" s="72"/>
      <c r="M928" s="72"/>
      <c r="N928" s="72"/>
      <c r="O928" s="72"/>
      <c r="P928" s="72"/>
      <c r="Q928" s="72"/>
      <c r="R928" s="72"/>
      <c r="S928" s="72"/>
      <c r="T928" s="72"/>
      <c r="U928" s="72"/>
      <c r="V928" s="72"/>
      <c r="W928" s="72"/>
      <c r="X928" s="72"/>
      <c r="Y928" s="72"/>
      <c r="Z928" s="72"/>
      <c r="AA928" s="72"/>
      <c r="AB928" s="72"/>
      <c r="AC928" s="72"/>
      <c r="AD928" s="72"/>
      <c r="AE928" s="72"/>
      <c r="AF928" s="72"/>
      <c r="AG928" s="72"/>
      <c r="AH928" s="72"/>
      <c r="AI928" s="72"/>
      <c r="AJ928" s="72"/>
      <c r="AK928" s="72"/>
    </row>
    <row r="929" s="50" customFormat="true" ht="14.4" hidden="false" customHeight="false" outlineLevel="0" collapsed="false">
      <c r="D929" s="72"/>
      <c r="E929" s="72"/>
      <c r="F929" s="72"/>
      <c r="G929" s="72"/>
      <c r="H929" s="72"/>
      <c r="I929" s="72"/>
      <c r="J929" s="72"/>
      <c r="K929" s="72"/>
      <c r="L929" s="72"/>
      <c r="M929" s="72"/>
      <c r="N929" s="72"/>
      <c r="O929" s="72"/>
      <c r="P929" s="72"/>
      <c r="Q929" s="72"/>
      <c r="R929" s="72"/>
      <c r="S929" s="72"/>
      <c r="T929" s="72"/>
      <c r="U929" s="72"/>
      <c r="V929" s="72"/>
      <c r="W929" s="72"/>
      <c r="X929" s="72"/>
      <c r="Y929" s="72"/>
      <c r="Z929" s="72"/>
      <c r="AA929" s="72"/>
      <c r="AB929" s="72"/>
      <c r="AC929" s="72"/>
      <c r="AD929" s="72"/>
      <c r="AE929" s="72"/>
      <c r="AF929" s="72"/>
      <c r="AG929" s="72"/>
      <c r="AH929" s="72"/>
      <c r="AI929" s="72"/>
      <c r="AJ929" s="72"/>
      <c r="AK929" s="72"/>
    </row>
    <row r="930" s="50" customFormat="true" ht="14.4" hidden="false" customHeight="false" outlineLevel="0" collapsed="false">
      <c r="D930" s="72"/>
      <c r="E930" s="72"/>
      <c r="F930" s="72"/>
      <c r="G930" s="72"/>
      <c r="H930" s="72"/>
      <c r="I930" s="72"/>
      <c r="J930" s="72"/>
      <c r="K930" s="72"/>
      <c r="L930" s="72"/>
      <c r="M930" s="72"/>
      <c r="N930" s="72"/>
      <c r="O930" s="72"/>
      <c r="P930" s="72"/>
      <c r="Q930" s="72"/>
      <c r="R930" s="72"/>
      <c r="S930" s="72"/>
      <c r="T930" s="72"/>
      <c r="U930" s="72"/>
      <c r="V930" s="72"/>
      <c r="W930" s="72"/>
      <c r="X930" s="72"/>
      <c r="Y930" s="72"/>
      <c r="Z930" s="72"/>
      <c r="AA930" s="72"/>
      <c r="AB930" s="72"/>
      <c r="AC930" s="72"/>
      <c r="AD930" s="72"/>
      <c r="AE930" s="72"/>
      <c r="AF930" s="72"/>
      <c r="AG930" s="72"/>
      <c r="AH930" s="72"/>
      <c r="AI930" s="72"/>
      <c r="AJ930" s="72"/>
      <c r="AK930" s="72"/>
    </row>
    <row r="931" s="50" customFormat="true" ht="14.4" hidden="false" customHeight="false" outlineLevel="0" collapsed="false">
      <c r="D931" s="72"/>
      <c r="E931" s="72"/>
      <c r="F931" s="72"/>
      <c r="G931" s="72"/>
      <c r="H931" s="72"/>
      <c r="I931" s="72"/>
      <c r="J931" s="72"/>
      <c r="K931" s="72"/>
      <c r="L931" s="72"/>
      <c r="M931" s="72"/>
      <c r="N931" s="72"/>
      <c r="O931" s="72"/>
      <c r="P931" s="72"/>
      <c r="Q931" s="72"/>
      <c r="R931" s="72"/>
      <c r="S931" s="72"/>
      <c r="T931" s="72"/>
      <c r="U931" s="72"/>
      <c r="V931" s="72"/>
      <c r="W931" s="72"/>
      <c r="X931" s="72"/>
      <c r="Y931" s="72"/>
      <c r="Z931" s="72"/>
      <c r="AA931" s="72"/>
      <c r="AB931" s="72"/>
      <c r="AC931" s="72"/>
      <c r="AD931" s="72"/>
      <c r="AE931" s="72"/>
      <c r="AF931" s="72"/>
      <c r="AG931" s="72"/>
      <c r="AH931" s="72"/>
      <c r="AI931" s="72"/>
      <c r="AJ931" s="72"/>
      <c r="AK931" s="72"/>
    </row>
    <row r="932" s="50" customFormat="true" ht="14.4" hidden="false" customHeight="false" outlineLevel="0" collapsed="false">
      <c r="D932" s="72"/>
      <c r="E932" s="72"/>
      <c r="F932" s="72"/>
      <c r="G932" s="72"/>
      <c r="H932" s="72"/>
      <c r="I932" s="72"/>
      <c r="J932" s="72"/>
      <c r="K932" s="72"/>
      <c r="L932" s="72"/>
      <c r="M932" s="72"/>
      <c r="N932" s="72"/>
      <c r="O932" s="72"/>
      <c r="P932" s="72"/>
      <c r="Q932" s="72"/>
      <c r="R932" s="72"/>
      <c r="S932" s="72"/>
      <c r="T932" s="72"/>
      <c r="U932" s="72"/>
      <c r="V932" s="72"/>
      <c r="W932" s="72"/>
      <c r="X932" s="72"/>
      <c r="Y932" s="72"/>
      <c r="Z932" s="72"/>
      <c r="AA932" s="72"/>
      <c r="AB932" s="72"/>
      <c r="AC932" s="72"/>
      <c r="AD932" s="72"/>
      <c r="AE932" s="72"/>
      <c r="AF932" s="72"/>
      <c r="AG932" s="72"/>
      <c r="AH932" s="72"/>
      <c r="AI932" s="72"/>
      <c r="AJ932" s="72"/>
      <c r="AK932" s="72"/>
    </row>
    <row r="933" s="50" customFormat="true" ht="14.4" hidden="false" customHeight="false" outlineLevel="0" collapsed="false">
      <c r="D933" s="72"/>
      <c r="E933" s="72"/>
      <c r="F933" s="72"/>
      <c r="G933" s="72"/>
      <c r="H933" s="72"/>
      <c r="I933" s="72"/>
      <c r="J933" s="72"/>
      <c r="K933" s="72"/>
      <c r="L933" s="72"/>
      <c r="M933" s="72"/>
      <c r="N933" s="72"/>
      <c r="O933" s="72"/>
      <c r="P933" s="72"/>
      <c r="Q933" s="72"/>
      <c r="R933" s="72"/>
      <c r="S933" s="72"/>
      <c r="T933" s="72"/>
      <c r="U933" s="72"/>
      <c r="V933" s="72"/>
      <c r="W933" s="72"/>
      <c r="X933" s="72"/>
      <c r="Y933" s="72"/>
      <c r="Z933" s="72"/>
      <c r="AA933" s="72"/>
      <c r="AB933" s="72"/>
      <c r="AC933" s="72"/>
      <c r="AD933" s="72"/>
      <c r="AE933" s="72"/>
      <c r="AF933" s="72"/>
      <c r="AG933" s="72"/>
      <c r="AH933" s="72"/>
      <c r="AI933" s="72"/>
      <c r="AJ933" s="72"/>
      <c r="AK933" s="72"/>
    </row>
    <row r="934" s="50" customFormat="true" ht="14.4" hidden="false" customHeight="false" outlineLevel="0" collapsed="false">
      <c r="D934" s="72"/>
      <c r="E934" s="72"/>
      <c r="F934" s="72"/>
      <c r="G934" s="72"/>
      <c r="H934" s="72"/>
      <c r="I934" s="72"/>
      <c r="J934" s="72"/>
      <c r="K934" s="72"/>
      <c r="L934" s="72"/>
      <c r="M934" s="72"/>
      <c r="N934" s="72"/>
      <c r="O934" s="72"/>
      <c r="P934" s="72"/>
      <c r="Q934" s="72"/>
      <c r="R934" s="72"/>
      <c r="S934" s="72"/>
      <c r="T934" s="72"/>
      <c r="U934" s="72"/>
      <c r="V934" s="72"/>
      <c r="W934" s="72"/>
      <c r="X934" s="72"/>
      <c r="Y934" s="72"/>
      <c r="Z934" s="72"/>
      <c r="AA934" s="72"/>
      <c r="AB934" s="72"/>
      <c r="AC934" s="72"/>
      <c r="AD934" s="72"/>
      <c r="AE934" s="72"/>
      <c r="AF934" s="72"/>
      <c r="AG934" s="72"/>
      <c r="AH934" s="72"/>
      <c r="AI934" s="72"/>
      <c r="AJ934" s="72"/>
      <c r="AK934" s="72"/>
    </row>
    <row r="935" s="50" customFormat="true" ht="14.4" hidden="false" customHeight="false" outlineLevel="0" collapsed="false">
      <c r="D935" s="72"/>
      <c r="E935" s="72"/>
      <c r="F935" s="72"/>
      <c r="G935" s="72"/>
      <c r="H935" s="72"/>
      <c r="I935" s="72"/>
      <c r="J935" s="72"/>
      <c r="K935" s="72"/>
      <c r="L935" s="72"/>
      <c r="M935" s="72"/>
      <c r="N935" s="72"/>
      <c r="O935" s="72"/>
      <c r="P935" s="72"/>
      <c r="Q935" s="72"/>
      <c r="R935" s="72"/>
      <c r="S935" s="72"/>
      <c r="T935" s="72"/>
      <c r="U935" s="72"/>
      <c r="V935" s="72"/>
      <c r="W935" s="72"/>
      <c r="X935" s="72"/>
      <c r="Y935" s="72"/>
      <c r="Z935" s="72"/>
      <c r="AA935" s="72"/>
      <c r="AB935" s="72"/>
      <c r="AC935" s="72"/>
      <c r="AD935" s="72"/>
      <c r="AE935" s="72"/>
      <c r="AF935" s="72"/>
      <c r="AG935" s="72"/>
      <c r="AH935" s="72"/>
      <c r="AI935" s="72"/>
      <c r="AJ935" s="72"/>
      <c r="AK935" s="72"/>
    </row>
    <row r="936" s="50" customFormat="true" ht="14.4" hidden="false" customHeight="false" outlineLevel="0" collapsed="false">
      <c r="D936" s="72"/>
      <c r="E936" s="72"/>
      <c r="F936" s="72"/>
      <c r="G936" s="72"/>
      <c r="H936" s="72"/>
      <c r="I936" s="72"/>
      <c r="J936" s="72"/>
      <c r="K936" s="72"/>
      <c r="L936" s="72"/>
      <c r="M936" s="72"/>
      <c r="N936" s="72"/>
      <c r="O936" s="72"/>
      <c r="P936" s="72"/>
      <c r="Q936" s="72"/>
      <c r="R936" s="72"/>
      <c r="S936" s="72"/>
      <c r="T936" s="72"/>
      <c r="U936" s="72"/>
      <c r="V936" s="72"/>
      <c r="W936" s="72"/>
      <c r="X936" s="72"/>
      <c r="Y936" s="72"/>
      <c r="Z936" s="72"/>
      <c r="AA936" s="72"/>
      <c r="AB936" s="72"/>
      <c r="AC936" s="72"/>
      <c r="AD936" s="72"/>
      <c r="AE936" s="72"/>
      <c r="AF936" s="72"/>
      <c r="AG936" s="72"/>
      <c r="AH936" s="72"/>
      <c r="AI936" s="72"/>
      <c r="AJ936" s="72"/>
      <c r="AK936" s="72"/>
    </row>
    <row r="937" s="50" customFormat="true" ht="14.4" hidden="false" customHeight="false" outlineLevel="0" collapsed="false">
      <c r="D937" s="72"/>
      <c r="E937" s="72"/>
      <c r="F937" s="72"/>
      <c r="G937" s="72"/>
      <c r="H937" s="72"/>
      <c r="I937" s="72"/>
      <c r="J937" s="72"/>
      <c r="K937" s="72"/>
      <c r="L937" s="72"/>
      <c r="M937" s="72"/>
      <c r="N937" s="72"/>
      <c r="O937" s="72"/>
      <c r="P937" s="72"/>
      <c r="Q937" s="72"/>
      <c r="R937" s="72"/>
      <c r="S937" s="72"/>
      <c r="T937" s="72"/>
      <c r="U937" s="72"/>
      <c r="V937" s="72"/>
      <c r="W937" s="72"/>
      <c r="X937" s="72"/>
      <c r="Y937" s="72"/>
      <c r="Z937" s="72"/>
      <c r="AA937" s="72"/>
      <c r="AB937" s="72"/>
      <c r="AC937" s="72"/>
      <c r="AD937" s="72"/>
      <c r="AE937" s="72"/>
      <c r="AF937" s="72"/>
      <c r="AG937" s="72"/>
      <c r="AH937" s="72"/>
      <c r="AI937" s="72"/>
      <c r="AJ937" s="72"/>
      <c r="AK937" s="72"/>
    </row>
    <row r="938" s="50" customFormat="true" ht="14.4" hidden="false" customHeight="false" outlineLevel="0" collapsed="false">
      <c r="D938" s="72"/>
      <c r="E938" s="72"/>
      <c r="F938" s="72"/>
      <c r="G938" s="72"/>
      <c r="H938" s="72"/>
      <c r="I938" s="72"/>
      <c r="J938" s="72"/>
      <c r="K938" s="72"/>
      <c r="L938" s="72"/>
      <c r="M938" s="72"/>
      <c r="N938" s="72"/>
      <c r="O938" s="72"/>
      <c r="P938" s="72"/>
      <c r="Q938" s="72"/>
      <c r="R938" s="72"/>
      <c r="S938" s="72"/>
      <c r="T938" s="72"/>
      <c r="U938" s="72"/>
      <c r="V938" s="72"/>
      <c r="W938" s="72"/>
      <c r="X938" s="72"/>
      <c r="Y938" s="72"/>
      <c r="Z938" s="72"/>
      <c r="AA938" s="72"/>
      <c r="AB938" s="72"/>
      <c r="AC938" s="72"/>
      <c r="AD938" s="72"/>
      <c r="AE938" s="72"/>
      <c r="AF938" s="72"/>
      <c r="AG938" s="72"/>
      <c r="AH938" s="72"/>
      <c r="AI938" s="72"/>
      <c r="AJ938" s="72"/>
      <c r="AK938" s="72"/>
    </row>
    <row r="939" s="50" customFormat="true" ht="14.4" hidden="false" customHeight="false" outlineLevel="0" collapsed="false">
      <c r="D939" s="72"/>
      <c r="E939" s="72"/>
      <c r="F939" s="72"/>
      <c r="G939" s="72"/>
      <c r="H939" s="72"/>
      <c r="I939" s="72"/>
      <c r="J939" s="72"/>
      <c r="K939" s="72"/>
      <c r="L939" s="72"/>
      <c r="M939" s="72"/>
      <c r="N939" s="72"/>
      <c r="O939" s="72"/>
      <c r="P939" s="72"/>
      <c r="Q939" s="72"/>
      <c r="R939" s="72"/>
      <c r="S939" s="72"/>
      <c r="T939" s="72"/>
      <c r="U939" s="72"/>
      <c r="V939" s="72"/>
      <c r="W939" s="72"/>
      <c r="X939" s="72"/>
      <c r="Y939" s="72"/>
      <c r="Z939" s="72"/>
      <c r="AA939" s="72"/>
      <c r="AB939" s="72"/>
      <c r="AC939" s="72"/>
      <c r="AD939" s="72"/>
      <c r="AE939" s="72"/>
      <c r="AF939" s="72"/>
      <c r="AG939" s="72"/>
      <c r="AH939" s="72"/>
      <c r="AI939" s="72"/>
      <c r="AJ939" s="72"/>
      <c r="AK939" s="72"/>
    </row>
    <row r="940" s="50" customFormat="true" ht="14.4" hidden="false" customHeight="false" outlineLevel="0" collapsed="false">
      <c r="D940" s="72"/>
      <c r="E940" s="72"/>
      <c r="F940" s="72"/>
      <c r="G940" s="72"/>
      <c r="H940" s="72"/>
      <c r="I940" s="72"/>
      <c r="J940" s="72"/>
      <c r="K940" s="72"/>
      <c r="L940" s="72"/>
      <c r="M940" s="72"/>
      <c r="N940" s="72"/>
      <c r="O940" s="72"/>
      <c r="P940" s="72"/>
      <c r="Q940" s="72"/>
      <c r="R940" s="72"/>
      <c r="S940" s="72"/>
      <c r="T940" s="72"/>
      <c r="U940" s="72"/>
      <c r="V940" s="72"/>
      <c r="W940" s="72"/>
      <c r="X940" s="72"/>
      <c r="Y940" s="72"/>
      <c r="Z940" s="72"/>
      <c r="AA940" s="72"/>
      <c r="AB940" s="72"/>
      <c r="AC940" s="72"/>
      <c r="AD940" s="72"/>
      <c r="AE940" s="72"/>
      <c r="AF940" s="72"/>
      <c r="AG940" s="72"/>
      <c r="AH940" s="72"/>
      <c r="AI940" s="72"/>
      <c r="AJ940" s="72"/>
      <c r="AK940" s="72"/>
    </row>
    <row r="941" s="50" customFormat="true" ht="14.4" hidden="false" customHeight="false" outlineLevel="0" collapsed="false">
      <c r="D941" s="72"/>
      <c r="E941" s="72"/>
      <c r="F941" s="72"/>
      <c r="G941" s="72"/>
      <c r="H941" s="72"/>
      <c r="I941" s="72"/>
      <c r="J941" s="72"/>
      <c r="K941" s="72"/>
      <c r="L941" s="72"/>
      <c r="M941" s="72"/>
      <c r="N941" s="72"/>
      <c r="O941" s="72"/>
      <c r="P941" s="72"/>
      <c r="Q941" s="72"/>
      <c r="R941" s="72"/>
      <c r="S941" s="72"/>
      <c r="T941" s="72"/>
      <c r="U941" s="72"/>
      <c r="V941" s="72"/>
      <c r="W941" s="72"/>
      <c r="X941" s="72"/>
      <c r="Y941" s="72"/>
      <c r="Z941" s="72"/>
      <c r="AA941" s="72"/>
      <c r="AB941" s="72"/>
      <c r="AC941" s="72"/>
      <c r="AD941" s="72"/>
      <c r="AE941" s="72"/>
      <c r="AF941" s="72"/>
      <c r="AG941" s="72"/>
      <c r="AH941" s="72"/>
      <c r="AI941" s="72"/>
      <c r="AJ941" s="72"/>
      <c r="AK941" s="72"/>
    </row>
    <row r="942" s="50" customFormat="true" ht="14.4" hidden="false" customHeight="false" outlineLevel="0" collapsed="false">
      <c r="D942" s="72"/>
      <c r="E942" s="72"/>
      <c r="F942" s="72"/>
      <c r="G942" s="72"/>
      <c r="H942" s="72"/>
      <c r="I942" s="72"/>
      <c r="J942" s="72"/>
      <c r="K942" s="72"/>
      <c r="L942" s="72"/>
      <c r="M942" s="72"/>
      <c r="N942" s="72"/>
      <c r="O942" s="72"/>
      <c r="P942" s="72"/>
      <c r="Q942" s="72"/>
      <c r="R942" s="72"/>
      <c r="S942" s="72"/>
      <c r="T942" s="72"/>
      <c r="U942" s="72"/>
      <c r="V942" s="72"/>
      <c r="W942" s="72"/>
      <c r="X942" s="72"/>
      <c r="Y942" s="72"/>
      <c r="Z942" s="72"/>
      <c r="AA942" s="72"/>
      <c r="AB942" s="72"/>
      <c r="AC942" s="72"/>
      <c r="AD942" s="72"/>
      <c r="AE942" s="72"/>
      <c r="AF942" s="72"/>
      <c r="AG942" s="72"/>
      <c r="AH942" s="72"/>
      <c r="AI942" s="72"/>
      <c r="AJ942" s="72"/>
      <c r="AK942" s="72"/>
    </row>
    <row r="943" s="50" customFormat="true" ht="14.4" hidden="false" customHeight="false" outlineLevel="0" collapsed="false">
      <c r="D943" s="72"/>
      <c r="E943" s="72"/>
      <c r="F943" s="72"/>
      <c r="G943" s="72"/>
      <c r="H943" s="72"/>
      <c r="I943" s="72"/>
      <c r="J943" s="72"/>
      <c r="K943" s="72"/>
      <c r="L943" s="72"/>
      <c r="M943" s="72"/>
      <c r="N943" s="72"/>
      <c r="O943" s="72"/>
      <c r="P943" s="72"/>
      <c r="Q943" s="72"/>
      <c r="R943" s="72"/>
      <c r="S943" s="72"/>
      <c r="T943" s="72"/>
      <c r="U943" s="72"/>
      <c r="V943" s="72"/>
      <c r="W943" s="72"/>
      <c r="X943" s="72"/>
      <c r="Y943" s="72"/>
      <c r="Z943" s="72"/>
      <c r="AA943" s="72"/>
      <c r="AB943" s="72"/>
      <c r="AC943" s="72"/>
      <c r="AD943" s="72"/>
      <c r="AE943" s="72"/>
      <c r="AF943" s="72"/>
      <c r="AG943" s="72"/>
      <c r="AH943" s="72"/>
      <c r="AI943" s="72"/>
      <c r="AJ943" s="72"/>
      <c r="AK943" s="72"/>
    </row>
    <row r="944" s="50" customFormat="true" ht="14.4" hidden="false" customHeight="false" outlineLevel="0" collapsed="false">
      <c r="D944" s="72"/>
      <c r="E944" s="72"/>
      <c r="F944" s="72"/>
      <c r="G944" s="72"/>
      <c r="H944" s="72"/>
      <c r="I944" s="72"/>
      <c r="J944" s="72"/>
      <c r="K944" s="72"/>
      <c r="L944" s="72"/>
      <c r="M944" s="72"/>
      <c r="N944" s="72"/>
      <c r="O944" s="72"/>
      <c r="P944" s="72"/>
      <c r="Q944" s="72"/>
      <c r="R944" s="72"/>
      <c r="S944" s="72"/>
      <c r="T944" s="72"/>
      <c r="U944" s="72"/>
      <c r="V944" s="72"/>
      <c r="W944" s="72"/>
      <c r="X944" s="72"/>
      <c r="Y944" s="72"/>
      <c r="Z944" s="72"/>
      <c r="AA944" s="72"/>
      <c r="AB944" s="72"/>
      <c r="AC944" s="72"/>
      <c r="AD944" s="72"/>
      <c r="AE944" s="72"/>
      <c r="AF944" s="72"/>
      <c r="AG944" s="72"/>
      <c r="AH944" s="72"/>
      <c r="AI944" s="72"/>
      <c r="AJ944" s="72"/>
      <c r="AK944" s="72"/>
    </row>
    <row r="945" s="50" customFormat="true" ht="14.4" hidden="false" customHeight="false" outlineLevel="0" collapsed="false">
      <c r="D945" s="72"/>
      <c r="E945" s="72"/>
      <c r="F945" s="72"/>
      <c r="G945" s="72"/>
      <c r="H945" s="72"/>
      <c r="I945" s="72"/>
      <c r="J945" s="72"/>
      <c r="K945" s="72"/>
      <c r="L945" s="72"/>
      <c r="M945" s="72"/>
      <c r="N945" s="72"/>
      <c r="O945" s="72"/>
      <c r="P945" s="72"/>
      <c r="Q945" s="72"/>
      <c r="R945" s="72"/>
      <c r="S945" s="72"/>
      <c r="T945" s="72"/>
      <c r="U945" s="72"/>
      <c r="V945" s="72"/>
      <c r="W945" s="72"/>
      <c r="X945" s="72"/>
      <c r="Y945" s="72"/>
      <c r="Z945" s="72"/>
      <c r="AA945" s="72"/>
      <c r="AB945" s="72"/>
      <c r="AC945" s="72"/>
      <c r="AD945" s="72"/>
      <c r="AE945" s="72"/>
      <c r="AF945" s="72"/>
      <c r="AG945" s="72"/>
      <c r="AH945" s="72"/>
      <c r="AI945" s="72"/>
      <c r="AJ945" s="72"/>
      <c r="AK945" s="72"/>
    </row>
    <row r="946" s="50" customFormat="true" ht="14.4" hidden="false" customHeight="false" outlineLevel="0" collapsed="false">
      <c r="D946" s="72"/>
      <c r="E946" s="72"/>
      <c r="F946" s="72"/>
      <c r="G946" s="72"/>
      <c r="H946" s="72"/>
      <c r="I946" s="72"/>
      <c r="J946" s="72"/>
      <c r="K946" s="72"/>
      <c r="L946" s="72"/>
      <c r="M946" s="72"/>
      <c r="N946" s="72"/>
      <c r="O946" s="72"/>
      <c r="P946" s="72"/>
      <c r="Q946" s="72"/>
      <c r="R946" s="72"/>
      <c r="S946" s="72"/>
      <c r="T946" s="72"/>
      <c r="U946" s="72"/>
      <c r="V946" s="72"/>
      <c r="W946" s="72"/>
      <c r="X946" s="72"/>
      <c r="Y946" s="72"/>
      <c r="Z946" s="72"/>
      <c r="AA946" s="72"/>
      <c r="AB946" s="72"/>
      <c r="AC946" s="72"/>
      <c r="AD946" s="72"/>
      <c r="AE946" s="72"/>
      <c r="AF946" s="72"/>
      <c r="AG946" s="72"/>
      <c r="AH946" s="72"/>
      <c r="AI946" s="72"/>
      <c r="AJ946" s="72"/>
      <c r="AK946" s="72"/>
    </row>
    <row r="947" s="50" customFormat="true" ht="14.4" hidden="false" customHeight="false" outlineLevel="0" collapsed="false">
      <c r="D947" s="72"/>
      <c r="E947" s="72"/>
      <c r="F947" s="72"/>
      <c r="G947" s="72"/>
      <c r="H947" s="72"/>
      <c r="I947" s="72"/>
      <c r="J947" s="72"/>
      <c r="K947" s="72"/>
      <c r="L947" s="72"/>
      <c r="M947" s="72"/>
      <c r="N947" s="72"/>
      <c r="O947" s="72"/>
      <c r="P947" s="72"/>
      <c r="Q947" s="72"/>
      <c r="R947" s="72"/>
      <c r="S947" s="72"/>
      <c r="T947" s="72"/>
      <c r="U947" s="72"/>
      <c r="V947" s="72"/>
      <c r="W947" s="72"/>
      <c r="X947" s="72"/>
      <c r="Y947" s="72"/>
      <c r="Z947" s="72"/>
      <c r="AA947" s="72"/>
      <c r="AB947" s="72"/>
      <c r="AC947" s="72"/>
      <c r="AD947" s="72"/>
      <c r="AE947" s="72"/>
      <c r="AF947" s="72"/>
      <c r="AG947" s="72"/>
      <c r="AH947" s="72"/>
      <c r="AI947" s="72"/>
      <c r="AJ947" s="72"/>
      <c r="AK947" s="72"/>
    </row>
    <row r="948" s="50" customFormat="true" ht="14.4" hidden="false" customHeight="false" outlineLevel="0" collapsed="false">
      <c r="D948" s="72"/>
      <c r="E948" s="72"/>
      <c r="F948" s="72"/>
      <c r="G948" s="72"/>
      <c r="H948" s="72"/>
      <c r="I948" s="72"/>
      <c r="J948" s="72"/>
      <c r="K948" s="72"/>
      <c r="L948" s="72"/>
      <c r="M948" s="72"/>
      <c r="N948" s="72"/>
      <c r="O948" s="72"/>
      <c r="P948" s="72"/>
      <c r="Q948" s="72"/>
      <c r="R948" s="72"/>
      <c r="S948" s="72"/>
      <c r="T948" s="72"/>
      <c r="U948" s="72"/>
      <c r="V948" s="72"/>
      <c r="W948" s="72"/>
      <c r="X948" s="72"/>
      <c r="Y948" s="72"/>
      <c r="Z948" s="72"/>
      <c r="AA948" s="72"/>
      <c r="AB948" s="72"/>
      <c r="AC948" s="72"/>
      <c r="AD948" s="72"/>
      <c r="AE948" s="72"/>
      <c r="AF948" s="72"/>
      <c r="AG948" s="72"/>
      <c r="AH948" s="72"/>
      <c r="AI948" s="72"/>
      <c r="AJ948" s="72"/>
      <c r="AK948" s="72"/>
    </row>
    <row r="949" s="50" customFormat="true" ht="14.4" hidden="false" customHeight="false" outlineLevel="0" collapsed="false">
      <c r="D949" s="72"/>
      <c r="E949" s="72"/>
      <c r="F949" s="72"/>
      <c r="G949" s="72"/>
      <c r="H949" s="72"/>
      <c r="I949" s="72"/>
      <c r="J949" s="72"/>
      <c r="K949" s="72"/>
      <c r="L949" s="72"/>
      <c r="M949" s="72"/>
      <c r="N949" s="72"/>
      <c r="O949" s="72"/>
      <c r="P949" s="72"/>
      <c r="Q949" s="72"/>
      <c r="R949" s="72"/>
      <c r="S949" s="72"/>
      <c r="T949" s="72"/>
      <c r="U949" s="72"/>
      <c r="V949" s="72"/>
      <c r="W949" s="72"/>
      <c r="X949" s="72"/>
      <c r="Y949" s="72"/>
      <c r="Z949" s="72"/>
      <c r="AA949" s="72"/>
      <c r="AB949" s="72"/>
      <c r="AC949" s="72"/>
      <c r="AD949" s="72"/>
      <c r="AE949" s="72"/>
      <c r="AF949" s="72"/>
      <c r="AG949" s="72"/>
      <c r="AH949" s="72"/>
      <c r="AI949" s="72"/>
      <c r="AJ949" s="72"/>
      <c r="AK949" s="72"/>
    </row>
    <row r="950" s="50" customFormat="true" ht="14.4" hidden="false" customHeight="false" outlineLevel="0" collapsed="false">
      <c r="D950" s="72"/>
      <c r="E950" s="72"/>
      <c r="F950" s="72"/>
      <c r="G950" s="72"/>
      <c r="H950" s="72"/>
      <c r="I950" s="72"/>
      <c r="J950" s="72"/>
      <c r="K950" s="72"/>
      <c r="L950" s="72"/>
      <c r="M950" s="72"/>
      <c r="N950" s="72"/>
      <c r="O950" s="72"/>
      <c r="P950" s="72"/>
      <c r="Q950" s="72"/>
      <c r="R950" s="72"/>
      <c r="S950" s="72"/>
      <c r="T950" s="72"/>
      <c r="U950" s="72"/>
      <c r="V950" s="72"/>
      <c r="W950" s="72"/>
      <c r="X950" s="72"/>
      <c r="Y950" s="72"/>
      <c r="Z950" s="72"/>
      <c r="AA950" s="72"/>
      <c r="AB950" s="72"/>
      <c r="AC950" s="72"/>
      <c r="AD950" s="72"/>
      <c r="AE950" s="72"/>
      <c r="AF950" s="72"/>
      <c r="AG950" s="72"/>
      <c r="AH950" s="72"/>
      <c r="AI950" s="72"/>
      <c r="AJ950" s="72"/>
      <c r="AK950" s="72"/>
    </row>
    <row r="951" s="50" customFormat="true" ht="14.4" hidden="false" customHeight="false" outlineLevel="0" collapsed="false">
      <c r="D951" s="72"/>
      <c r="E951" s="72"/>
      <c r="F951" s="72"/>
      <c r="G951" s="72"/>
      <c r="H951" s="72"/>
      <c r="I951" s="72"/>
      <c r="J951" s="72"/>
      <c r="K951" s="72"/>
      <c r="L951" s="72"/>
      <c r="M951" s="72"/>
      <c r="N951" s="72"/>
      <c r="O951" s="72"/>
      <c r="P951" s="72"/>
      <c r="Q951" s="72"/>
      <c r="R951" s="72"/>
      <c r="S951" s="72"/>
      <c r="T951" s="72"/>
      <c r="U951" s="72"/>
      <c r="V951" s="72"/>
      <c r="W951" s="72"/>
      <c r="X951" s="72"/>
      <c r="Y951" s="72"/>
      <c r="Z951" s="72"/>
      <c r="AA951" s="72"/>
      <c r="AB951" s="72"/>
      <c r="AC951" s="72"/>
      <c r="AD951" s="72"/>
      <c r="AE951" s="72"/>
      <c r="AF951" s="72"/>
      <c r="AG951" s="72"/>
      <c r="AH951" s="72"/>
      <c r="AI951" s="72"/>
      <c r="AJ951" s="72"/>
      <c r="AK951" s="72"/>
    </row>
    <row r="952" s="50" customFormat="true" ht="14.4" hidden="false" customHeight="false" outlineLevel="0" collapsed="false">
      <c r="D952" s="72"/>
      <c r="E952" s="72"/>
      <c r="F952" s="72"/>
      <c r="G952" s="72"/>
      <c r="H952" s="72"/>
      <c r="I952" s="72"/>
      <c r="J952" s="72"/>
      <c r="K952" s="72"/>
      <c r="L952" s="72"/>
      <c r="M952" s="72"/>
      <c r="N952" s="72"/>
      <c r="O952" s="72"/>
      <c r="P952" s="72"/>
      <c r="Q952" s="72"/>
      <c r="R952" s="72"/>
      <c r="S952" s="72"/>
      <c r="T952" s="72"/>
      <c r="U952" s="72"/>
      <c r="V952" s="72"/>
      <c r="W952" s="72"/>
      <c r="X952" s="72"/>
      <c r="Y952" s="72"/>
      <c r="Z952" s="72"/>
      <c r="AA952" s="72"/>
      <c r="AB952" s="72"/>
      <c r="AC952" s="72"/>
      <c r="AD952" s="72"/>
      <c r="AE952" s="72"/>
      <c r="AF952" s="72"/>
      <c r="AG952" s="72"/>
      <c r="AH952" s="72"/>
      <c r="AI952" s="72"/>
      <c r="AJ952" s="72"/>
      <c r="AK952" s="72"/>
    </row>
    <row r="953" s="50" customFormat="true" ht="14.4" hidden="false" customHeight="false" outlineLevel="0" collapsed="false">
      <c r="D953" s="72"/>
      <c r="E953" s="72"/>
      <c r="F953" s="72"/>
      <c r="G953" s="72"/>
      <c r="H953" s="72"/>
      <c r="I953" s="72"/>
      <c r="J953" s="72"/>
      <c r="K953" s="72"/>
      <c r="L953" s="72"/>
      <c r="M953" s="72"/>
      <c r="N953" s="72"/>
      <c r="O953" s="72"/>
      <c r="P953" s="72"/>
      <c r="Q953" s="72"/>
      <c r="R953" s="72"/>
      <c r="S953" s="72"/>
      <c r="T953" s="72"/>
      <c r="U953" s="72"/>
      <c r="V953" s="72"/>
      <c r="W953" s="72"/>
      <c r="X953" s="72"/>
      <c r="Y953" s="72"/>
      <c r="Z953" s="72"/>
      <c r="AA953" s="72"/>
      <c r="AB953" s="72"/>
      <c r="AC953" s="72"/>
      <c r="AD953" s="72"/>
      <c r="AE953" s="72"/>
      <c r="AF953" s="72"/>
      <c r="AG953" s="72"/>
      <c r="AH953" s="72"/>
      <c r="AI953" s="72"/>
      <c r="AJ953" s="72"/>
      <c r="AK953" s="72"/>
    </row>
    <row r="954" s="50" customFormat="true" ht="14.4" hidden="false" customHeight="false" outlineLevel="0" collapsed="false">
      <c r="D954" s="72"/>
      <c r="E954" s="72"/>
      <c r="F954" s="72"/>
      <c r="G954" s="72"/>
      <c r="H954" s="72"/>
      <c r="I954" s="72"/>
      <c r="J954" s="72"/>
      <c r="K954" s="72"/>
      <c r="L954" s="72"/>
      <c r="M954" s="72"/>
      <c r="N954" s="72"/>
      <c r="O954" s="72"/>
      <c r="P954" s="72"/>
      <c r="Q954" s="72"/>
      <c r="R954" s="72"/>
      <c r="S954" s="72"/>
      <c r="T954" s="72"/>
      <c r="U954" s="72"/>
      <c r="V954" s="72"/>
      <c r="W954" s="72"/>
      <c r="X954" s="72"/>
      <c r="Y954" s="72"/>
      <c r="Z954" s="72"/>
      <c r="AA954" s="72"/>
      <c r="AB954" s="72"/>
      <c r="AC954" s="72"/>
      <c r="AD954" s="72"/>
      <c r="AE954" s="72"/>
      <c r="AF954" s="72"/>
      <c r="AG954" s="72"/>
      <c r="AH954" s="72"/>
      <c r="AI954" s="72"/>
      <c r="AJ954" s="72"/>
      <c r="AK954" s="72"/>
    </row>
    <row r="955" s="50" customFormat="true" ht="14.4" hidden="false" customHeight="false" outlineLevel="0" collapsed="false">
      <c r="D955" s="72"/>
      <c r="E955" s="72"/>
      <c r="F955" s="72"/>
      <c r="G955" s="72"/>
      <c r="H955" s="72"/>
      <c r="I955" s="72"/>
      <c r="J955" s="72"/>
      <c r="K955" s="72"/>
      <c r="L955" s="72"/>
      <c r="M955" s="72"/>
      <c r="N955" s="72"/>
      <c r="O955" s="72"/>
      <c r="P955" s="72"/>
      <c r="Q955" s="72"/>
      <c r="R955" s="72"/>
      <c r="S955" s="72"/>
      <c r="T955" s="72"/>
      <c r="U955" s="72"/>
      <c r="V955" s="72"/>
      <c r="W955" s="72"/>
      <c r="X955" s="72"/>
      <c r="Y955" s="72"/>
      <c r="Z955" s="72"/>
      <c r="AA955" s="72"/>
      <c r="AB955" s="72"/>
      <c r="AC955" s="72"/>
      <c r="AD955" s="72"/>
      <c r="AE955" s="72"/>
      <c r="AF955" s="72"/>
      <c r="AG955" s="72"/>
      <c r="AH955" s="72"/>
      <c r="AI955" s="72"/>
      <c r="AJ955" s="72"/>
      <c r="AK955" s="72"/>
    </row>
    <row r="956" s="50" customFormat="true" ht="14.4" hidden="false" customHeight="false" outlineLevel="0" collapsed="false">
      <c r="D956" s="72"/>
      <c r="E956" s="72"/>
      <c r="F956" s="72"/>
      <c r="G956" s="72"/>
      <c r="H956" s="72"/>
      <c r="I956" s="72"/>
      <c r="J956" s="72"/>
      <c r="K956" s="72"/>
      <c r="L956" s="72"/>
      <c r="M956" s="72"/>
      <c r="N956" s="72"/>
      <c r="O956" s="72"/>
      <c r="P956" s="72"/>
      <c r="Q956" s="72"/>
      <c r="R956" s="72"/>
      <c r="S956" s="72"/>
      <c r="T956" s="72"/>
      <c r="U956" s="72"/>
      <c r="V956" s="72"/>
      <c r="W956" s="72"/>
      <c r="X956" s="72"/>
      <c r="Y956" s="72"/>
      <c r="Z956" s="72"/>
      <c r="AA956" s="72"/>
      <c r="AB956" s="72"/>
      <c r="AC956" s="72"/>
      <c r="AD956" s="72"/>
      <c r="AE956" s="72"/>
      <c r="AF956" s="72"/>
      <c r="AG956" s="72"/>
      <c r="AH956" s="72"/>
      <c r="AI956" s="72"/>
      <c r="AJ956" s="72"/>
      <c r="AK956" s="72"/>
    </row>
    <row r="957" s="50" customFormat="true" ht="14.4" hidden="false" customHeight="false" outlineLevel="0" collapsed="false">
      <c r="D957" s="72"/>
      <c r="E957" s="72"/>
      <c r="F957" s="72"/>
      <c r="G957" s="72"/>
      <c r="H957" s="72"/>
      <c r="I957" s="72"/>
      <c r="J957" s="72"/>
      <c r="K957" s="72"/>
      <c r="L957" s="72"/>
      <c r="M957" s="72"/>
      <c r="N957" s="72"/>
      <c r="O957" s="72"/>
      <c r="P957" s="72"/>
      <c r="Q957" s="72"/>
      <c r="R957" s="72"/>
      <c r="S957" s="72"/>
      <c r="T957" s="72"/>
      <c r="U957" s="72"/>
      <c r="V957" s="72"/>
      <c r="W957" s="72"/>
      <c r="X957" s="72"/>
      <c r="Y957" s="72"/>
      <c r="Z957" s="72"/>
      <c r="AA957" s="72"/>
      <c r="AB957" s="72"/>
      <c r="AC957" s="72"/>
      <c r="AD957" s="72"/>
      <c r="AE957" s="72"/>
      <c r="AF957" s="72"/>
      <c r="AG957" s="72"/>
      <c r="AH957" s="72"/>
      <c r="AI957" s="72"/>
      <c r="AJ957" s="72"/>
      <c r="AK957" s="72"/>
    </row>
    <row r="958" s="50" customFormat="true" ht="14.4" hidden="false" customHeight="false" outlineLevel="0" collapsed="false">
      <c r="D958" s="72"/>
      <c r="E958" s="72"/>
      <c r="F958" s="72"/>
      <c r="G958" s="72"/>
      <c r="H958" s="72"/>
      <c r="I958" s="72"/>
      <c r="J958" s="72"/>
      <c r="K958" s="72"/>
      <c r="L958" s="72"/>
      <c r="M958" s="72"/>
      <c r="N958" s="72"/>
      <c r="O958" s="72"/>
      <c r="P958" s="72"/>
      <c r="Q958" s="72"/>
      <c r="R958" s="72"/>
      <c r="S958" s="72"/>
      <c r="T958" s="72"/>
      <c r="U958" s="72"/>
      <c r="V958" s="72"/>
      <c r="W958" s="72"/>
      <c r="X958" s="72"/>
      <c r="Y958" s="72"/>
      <c r="Z958" s="72"/>
      <c r="AA958" s="72"/>
      <c r="AB958" s="72"/>
      <c r="AC958" s="72"/>
      <c r="AD958" s="72"/>
      <c r="AE958" s="72"/>
      <c r="AF958" s="72"/>
      <c r="AG958" s="72"/>
      <c r="AH958" s="72"/>
      <c r="AI958" s="72"/>
      <c r="AJ958" s="72"/>
      <c r="AK958" s="72"/>
    </row>
    <row r="959" s="50" customFormat="true" ht="14.4" hidden="false" customHeight="false" outlineLevel="0" collapsed="false">
      <c r="D959" s="72"/>
      <c r="E959" s="72"/>
      <c r="F959" s="72"/>
      <c r="G959" s="72"/>
      <c r="H959" s="72"/>
      <c r="I959" s="72"/>
      <c r="J959" s="72"/>
      <c r="K959" s="72"/>
      <c r="L959" s="72"/>
      <c r="M959" s="72"/>
      <c r="N959" s="72"/>
      <c r="O959" s="72"/>
      <c r="P959" s="72"/>
      <c r="Q959" s="72"/>
      <c r="R959" s="72"/>
      <c r="S959" s="72"/>
      <c r="T959" s="72"/>
      <c r="U959" s="72"/>
      <c r="V959" s="72"/>
      <c r="W959" s="72"/>
      <c r="X959" s="72"/>
      <c r="Y959" s="72"/>
      <c r="Z959" s="72"/>
      <c r="AA959" s="72"/>
      <c r="AB959" s="72"/>
      <c r="AC959" s="72"/>
      <c r="AD959" s="72"/>
      <c r="AE959" s="72"/>
      <c r="AF959" s="72"/>
      <c r="AG959" s="72"/>
      <c r="AH959" s="72"/>
      <c r="AI959" s="72"/>
      <c r="AJ959" s="72"/>
      <c r="AK959" s="72"/>
    </row>
    <row r="960" s="50" customFormat="true" ht="14.4" hidden="false" customHeight="false" outlineLevel="0" collapsed="false">
      <c r="D960" s="72"/>
      <c r="E960" s="72"/>
      <c r="F960" s="72"/>
      <c r="G960" s="72"/>
      <c r="H960" s="72"/>
      <c r="I960" s="72"/>
      <c r="J960" s="72"/>
      <c r="K960" s="72"/>
      <c r="L960" s="72"/>
      <c r="M960" s="72"/>
      <c r="N960" s="72"/>
      <c r="O960" s="72"/>
      <c r="P960" s="72"/>
      <c r="Q960" s="72"/>
      <c r="R960" s="72"/>
      <c r="S960" s="72"/>
      <c r="T960" s="72"/>
      <c r="U960" s="72"/>
      <c r="V960" s="72"/>
      <c r="W960" s="72"/>
      <c r="X960" s="72"/>
      <c r="Y960" s="72"/>
      <c r="Z960" s="72"/>
      <c r="AA960" s="72"/>
      <c r="AB960" s="72"/>
      <c r="AC960" s="72"/>
      <c r="AD960" s="72"/>
      <c r="AE960" s="72"/>
      <c r="AF960" s="72"/>
      <c r="AG960" s="72"/>
      <c r="AH960" s="72"/>
      <c r="AI960" s="72"/>
      <c r="AJ960" s="72"/>
      <c r="AK960" s="72"/>
    </row>
    <row r="961" s="50" customFormat="true" ht="14.4" hidden="false" customHeight="false" outlineLevel="0" collapsed="false">
      <c r="D961" s="72"/>
      <c r="E961" s="72"/>
      <c r="F961" s="72"/>
      <c r="G961" s="72"/>
      <c r="H961" s="72"/>
      <c r="I961" s="72"/>
      <c r="J961" s="72"/>
      <c r="K961" s="72"/>
      <c r="L961" s="72"/>
      <c r="M961" s="72"/>
      <c r="N961" s="72"/>
      <c r="O961" s="72"/>
      <c r="P961" s="72"/>
      <c r="Q961" s="72"/>
      <c r="R961" s="72"/>
      <c r="S961" s="72"/>
      <c r="T961" s="72"/>
      <c r="U961" s="72"/>
      <c r="V961" s="72"/>
      <c r="W961" s="72"/>
      <c r="X961" s="72"/>
      <c r="Y961" s="72"/>
      <c r="Z961" s="72"/>
      <c r="AA961" s="72"/>
      <c r="AB961" s="72"/>
      <c r="AC961" s="72"/>
      <c r="AD961" s="72"/>
      <c r="AE961" s="72"/>
      <c r="AF961" s="72"/>
      <c r="AG961" s="72"/>
      <c r="AH961" s="72"/>
      <c r="AI961" s="72"/>
      <c r="AJ961" s="72"/>
      <c r="AK961" s="72"/>
    </row>
    <row r="962" s="50" customFormat="true" ht="14.4" hidden="false" customHeight="false" outlineLevel="0" collapsed="false">
      <c r="D962" s="72"/>
      <c r="E962" s="72"/>
      <c r="F962" s="72"/>
      <c r="G962" s="72"/>
      <c r="H962" s="72"/>
      <c r="I962" s="72"/>
      <c r="J962" s="72"/>
      <c r="K962" s="72"/>
      <c r="L962" s="72"/>
      <c r="M962" s="72"/>
      <c r="N962" s="72"/>
      <c r="O962" s="72"/>
      <c r="P962" s="72"/>
      <c r="Q962" s="72"/>
      <c r="R962" s="72"/>
      <c r="S962" s="72"/>
      <c r="T962" s="72"/>
      <c r="U962" s="72"/>
      <c r="V962" s="72"/>
      <c r="W962" s="72"/>
      <c r="X962" s="72"/>
      <c r="Y962" s="72"/>
      <c r="Z962" s="72"/>
      <c r="AA962" s="72"/>
      <c r="AB962" s="72"/>
      <c r="AC962" s="72"/>
      <c r="AD962" s="72"/>
      <c r="AE962" s="72"/>
      <c r="AF962" s="72"/>
      <c r="AG962" s="72"/>
      <c r="AH962" s="72"/>
      <c r="AI962" s="72"/>
      <c r="AJ962" s="72"/>
      <c r="AK962" s="72"/>
    </row>
    <row r="963" s="50" customFormat="true" ht="14.4" hidden="false" customHeight="false" outlineLevel="0" collapsed="false">
      <c r="D963" s="72"/>
      <c r="E963" s="72"/>
      <c r="F963" s="72"/>
      <c r="G963" s="72"/>
      <c r="H963" s="72"/>
      <c r="I963" s="72"/>
      <c r="J963" s="72"/>
      <c r="K963" s="72"/>
      <c r="L963" s="72"/>
      <c r="M963" s="72"/>
      <c r="N963" s="72"/>
      <c r="O963" s="72"/>
      <c r="P963" s="72"/>
      <c r="Q963" s="72"/>
      <c r="R963" s="72"/>
      <c r="S963" s="72"/>
      <c r="T963" s="72"/>
      <c r="U963" s="72"/>
      <c r="V963" s="72"/>
      <c r="W963" s="72"/>
      <c r="X963" s="72"/>
      <c r="Y963" s="72"/>
      <c r="Z963" s="72"/>
      <c r="AA963" s="72"/>
      <c r="AB963" s="72"/>
      <c r="AC963" s="72"/>
      <c r="AD963" s="72"/>
      <c r="AE963" s="72"/>
      <c r="AF963" s="72"/>
      <c r="AG963" s="72"/>
      <c r="AH963" s="72"/>
      <c r="AI963" s="72"/>
      <c r="AJ963" s="72"/>
      <c r="AK963" s="72"/>
    </row>
    <row r="964" s="50" customFormat="true" ht="14.4" hidden="false" customHeight="false" outlineLevel="0" collapsed="false">
      <c r="D964" s="72"/>
      <c r="E964" s="72"/>
      <c r="F964" s="72"/>
      <c r="G964" s="72"/>
      <c r="H964" s="72"/>
      <c r="I964" s="72"/>
      <c r="J964" s="72"/>
      <c r="K964" s="72"/>
      <c r="L964" s="72"/>
      <c r="M964" s="72"/>
      <c r="N964" s="72"/>
      <c r="O964" s="72"/>
      <c r="P964" s="72"/>
      <c r="Q964" s="72"/>
      <c r="R964" s="72"/>
      <c r="S964" s="72"/>
      <c r="T964" s="72"/>
      <c r="U964" s="72"/>
      <c r="V964" s="72"/>
      <c r="W964" s="72"/>
      <c r="X964" s="72"/>
      <c r="Y964" s="72"/>
      <c r="Z964" s="72"/>
      <c r="AA964" s="72"/>
      <c r="AB964" s="72"/>
      <c r="AC964" s="72"/>
      <c r="AD964" s="72"/>
      <c r="AE964" s="72"/>
      <c r="AF964" s="72"/>
      <c r="AG964" s="72"/>
      <c r="AH964" s="72"/>
      <c r="AI964" s="72"/>
      <c r="AJ964" s="72"/>
      <c r="AK964" s="72"/>
    </row>
    <row r="965" s="50" customFormat="true" ht="14.4" hidden="false" customHeight="false" outlineLevel="0" collapsed="false">
      <c r="D965" s="72"/>
      <c r="E965" s="72"/>
      <c r="F965" s="72"/>
      <c r="G965" s="72"/>
      <c r="H965" s="72"/>
      <c r="I965" s="72"/>
      <c r="J965" s="72"/>
      <c r="K965" s="72"/>
      <c r="L965" s="72"/>
      <c r="M965" s="72"/>
      <c r="N965" s="72"/>
      <c r="O965" s="72"/>
      <c r="P965" s="72"/>
      <c r="Q965" s="72"/>
      <c r="R965" s="72"/>
      <c r="S965" s="72"/>
      <c r="T965" s="72"/>
      <c r="U965" s="72"/>
      <c r="V965" s="72"/>
      <c r="W965" s="72"/>
      <c r="X965" s="72"/>
      <c r="Y965" s="72"/>
      <c r="Z965" s="72"/>
      <c r="AA965" s="72"/>
      <c r="AB965" s="72"/>
      <c r="AC965" s="72"/>
      <c r="AD965" s="72"/>
      <c r="AE965" s="72"/>
      <c r="AF965" s="72"/>
      <c r="AG965" s="72"/>
      <c r="AH965" s="72"/>
      <c r="AI965" s="72"/>
      <c r="AJ965" s="72"/>
      <c r="AK965" s="72"/>
    </row>
    <row r="966" s="50" customFormat="true" ht="14.4" hidden="false" customHeight="false" outlineLevel="0" collapsed="false">
      <c r="D966" s="72"/>
      <c r="E966" s="72"/>
      <c r="F966" s="72"/>
      <c r="G966" s="72"/>
      <c r="H966" s="72"/>
      <c r="I966" s="72"/>
      <c r="J966" s="72"/>
      <c r="K966" s="72"/>
      <c r="L966" s="72"/>
      <c r="M966" s="72"/>
      <c r="N966" s="72"/>
      <c r="O966" s="72"/>
      <c r="P966" s="72"/>
      <c r="Q966" s="72"/>
      <c r="R966" s="72"/>
      <c r="S966" s="72"/>
      <c r="T966" s="72"/>
      <c r="U966" s="72"/>
      <c r="V966" s="72"/>
      <c r="W966" s="72"/>
      <c r="X966" s="72"/>
      <c r="Y966" s="72"/>
      <c r="Z966" s="72"/>
      <c r="AA966" s="72"/>
      <c r="AB966" s="72"/>
      <c r="AC966" s="72"/>
      <c r="AD966" s="72"/>
      <c r="AE966" s="72"/>
      <c r="AF966" s="72"/>
      <c r="AG966" s="72"/>
      <c r="AH966" s="72"/>
      <c r="AI966" s="72"/>
      <c r="AJ966" s="72"/>
      <c r="AK966" s="72"/>
    </row>
    <row r="967" s="50" customFormat="true" ht="14.4" hidden="false" customHeight="false" outlineLevel="0" collapsed="false">
      <c r="D967" s="72"/>
      <c r="E967" s="72"/>
      <c r="F967" s="72"/>
      <c r="G967" s="72"/>
      <c r="H967" s="72"/>
      <c r="I967" s="72"/>
      <c r="J967" s="72"/>
      <c r="K967" s="72"/>
      <c r="L967" s="72"/>
      <c r="M967" s="72"/>
      <c r="N967" s="72"/>
      <c r="O967" s="72"/>
      <c r="P967" s="72"/>
      <c r="Q967" s="72"/>
      <c r="R967" s="72"/>
      <c r="S967" s="72"/>
      <c r="T967" s="72"/>
      <c r="U967" s="72"/>
      <c r="V967" s="72"/>
      <c r="W967" s="72"/>
      <c r="X967" s="72"/>
      <c r="Y967" s="72"/>
      <c r="Z967" s="72"/>
      <c r="AA967" s="72"/>
      <c r="AB967" s="72"/>
      <c r="AC967" s="72"/>
      <c r="AD967" s="72"/>
      <c r="AE967" s="72"/>
      <c r="AF967" s="72"/>
      <c r="AG967" s="72"/>
      <c r="AH967" s="72"/>
      <c r="AI967" s="72"/>
      <c r="AJ967" s="72"/>
      <c r="AK967" s="72"/>
    </row>
    <row r="968" s="50" customFormat="true" ht="14.4" hidden="false" customHeight="false" outlineLevel="0" collapsed="false">
      <c r="D968" s="72"/>
      <c r="E968" s="72"/>
      <c r="F968" s="72"/>
      <c r="G968" s="72"/>
      <c r="H968" s="72"/>
      <c r="I968" s="72"/>
      <c r="J968" s="72"/>
      <c r="K968" s="72"/>
      <c r="L968" s="72"/>
      <c r="M968" s="72"/>
      <c r="N968" s="72"/>
      <c r="O968" s="72"/>
      <c r="P968" s="72"/>
      <c r="Q968" s="72"/>
      <c r="R968" s="72"/>
      <c r="S968" s="72"/>
      <c r="T968" s="72"/>
      <c r="U968" s="72"/>
      <c r="V968" s="72"/>
      <c r="W968" s="72"/>
      <c r="X968" s="72"/>
      <c r="Y968" s="72"/>
      <c r="Z968" s="72"/>
      <c r="AA968" s="72"/>
      <c r="AB968" s="72"/>
      <c r="AC968" s="72"/>
      <c r="AD968" s="72"/>
      <c r="AE968" s="72"/>
      <c r="AF968" s="72"/>
      <c r="AG968" s="72"/>
      <c r="AH968" s="72"/>
      <c r="AI968" s="72"/>
      <c r="AJ968" s="72"/>
      <c r="AK968" s="72"/>
    </row>
    <row r="969" s="50" customFormat="true" ht="14.4" hidden="false" customHeight="false" outlineLevel="0" collapsed="false">
      <c r="D969" s="72"/>
      <c r="E969" s="72"/>
      <c r="F969" s="72"/>
      <c r="G969" s="72"/>
      <c r="H969" s="72"/>
      <c r="I969" s="72"/>
      <c r="J969" s="72"/>
      <c r="K969" s="72"/>
      <c r="L969" s="72"/>
      <c r="M969" s="72"/>
      <c r="N969" s="72"/>
      <c r="O969" s="72"/>
      <c r="P969" s="72"/>
      <c r="Q969" s="72"/>
      <c r="R969" s="72"/>
      <c r="S969" s="72"/>
      <c r="T969" s="72"/>
      <c r="U969" s="72"/>
      <c r="V969" s="72"/>
      <c r="W969" s="72"/>
      <c r="X969" s="72"/>
      <c r="Y969" s="72"/>
      <c r="Z969" s="72"/>
      <c r="AA969" s="72"/>
      <c r="AB969" s="72"/>
      <c r="AC969" s="72"/>
      <c r="AD969" s="72"/>
      <c r="AE969" s="72"/>
      <c r="AF969" s="72"/>
      <c r="AG969" s="72"/>
      <c r="AH969" s="72"/>
      <c r="AI969" s="72"/>
      <c r="AJ969" s="72"/>
      <c r="AK969" s="72"/>
    </row>
    <row r="970" s="50" customFormat="true" ht="14.4" hidden="false" customHeight="false" outlineLevel="0" collapsed="false">
      <c r="D970" s="72"/>
      <c r="E970" s="72"/>
      <c r="F970" s="72"/>
      <c r="G970" s="72"/>
      <c r="H970" s="72"/>
      <c r="I970" s="72"/>
      <c r="J970" s="72"/>
      <c r="K970" s="72"/>
      <c r="L970" s="72"/>
      <c r="M970" s="72"/>
      <c r="N970" s="72"/>
      <c r="O970" s="72"/>
      <c r="P970" s="72"/>
      <c r="Q970" s="72"/>
      <c r="R970" s="72"/>
      <c r="S970" s="72"/>
      <c r="T970" s="72"/>
      <c r="U970" s="72"/>
      <c r="V970" s="72"/>
      <c r="W970" s="72"/>
      <c r="X970" s="72"/>
      <c r="Y970" s="72"/>
      <c r="Z970" s="72"/>
      <c r="AA970" s="72"/>
      <c r="AB970" s="72"/>
      <c r="AC970" s="72"/>
      <c r="AD970" s="72"/>
      <c r="AE970" s="72"/>
      <c r="AF970" s="72"/>
      <c r="AG970" s="72"/>
      <c r="AH970" s="72"/>
      <c r="AI970" s="72"/>
      <c r="AJ970" s="72"/>
      <c r="AK970" s="72"/>
    </row>
    <row r="971" s="50" customFormat="true" ht="14.4" hidden="false" customHeight="false" outlineLevel="0" collapsed="false">
      <c r="D971" s="72"/>
      <c r="E971" s="72"/>
      <c r="F971" s="72"/>
      <c r="G971" s="72"/>
      <c r="H971" s="72"/>
      <c r="I971" s="72"/>
      <c r="J971" s="72"/>
      <c r="K971" s="72"/>
      <c r="L971" s="72"/>
      <c r="M971" s="72"/>
      <c r="N971" s="72"/>
      <c r="O971" s="72"/>
      <c r="P971" s="72"/>
      <c r="Q971" s="72"/>
      <c r="R971" s="72"/>
      <c r="S971" s="72"/>
      <c r="T971" s="72"/>
      <c r="U971" s="72"/>
      <c r="V971" s="72"/>
      <c r="W971" s="72"/>
      <c r="X971" s="72"/>
      <c r="Y971" s="72"/>
      <c r="Z971" s="72"/>
      <c r="AA971" s="72"/>
      <c r="AB971" s="72"/>
      <c r="AC971" s="72"/>
      <c r="AD971" s="72"/>
      <c r="AE971" s="72"/>
      <c r="AF971" s="72"/>
      <c r="AG971" s="72"/>
      <c r="AH971" s="72"/>
      <c r="AI971" s="72"/>
      <c r="AJ971" s="72"/>
      <c r="AK971" s="72"/>
    </row>
    <row r="972" s="50" customFormat="true" ht="14.4" hidden="false" customHeight="false" outlineLevel="0" collapsed="false">
      <c r="D972" s="72"/>
      <c r="E972" s="72"/>
      <c r="F972" s="72"/>
      <c r="G972" s="72"/>
      <c r="H972" s="72"/>
      <c r="I972" s="72"/>
      <c r="J972" s="72"/>
      <c r="K972" s="72"/>
      <c r="L972" s="72"/>
      <c r="M972" s="72"/>
      <c r="N972" s="72"/>
      <c r="O972" s="72"/>
      <c r="P972" s="72"/>
      <c r="Q972" s="72"/>
      <c r="R972" s="72"/>
      <c r="S972" s="72"/>
      <c r="T972" s="72"/>
      <c r="U972" s="72"/>
      <c r="V972" s="72"/>
      <c r="W972" s="72"/>
      <c r="X972" s="72"/>
      <c r="Y972" s="72"/>
      <c r="Z972" s="72"/>
      <c r="AA972" s="72"/>
      <c r="AB972" s="72"/>
      <c r="AC972" s="72"/>
      <c r="AD972" s="72"/>
      <c r="AE972" s="72"/>
      <c r="AF972" s="72"/>
      <c r="AG972" s="72"/>
      <c r="AH972" s="72"/>
      <c r="AI972" s="72"/>
      <c r="AJ972" s="72"/>
      <c r="AK972" s="72"/>
    </row>
    <row r="973" s="50" customFormat="true" ht="14.4" hidden="false" customHeight="false" outlineLevel="0" collapsed="false">
      <c r="D973" s="72"/>
      <c r="E973" s="72"/>
      <c r="F973" s="72"/>
      <c r="G973" s="72"/>
      <c r="H973" s="72"/>
      <c r="I973" s="72"/>
      <c r="J973" s="72"/>
      <c r="K973" s="72"/>
      <c r="L973" s="72"/>
      <c r="M973" s="72"/>
      <c r="N973" s="72"/>
      <c r="O973" s="72"/>
      <c r="P973" s="72"/>
      <c r="Q973" s="72"/>
      <c r="R973" s="72"/>
      <c r="S973" s="72"/>
      <c r="T973" s="72"/>
      <c r="U973" s="72"/>
      <c r="V973" s="72"/>
      <c r="W973" s="72"/>
      <c r="X973" s="72"/>
      <c r="Y973" s="72"/>
      <c r="Z973" s="72"/>
      <c r="AA973" s="72"/>
      <c r="AB973" s="72"/>
      <c r="AC973" s="72"/>
      <c r="AD973" s="72"/>
      <c r="AE973" s="72"/>
      <c r="AF973" s="72"/>
      <c r="AG973" s="72"/>
      <c r="AH973" s="72"/>
      <c r="AI973" s="72"/>
      <c r="AJ973" s="72"/>
      <c r="AK973" s="72"/>
    </row>
    <row r="974" s="50" customFormat="true" ht="14.4" hidden="false" customHeight="false" outlineLevel="0" collapsed="false">
      <c r="D974" s="72"/>
      <c r="E974" s="72"/>
      <c r="F974" s="72"/>
      <c r="G974" s="72"/>
      <c r="H974" s="72"/>
      <c r="I974" s="72"/>
      <c r="J974" s="72"/>
      <c r="K974" s="72"/>
      <c r="L974" s="72"/>
      <c r="M974" s="72"/>
      <c r="N974" s="72"/>
      <c r="O974" s="72"/>
      <c r="P974" s="72"/>
      <c r="Q974" s="72"/>
      <c r="R974" s="72"/>
      <c r="S974" s="72"/>
      <c r="T974" s="72"/>
      <c r="U974" s="72"/>
      <c r="V974" s="72"/>
      <c r="W974" s="72"/>
      <c r="X974" s="72"/>
      <c r="Y974" s="72"/>
      <c r="Z974" s="72"/>
      <c r="AA974" s="72"/>
      <c r="AB974" s="72"/>
      <c r="AC974" s="72"/>
      <c r="AD974" s="72"/>
      <c r="AE974" s="72"/>
      <c r="AF974" s="72"/>
      <c r="AG974" s="72"/>
      <c r="AH974" s="72"/>
      <c r="AI974" s="72"/>
      <c r="AJ974" s="72"/>
      <c r="AK974" s="72"/>
    </row>
    <row r="975" s="50" customFormat="true" ht="14.4" hidden="false" customHeight="false" outlineLevel="0" collapsed="false">
      <c r="D975" s="72"/>
      <c r="E975" s="72"/>
      <c r="F975" s="72"/>
      <c r="G975" s="72"/>
      <c r="H975" s="72"/>
      <c r="I975" s="72"/>
      <c r="J975" s="72"/>
      <c r="K975" s="72"/>
      <c r="L975" s="72"/>
      <c r="M975" s="72"/>
      <c r="N975" s="72"/>
      <c r="O975" s="72"/>
      <c r="P975" s="72"/>
      <c r="Q975" s="72"/>
      <c r="R975" s="72"/>
      <c r="S975" s="72"/>
      <c r="T975" s="72"/>
      <c r="U975" s="72"/>
      <c r="V975" s="72"/>
      <c r="W975" s="72"/>
      <c r="X975" s="72"/>
      <c r="Y975" s="72"/>
      <c r="Z975" s="72"/>
      <c r="AA975" s="72"/>
      <c r="AB975" s="72"/>
      <c r="AC975" s="72"/>
      <c r="AD975" s="72"/>
      <c r="AE975" s="72"/>
      <c r="AF975" s="72"/>
      <c r="AG975" s="72"/>
      <c r="AH975" s="72"/>
      <c r="AI975" s="72"/>
      <c r="AJ975" s="72"/>
      <c r="AK975" s="72"/>
    </row>
    <row r="976" s="50" customFormat="true" ht="14.4" hidden="false" customHeight="false" outlineLevel="0" collapsed="false">
      <c r="D976" s="72"/>
      <c r="E976" s="72"/>
      <c r="F976" s="72"/>
      <c r="G976" s="72"/>
      <c r="H976" s="72"/>
      <c r="I976" s="72"/>
      <c r="J976" s="72"/>
      <c r="K976" s="72"/>
      <c r="L976" s="72"/>
      <c r="M976" s="72"/>
      <c r="N976" s="72"/>
      <c r="O976" s="72"/>
      <c r="P976" s="72"/>
      <c r="Q976" s="72"/>
      <c r="R976" s="72"/>
      <c r="S976" s="72"/>
      <c r="T976" s="72"/>
      <c r="U976" s="72"/>
      <c r="V976" s="72"/>
      <c r="W976" s="72"/>
      <c r="X976" s="72"/>
      <c r="Y976" s="72"/>
      <c r="Z976" s="72"/>
      <c r="AA976" s="72"/>
      <c r="AB976" s="72"/>
      <c r="AC976" s="72"/>
      <c r="AD976" s="72"/>
      <c r="AE976" s="72"/>
      <c r="AF976" s="72"/>
      <c r="AG976" s="72"/>
      <c r="AH976" s="72"/>
      <c r="AI976" s="72"/>
      <c r="AJ976" s="72"/>
      <c r="AK976" s="72"/>
    </row>
    <row r="977" s="50" customFormat="true" ht="14.4" hidden="false" customHeight="false" outlineLevel="0" collapsed="false">
      <c r="D977" s="72"/>
      <c r="E977" s="72"/>
      <c r="F977" s="72"/>
      <c r="G977" s="72"/>
      <c r="H977" s="72"/>
      <c r="I977" s="72"/>
      <c r="J977" s="72"/>
      <c r="K977" s="72"/>
      <c r="L977" s="72"/>
      <c r="M977" s="72"/>
      <c r="N977" s="72"/>
      <c r="O977" s="72"/>
      <c r="P977" s="72"/>
      <c r="Q977" s="72"/>
      <c r="R977" s="72"/>
      <c r="S977" s="72"/>
      <c r="T977" s="72"/>
      <c r="U977" s="72"/>
      <c r="V977" s="72"/>
      <c r="W977" s="72"/>
      <c r="X977" s="72"/>
      <c r="Y977" s="72"/>
      <c r="Z977" s="72"/>
      <c r="AA977" s="72"/>
      <c r="AB977" s="72"/>
      <c r="AC977" s="72"/>
      <c r="AD977" s="72"/>
      <c r="AE977" s="72"/>
      <c r="AF977" s="72"/>
      <c r="AG977" s="72"/>
      <c r="AH977" s="72"/>
      <c r="AI977" s="72"/>
      <c r="AJ977" s="72"/>
      <c r="AK977" s="72"/>
    </row>
    <row r="978" s="50" customFormat="true" ht="14.4" hidden="false" customHeight="false" outlineLevel="0" collapsed="false">
      <c r="D978" s="72"/>
      <c r="E978" s="72"/>
      <c r="F978" s="72"/>
      <c r="G978" s="72"/>
      <c r="H978" s="72"/>
      <c r="I978" s="72"/>
      <c r="J978" s="72"/>
      <c r="K978" s="72"/>
      <c r="L978" s="72"/>
      <c r="M978" s="72"/>
      <c r="N978" s="72"/>
      <c r="O978" s="72"/>
      <c r="P978" s="72"/>
      <c r="Q978" s="72"/>
      <c r="R978" s="72"/>
      <c r="S978" s="72"/>
      <c r="T978" s="72"/>
      <c r="U978" s="72"/>
      <c r="V978" s="72"/>
      <c r="W978" s="72"/>
      <c r="X978" s="72"/>
      <c r="Y978" s="72"/>
      <c r="Z978" s="72"/>
      <c r="AA978" s="72"/>
      <c r="AB978" s="72"/>
      <c r="AC978" s="72"/>
      <c r="AD978" s="72"/>
      <c r="AE978" s="72"/>
      <c r="AF978" s="72"/>
      <c r="AG978" s="72"/>
      <c r="AH978" s="72"/>
      <c r="AI978" s="72"/>
      <c r="AJ978" s="72"/>
      <c r="AK978" s="72"/>
    </row>
    <row r="979" s="50" customFormat="true" ht="14.4" hidden="false" customHeight="false" outlineLevel="0" collapsed="false">
      <c r="D979" s="72"/>
      <c r="E979" s="72"/>
      <c r="F979" s="72"/>
      <c r="G979" s="72"/>
      <c r="H979" s="72"/>
      <c r="I979" s="72"/>
      <c r="J979" s="72"/>
      <c r="K979" s="72"/>
      <c r="L979" s="72"/>
      <c r="M979" s="72"/>
      <c r="N979" s="72"/>
      <c r="O979" s="72"/>
      <c r="P979" s="72"/>
      <c r="Q979" s="72"/>
      <c r="R979" s="72"/>
      <c r="S979" s="72"/>
      <c r="T979" s="72"/>
      <c r="U979" s="72"/>
      <c r="V979" s="72"/>
      <c r="W979" s="72"/>
      <c r="X979" s="72"/>
      <c r="Y979" s="72"/>
      <c r="Z979" s="72"/>
      <c r="AA979" s="72"/>
      <c r="AB979" s="72"/>
      <c r="AC979" s="72"/>
      <c r="AD979" s="72"/>
      <c r="AE979" s="72"/>
      <c r="AF979" s="72"/>
      <c r="AG979" s="72"/>
      <c r="AH979" s="72"/>
      <c r="AI979" s="72"/>
      <c r="AJ979" s="72"/>
      <c r="AK979" s="72"/>
    </row>
    <row r="980" s="50" customFormat="true" ht="14.4" hidden="false" customHeight="false" outlineLevel="0" collapsed="false">
      <c r="D980" s="72"/>
      <c r="E980" s="72"/>
      <c r="F980" s="72"/>
      <c r="G980" s="72"/>
      <c r="H980" s="72"/>
      <c r="I980" s="72"/>
      <c r="J980" s="72"/>
      <c r="K980" s="72"/>
      <c r="L980" s="72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  <c r="AA980" s="72"/>
      <c r="AB980" s="72"/>
      <c r="AC980" s="72"/>
      <c r="AD980" s="72"/>
      <c r="AE980" s="72"/>
      <c r="AF980" s="72"/>
      <c r="AG980" s="72"/>
      <c r="AH980" s="72"/>
      <c r="AI980" s="72"/>
      <c r="AJ980" s="72"/>
      <c r="AK980" s="72"/>
    </row>
    <row r="981" s="50" customFormat="true" ht="14.4" hidden="false" customHeight="false" outlineLevel="0" collapsed="false">
      <c r="D981" s="72"/>
      <c r="E981" s="72"/>
      <c r="F981" s="72"/>
      <c r="G981" s="72"/>
      <c r="H981" s="72"/>
      <c r="I981" s="72"/>
      <c r="J981" s="72"/>
      <c r="K981" s="72"/>
      <c r="L981" s="72"/>
      <c r="M981" s="72"/>
      <c r="N981" s="72"/>
      <c r="O981" s="72"/>
      <c r="P981" s="72"/>
      <c r="Q981" s="72"/>
      <c r="R981" s="72"/>
      <c r="S981" s="72"/>
      <c r="T981" s="72"/>
      <c r="U981" s="72"/>
      <c r="V981" s="72"/>
      <c r="W981" s="72"/>
      <c r="X981" s="72"/>
      <c r="Y981" s="72"/>
      <c r="Z981" s="72"/>
      <c r="AA981" s="72"/>
      <c r="AB981" s="72"/>
      <c r="AC981" s="72"/>
      <c r="AD981" s="72"/>
      <c r="AE981" s="72"/>
      <c r="AF981" s="72"/>
      <c r="AG981" s="72"/>
      <c r="AH981" s="72"/>
      <c r="AI981" s="72"/>
      <c r="AJ981" s="72"/>
      <c r="AK981" s="72"/>
    </row>
    <row r="982" s="50" customFormat="true" ht="14.4" hidden="false" customHeight="false" outlineLevel="0" collapsed="false">
      <c r="D982" s="72"/>
      <c r="E982" s="72"/>
      <c r="F982" s="72"/>
      <c r="G982" s="72"/>
      <c r="H982" s="72"/>
      <c r="I982" s="72"/>
      <c r="J982" s="72"/>
      <c r="K982" s="72"/>
      <c r="L982" s="72"/>
      <c r="M982" s="72"/>
      <c r="N982" s="72"/>
      <c r="O982" s="72"/>
      <c r="P982" s="72"/>
      <c r="Q982" s="72"/>
      <c r="R982" s="72"/>
      <c r="S982" s="72"/>
      <c r="T982" s="72"/>
      <c r="U982" s="72"/>
      <c r="V982" s="72"/>
      <c r="W982" s="72"/>
      <c r="X982" s="72"/>
      <c r="Y982" s="72"/>
      <c r="Z982" s="72"/>
      <c r="AA982" s="72"/>
      <c r="AB982" s="72"/>
      <c r="AC982" s="72"/>
      <c r="AD982" s="72"/>
      <c r="AE982" s="72"/>
      <c r="AF982" s="72"/>
      <c r="AG982" s="72"/>
      <c r="AH982" s="72"/>
      <c r="AI982" s="72"/>
      <c r="AJ982" s="72"/>
      <c r="AK982" s="72"/>
    </row>
    <row r="983" s="50" customFormat="true" ht="14.4" hidden="false" customHeight="false" outlineLevel="0" collapsed="false">
      <c r="D983" s="72"/>
      <c r="E983" s="72"/>
      <c r="F983" s="72"/>
      <c r="G983" s="72"/>
      <c r="H983" s="72"/>
      <c r="I983" s="72"/>
      <c r="J983" s="72"/>
      <c r="K983" s="72"/>
      <c r="L983" s="72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  <c r="AA983" s="72"/>
      <c r="AB983" s="72"/>
      <c r="AC983" s="72"/>
      <c r="AD983" s="72"/>
      <c r="AE983" s="72"/>
      <c r="AF983" s="72"/>
      <c r="AG983" s="72"/>
      <c r="AH983" s="72"/>
      <c r="AI983" s="72"/>
      <c r="AJ983" s="72"/>
      <c r="AK983" s="72"/>
    </row>
    <row r="984" s="50" customFormat="true" ht="14.4" hidden="false" customHeight="false" outlineLevel="0" collapsed="false">
      <c r="D984" s="72"/>
      <c r="E984" s="72"/>
      <c r="F984" s="72"/>
      <c r="G984" s="72"/>
      <c r="H984" s="72"/>
      <c r="I984" s="72"/>
      <c r="J984" s="72"/>
      <c r="K984" s="72"/>
      <c r="L984" s="72"/>
      <c r="M984" s="72"/>
      <c r="N984" s="72"/>
      <c r="O984" s="72"/>
      <c r="P984" s="72"/>
      <c r="Q984" s="72"/>
      <c r="R984" s="72"/>
      <c r="S984" s="72"/>
      <c r="T984" s="72"/>
      <c r="U984" s="72"/>
      <c r="V984" s="72"/>
      <c r="W984" s="72"/>
      <c r="X984" s="72"/>
      <c r="Y984" s="72"/>
      <c r="Z984" s="72"/>
      <c r="AA984" s="72"/>
      <c r="AB984" s="72"/>
      <c r="AC984" s="72"/>
      <c r="AD984" s="72"/>
      <c r="AE984" s="72"/>
      <c r="AF984" s="72"/>
      <c r="AG984" s="72"/>
      <c r="AH984" s="72"/>
      <c r="AI984" s="72"/>
      <c r="AJ984" s="72"/>
      <c r="AK984" s="72"/>
    </row>
    <row r="985" s="50" customFormat="true" ht="14.4" hidden="false" customHeight="false" outlineLevel="0" collapsed="false">
      <c r="D985" s="72"/>
      <c r="E985" s="72"/>
      <c r="F985" s="72"/>
      <c r="G985" s="72"/>
      <c r="H985" s="72"/>
      <c r="I985" s="72"/>
      <c r="J985" s="72"/>
      <c r="K985" s="72"/>
      <c r="L985" s="72"/>
      <c r="M985" s="72"/>
      <c r="N985" s="72"/>
      <c r="O985" s="72"/>
      <c r="P985" s="72"/>
      <c r="Q985" s="72"/>
      <c r="R985" s="72"/>
      <c r="S985" s="72"/>
      <c r="T985" s="72"/>
      <c r="U985" s="72"/>
      <c r="V985" s="72"/>
      <c r="W985" s="72"/>
      <c r="X985" s="72"/>
      <c r="Y985" s="72"/>
      <c r="Z985" s="72"/>
      <c r="AA985" s="72"/>
      <c r="AB985" s="72"/>
      <c r="AC985" s="72"/>
      <c r="AD985" s="72"/>
      <c r="AE985" s="72"/>
      <c r="AF985" s="72"/>
      <c r="AG985" s="72"/>
      <c r="AH985" s="72"/>
      <c r="AI985" s="72"/>
      <c r="AJ985" s="72"/>
      <c r="AK985" s="72"/>
    </row>
    <row r="986" s="50" customFormat="true" ht="14.4" hidden="false" customHeight="false" outlineLevel="0" collapsed="false">
      <c r="D986" s="72"/>
      <c r="E986" s="72"/>
      <c r="F986" s="72"/>
      <c r="G986" s="72"/>
      <c r="H986" s="72"/>
      <c r="I986" s="72"/>
      <c r="J986" s="72"/>
      <c r="K986" s="72"/>
      <c r="L986" s="72"/>
      <c r="M986" s="72"/>
      <c r="N986" s="72"/>
      <c r="O986" s="72"/>
      <c r="P986" s="72"/>
      <c r="Q986" s="72"/>
      <c r="R986" s="72"/>
      <c r="S986" s="72"/>
      <c r="T986" s="72"/>
      <c r="U986" s="72"/>
      <c r="V986" s="72"/>
      <c r="W986" s="72"/>
      <c r="X986" s="72"/>
      <c r="Y986" s="72"/>
      <c r="Z986" s="72"/>
      <c r="AA986" s="72"/>
      <c r="AB986" s="72"/>
      <c r="AC986" s="72"/>
      <c r="AD986" s="72"/>
      <c r="AE986" s="72"/>
      <c r="AF986" s="72"/>
      <c r="AG986" s="72"/>
      <c r="AH986" s="72"/>
      <c r="AI986" s="72"/>
      <c r="AJ986" s="72"/>
      <c r="AK986" s="72"/>
    </row>
    <row r="987" s="50" customFormat="true" ht="14.4" hidden="false" customHeight="false" outlineLevel="0" collapsed="false">
      <c r="D987" s="72"/>
      <c r="E987" s="72"/>
      <c r="F987" s="72"/>
      <c r="G987" s="72"/>
      <c r="H987" s="72"/>
      <c r="I987" s="72"/>
      <c r="J987" s="72"/>
      <c r="K987" s="72"/>
      <c r="L987" s="72"/>
      <c r="M987" s="72"/>
      <c r="N987" s="72"/>
      <c r="O987" s="72"/>
      <c r="P987" s="72"/>
      <c r="Q987" s="72"/>
      <c r="R987" s="72"/>
      <c r="S987" s="72"/>
      <c r="T987" s="72"/>
      <c r="U987" s="72"/>
      <c r="V987" s="72"/>
      <c r="W987" s="72"/>
      <c r="X987" s="72"/>
      <c r="Y987" s="72"/>
      <c r="Z987" s="72"/>
      <c r="AA987" s="72"/>
      <c r="AB987" s="72"/>
      <c r="AC987" s="72"/>
      <c r="AD987" s="72"/>
      <c r="AE987" s="72"/>
      <c r="AF987" s="72"/>
      <c r="AG987" s="72"/>
      <c r="AH987" s="72"/>
      <c r="AI987" s="72"/>
      <c r="AJ987" s="72"/>
      <c r="AK987" s="72"/>
    </row>
    <row r="988" s="50" customFormat="true" ht="14.4" hidden="false" customHeight="false" outlineLevel="0" collapsed="false">
      <c r="D988" s="72"/>
      <c r="E988" s="72"/>
      <c r="F988" s="72"/>
      <c r="G988" s="72"/>
      <c r="H988" s="72"/>
      <c r="I988" s="72"/>
      <c r="J988" s="72"/>
      <c r="K988" s="72"/>
      <c r="L988" s="72"/>
      <c r="M988" s="72"/>
      <c r="N988" s="72"/>
      <c r="O988" s="72"/>
      <c r="P988" s="72"/>
      <c r="Q988" s="72"/>
      <c r="R988" s="72"/>
      <c r="S988" s="72"/>
      <c r="T988" s="72"/>
      <c r="U988" s="72"/>
      <c r="V988" s="72"/>
      <c r="W988" s="72"/>
      <c r="X988" s="72"/>
      <c r="Y988" s="72"/>
      <c r="Z988" s="72"/>
      <c r="AA988" s="72"/>
      <c r="AB988" s="72"/>
      <c r="AC988" s="72"/>
      <c r="AD988" s="72"/>
      <c r="AE988" s="72"/>
      <c r="AF988" s="72"/>
      <c r="AG988" s="72"/>
      <c r="AH988" s="72"/>
      <c r="AI988" s="72"/>
      <c r="AJ988" s="72"/>
      <c r="AK988" s="72"/>
    </row>
    <row r="989" s="50" customFormat="true" ht="14.4" hidden="false" customHeight="false" outlineLevel="0" collapsed="false">
      <c r="D989" s="72"/>
      <c r="E989" s="72"/>
      <c r="F989" s="72"/>
      <c r="G989" s="72"/>
      <c r="H989" s="72"/>
      <c r="I989" s="72"/>
      <c r="J989" s="72"/>
      <c r="K989" s="72"/>
      <c r="L989" s="72"/>
      <c r="M989" s="72"/>
      <c r="N989" s="72"/>
      <c r="O989" s="72"/>
      <c r="P989" s="72"/>
      <c r="Q989" s="72"/>
      <c r="R989" s="72"/>
      <c r="S989" s="72"/>
      <c r="T989" s="72"/>
      <c r="U989" s="72"/>
      <c r="V989" s="72"/>
      <c r="W989" s="72"/>
      <c r="X989" s="72"/>
      <c r="Y989" s="72"/>
      <c r="Z989" s="72"/>
      <c r="AA989" s="72"/>
      <c r="AB989" s="72"/>
      <c r="AC989" s="72"/>
      <c r="AD989" s="72"/>
      <c r="AE989" s="72"/>
      <c r="AF989" s="72"/>
      <c r="AG989" s="72"/>
      <c r="AH989" s="72"/>
      <c r="AI989" s="72"/>
      <c r="AJ989" s="72"/>
      <c r="AK989" s="72"/>
    </row>
    <row r="990" s="50" customFormat="true" ht="14.4" hidden="false" customHeight="false" outlineLevel="0" collapsed="false">
      <c r="D990" s="72"/>
      <c r="E990" s="72"/>
      <c r="F990" s="72"/>
      <c r="G990" s="72"/>
      <c r="H990" s="72"/>
      <c r="I990" s="72"/>
      <c r="J990" s="72"/>
      <c r="K990" s="72"/>
      <c r="L990" s="72"/>
      <c r="M990" s="72"/>
      <c r="N990" s="72"/>
      <c r="O990" s="72"/>
      <c r="P990" s="72"/>
      <c r="Q990" s="72"/>
      <c r="R990" s="72"/>
      <c r="S990" s="72"/>
      <c r="T990" s="72"/>
      <c r="U990" s="72"/>
      <c r="V990" s="72"/>
      <c r="W990" s="72"/>
      <c r="X990" s="72"/>
      <c r="Y990" s="72"/>
      <c r="Z990" s="72"/>
      <c r="AA990" s="72"/>
      <c r="AB990" s="72"/>
      <c r="AC990" s="72"/>
      <c r="AD990" s="72"/>
      <c r="AE990" s="72"/>
      <c r="AF990" s="72"/>
      <c r="AG990" s="72"/>
      <c r="AH990" s="72"/>
      <c r="AI990" s="72"/>
      <c r="AJ990" s="72"/>
      <c r="AK990" s="72"/>
    </row>
    <row r="991" s="50" customFormat="true" ht="14.4" hidden="false" customHeight="false" outlineLevel="0" collapsed="false">
      <c r="D991" s="72"/>
      <c r="E991" s="72"/>
      <c r="F991" s="72"/>
      <c r="G991" s="72"/>
      <c r="H991" s="72"/>
      <c r="I991" s="72"/>
      <c r="J991" s="72"/>
      <c r="K991" s="72"/>
      <c r="L991" s="72"/>
      <c r="M991" s="72"/>
      <c r="N991" s="72"/>
      <c r="O991" s="72"/>
      <c r="P991" s="72"/>
      <c r="Q991" s="72"/>
      <c r="R991" s="72"/>
      <c r="S991" s="72"/>
      <c r="T991" s="72"/>
      <c r="U991" s="72"/>
      <c r="V991" s="72"/>
      <c r="W991" s="72"/>
      <c r="X991" s="72"/>
      <c r="Y991" s="72"/>
      <c r="Z991" s="72"/>
      <c r="AA991" s="72"/>
      <c r="AB991" s="72"/>
      <c r="AC991" s="72"/>
      <c r="AD991" s="72"/>
      <c r="AE991" s="72"/>
      <c r="AF991" s="72"/>
      <c r="AG991" s="72"/>
      <c r="AH991" s="72"/>
      <c r="AI991" s="72"/>
      <c r="AJ991" s="72"/>
      <c r="AK991" s="72"/>
    </row>
    <row r="992" s="50" customFormat="true" ht="14.4" hidden="false" customHeight="false" outlineLevel="0" collapsed="false">
      <c r="D992" s="72"/>
      <c r="E992" s="72"/>
      <c r="F992" s="72"/>
      <c r="G992" s="72"/>
      <c r="H992" s="72"/>
      <c r="I992" s="72"/>
      <c r="J992" s="72"/>
      <c r="K992" s="72"/>
      <c r="L992" s="72"/>
      <c r="M992" s="72"/>
      <c r="N992" s="72"/>
      <c r="O992" s="72"/>
      <c r="P992" s="72"/>
      <c r="Q992" s="72"/>
      <c r="R992" s="72"/>
      <c r="S992" s="72"/>
      <c r="T992" s="72"/>
      <c r="U992" s="72"/>
      <c r="V992" s="72"/>
      <c r="W992" s="72"/>
      <c r="X992" s="72"/>
      <c r="Y992" s="72"/>
      <c r="Z992" s="72"/>
      <c r="AA992" s="72"/>
      <c r="AB992" s="72"/>
      <c r="AC992" s="72"/>
      <c r="AD992" s="72"/>
      <c r="AE992" s="72"/>
      <c r="AF992" s="72"/>
      <c r="AG992" s="72"/>
      <c r="AH992" s="72"/>
      <c r="AI992" s="72"/>
      <c r="AJ992" s="72"/>
      <c r="AK992" s="72"/>
    </row>
    <row r="993" s="50" customFormat="true" ht="14.4" hidden="false" customHeight="false" outlineLevel="0" collapsed="false">
      <c r="D993" s="72"/>
      <c r="E993" s="72"/>
      <c r="F993" s="72"/>
      <c r="G993" s="72"/>
      <c r="H993" s="72"/>
      <c r="I993" s="72"/>
      <c r="J993" s="72"/>
      <c r="K993" s="72"/>
      <c r="L993" s="72"/>
      <c r="M993" s="72"/>
      <c r="N993" s="72"/>
      <c r="O993" s="72"/>
      <c r="P993" s="72"/>
      <c r="Q993" s="72"/>
      <c r="R993" s="72"/>
      <c r="S993" s="72"/>
      <c r="T993" s="72"/>
      <c r="U993" s="72"/>
      <c r="V993" s="72"/>
      <c r="W993" s="72"/>
      <c r="X993" s="72"/>
      <c r="Y993" s="72"/>
      <c r="Z993" s="72"/>
      <c r="AA993" s="72"/>
      <c r="AB993" s="72"/>
      <c r="AC993" s="72"/>
      <c r="AD993" s="72"/>
      <c r="AE993" s="72"/>
      <c r="AF993" s="72"/>
      <c r="AG993" s="72"/>
      <c r="AH993" s="72"/>
      <c r="AI993" s="72"/>
      <c r="AJ993" s="72"/>
      <c r="AK993" s="72"/>
    </row>
    <row r="994" s="50" customFormat="true" ht="14.4" hidden="false" customHeight="false" outlineLevel="0" collapsed="false">
      <c r="D994" s="72"/>
      <c r="E994" s="72"/>
      <c r="F994" s="72"/>
      <c r="G994" s="72"/>
      <c r="H994" s="72"/>
      <c r="I994" s="72"/>
      <c r="J994" s="72"/>
      <c r="K994" s="72"/>
      <c r="L994" s="72"/>
      <c r="M994" s="72"/>
      <c r="N994" s="72"/>
      <c r="O994" s="72"/>
      <c r="P994" s="72"/>
      <c r="Q994" s="72"/>
      <c r="R994" s="72"/>
      <c r="S994" s="72"/>
      <c r="T994" s="72"/>
      <c r="U994" s="72"/>
      <c r="V994" s="72"/>
      <c r="W994" s="72"/>
      <c r="X994" s="72"/>
      <c r="Y994" s="72"/>
      <c r="Z994" s="72"/>
      <c r="AA994" s="72"/>
      <c r="AB994" s="72"/>
      <c r="AC994" s="72"/>
      <c r="AD994" s="72"/>
      <c r="AE994" s="72"/>
      <c r="AF994" s="72"/>
      <c r="AG994" s="72"/>
      <c r="AH994" s="72"/>
      <c r="AI994" s="72"/>
      <c r="AJ994" s="72"/>
      <c r="AK994" s="72"/>
    </row>
    <row r="995" s="50" customFormat="true" ht="14.4" hidden="false" customHeight="false" outlineLevel="0" collapsed="false">
      <c r="D995" s="72"/>
      <c r="E995" s="72"/>
      <c r="F995" s="72"/>
      <c r="G995" s="72"/>
      <c r="H995" s="72"/>
      <c r="I995" s="72"/>
      <c r="J995" s="72"/>
      <c r="K995" s="72"/>
      <c r="L995" s="72"/>
      <c r="M995" s="72"/>
      <c r="N995" s="72"/>
      <c r="O995" s="72"/>
      <c r="P995" s="72"/>
      <c r="Q995" s="72"/>
      <c r="R995" s="72"/>
      <c r="S995" s="72"/>
      <c r="T995" s="72"/>
      <c r="U995" s="72"/>
      <c r="V995" s="72"/>
      <c r="W995" s="72"/>
      <c r="X995" s="72"/>
      <c r="Y995" s="72"/>
      <c r="Z995" s="72"/>
      <c r="AA995" s="72"/>
      <c r="AB995" s="72"/>
      <c r="AC995" s="72"/>
      <c r="AD995" s="72"/>
      <c r="AE995" s="72"/>
      <c r="AF995" s="72"/>
      <c r="AG995" s="72"/>
      <c r="AH995" s="72"/>
      <c r="AI995" s="72"/>
      <c r="AJ995" s="72"/>
      <c r="AK995" s="72"/>
    </row>
    <row r="996" s="50" customFormat="true" ht="14.4" hidden="false" customHeight="false" outlineLevel="0" collapsed="false">
      <c r="D996" s="72"/>
      <c r="E996" s="72"/>
      <c r="F996" s="72"/>
      <c r="G996" s="72"/>
      <c r="H996" s="72"/>
      <c r="I996" s="72"/>
      <c r="J996" s="72"/>
      <c r="K996" s="72"/>
      <c r="L996" s="72"/>
      <c r="M996" s="72"/>
      <c r="N996" s="72"/>
      <c r="O996" s="72"/>
      <c r="P996" s="72"/>
      <c r="Q996" s="72"/>
      <c r="R996" s="72"/>
      <c r="S996" s="72"/>
      <c r="T996" s="72"/>
      <c r="U996" s="72"/>
      <c r="V996" s="72"/>
      <c r="W996" s="72"/>
      <c r="X996" s="72"/>
      <c r="Y996" s="72"/>
      <c r="Z996" s="72"/>
      <c r="AA996" s="72"/>
      <c r="AB996" s="72"/>
      <c r="AC996" s="72"/>
      <c r="AD996" s="72"/>
      <c r="AE996" s="72"/>
      <c r="AF996" s="72"/>
      <c r="AG996" s="72"/>
      <c r="AH996" s="72"/>
      <c r="AI996" s="72"/>
      <c r="AJ996" s="72"/>
      <c r="AK996" s="72"/>
    </row>
    <row r="997" s="50" customFormat="true" ht="14.4" hidden="false" customHeight="false" outlineLevel="0" collapsed="false">
      <c r="D997" s="72"/>
      <c r="E997" s="72"/>
      <c r="F997" s="72"/>
      <c r="G997" s="72"/>
      <c r="H997" s="72"/>
      <c r="I997" s="72"/>
      <c r="J997" s="72"/>
      <c r="K997" s="72"/>
      <c r="L997" s="72"/>
      <c r="M997" s="72"/>
      <c r="N997" s="72"/>
      <c r="O997" s="72"/>
      <c r="P997" s="72"/>
      <c r="Q997" s="72"/>
      <c r="R997" s="72"/>
      <c r="S997" s="72"/>
      <c r="T997" s="72"/>
      <c r="U997" s="72"/>
      <c r="V997" s="72"/>
      <c r="W997" s="72"/>
      <c r="X997" s="72"/>
      <c r="Y997" s="72"/>
      <c r="Z997" s="72"/>
      <c r="AA997" s="72"/>
      <c r="AB997" s="72"/>
      <c r="AC997" s="72"/>
      <c r="AD997" s="72"/>
      <c r="AE997" s="72"/>
      <c r="AF997" s="72"/>
      <c r="AG997" s="72"/>
      <c r="AH997" s="72"/>
      <c r="AI997" s="72"/>
      <c r="AJ997" s="72"/>
      <c r="AK997" s="72"/>
    </row>
    <row r="998" s="50" customFormat="true" ht="14.4" hidden="false" customHeight="false" outlineLevel="0" collapsed="false">
      <c r="D998" s="72"/>
      <c r="E998" s="72"/>
      <c r="F998" s="72"/>
      <c r="G998" s="72"/>
      <c r="H998" s="72"/>
      <c r="I998" s="72"/>
      <c r="J998" s="72"/>
      <c r="K998" s="72"/>
      <c r="L998" s="72"/>
      <c r="M998" s="72"/>
      <c r="N998" s="72"/>
      <c r="O998" s="72"/>
      <c r="P998" s="72"/>
      <c r="Q998" s="72"/>
      <c r="R998" s="72"/>
      <c r="S998" s="72"/>
      <c r="T998" s="72"/>
      <c r="U998" s="72"/>
      <c r="V998" s="72"/>
      <c r="W998" s="72"/>
      <c r="X998" s="72"/>
      <c r="Y998" s="72"/>
      <c r="Z998" s="72"/>
      <c r="AA998" s="72"/>
      <c r="AB998" s="72"/>
      <c r="AC998" s="72"/>
      <c r="AD998" s="72"/>
      <c r="AE998" s="72"/>
      <c r="AF998" s="72"/>
      <c r="AG998" s="72"/>
      <c r="AH998" s="72"/>
      <c r="AI998" s="72"/>
      <c r="AJ998" s="72"/>
      <c r="AK998" s="72"/>
    </row>
    <row r="999" s="50" customFormat="true" ht="14.4" hidden="false" customHeight="false" outlineLevel="0" collapsed="false">
      <c r="D999" s="72"/>
      <c r="E999" s="72"/>
      <c r="F999" s="72"/>
      <c r="G999" s="72"/>
      <c r="H999" s="72"/>
      <c r="I999" s="72"/>
      <c r="J999" s="72"/>
      <c r="K999" s="72"/>
      <c r="L999" s="72"/>
      <c r="M999" s="72"/>
      <c r="N999" s="72"/>
      <c r="O999" s="72"/>
      <c r="P999" s="72"/>
      <c r="Q999" s="72"/>
      <c r="R999" s="72"/>
      <c r="S999" s="72"/>
      <c r="T999" s="72"/>
      <c r="U999" s="72"/>
      <c r="V999" s="72"/>
      <c r="W999" s="72"/>
      <c r="X999" s="72"/>
      <c r="Y999" s="72"/>
      <c r="Z999" s="72"/>
      <c r="AA999" s="72"/>
      <c r="AB999" s="72"/>
      <c r="AC999" s="72"/>
      <c r="AD999" s="72"/>
      <c r="AE999" s="72"/>
      <c r="AF999" s="72"/>
      <c r="AG999" s="72"/>
      <c r="AH999" s="72"/>
      <c r="AI999" s="72"/>
      <c r="AJ999" s="72"/>
      <c r="AK999" s="72"/>
    </row>
    <row r="1000" s="50" customFormat="true" ht="14.4" hidden="false" customHeight="false" outlineLevel="0" collapsed="false">
      <c r="D1000" s="72"/>
      <c r="E1000" s="72"/>
      <c r="F1000" s="72"/>
      <c r="G1000" s="72"/>
      <c r="H1000" s="72"/>
      <c r="I1000" s="72"/>
      <c r="J1000" s="72"/>
      <c r="K1000" s="72"/>
      <c r="L1000" s="72"/>
      <c r="M1000" s="72"/>
      <c r="N1000" s="72"/>
      <c r="O1000" s="72"/>
      <c r="P1000" s="72"/>
      <c r="Q1000" s="72"/>
      <c r="R1000" s="72"/>
      <c r="S1000" s="72"/>
      <c r="T1000" s="72"/>
      <c r="U1000" s="72"/>
      <c r="V1000" s="72"/>
      <c r="W1000" s="72"/>
      <c r="X1000" s="72"/>
      <c r="Y1000" s="72"/>
      <c r="Z1000" s="72"/>
      <c r="AA1000" s="72"/>
      <c r="AB1000" s="72"/>
      <c r="AC1000" s="72"/>
      <c r="AD1000" s="72"/>
      <c r="AE1000" s="72"/>
      <c r="AF1000" s="72"/>
      <c r="AG1000" s="72"/>
      <c r="AH1000" s="72"/>
      <c r="AI1000" s="72"/>
      <c r="AJ1000" s="72"/>
      <c r="AK1000" s="72"/>
    </row>
    <row r="1001" s="50" customFormat="true" ht="14.4" hidden="false" customHeight="false" outlineLevel="0" collapsed="false">
      <c r="D1001" s="72"/>
      <c r="E1001" s="72"/>
      <c r="F1001" s="72"/>
      <c r="G1001" s="72"/>
      <c r="H1001" s="72"/>
      <c r="I1001" s="72"/>
      <c r="J1001" s="72"/>
      <c r="K1001" s="72"/>
      <c r="L1001" s="72"/>
      <c r="M1001" s="72"/>
      <c r="N1001" s="72"/>
      <c r="O1001" s="72"/>
      <c r="P1001" s="72"/>
      <c r="Q1001" s="72"/>
      <c r="R1001" s="72"/>
      <c r="S1001" s="72"/>
      <c r="T1001" s="72"/>
      <c r="U1001" s="72"/>
      <c r="V1001" s="72"/>
      <c r="W1001" s="72"/>
      <c r="X1001" s="72"/>
      <c r="Y1001" s="72"/>
      <c r="Z1001" s="72"/>
      <c r="AA1001" s="72"/>
      <c r="AB1001" s="72"/>
      <c r="AC1001" s="72"/>
      <c r="AD1001" s="72"/>
      <c r="AE1001" s="72"/>
      <c r="AF1001" s="72"/>
      <c r="AG1001" s="72"/>
      <c r="AH1001" s="72"/>
      <c r="AI1001" s="72"/>
      <c r="AJ1001" s="72"/>
      <c r="AK1001" s="72"/>
    </row>
    <row r="1002" s="50" customFormat="true" ht="14.4" hidden="false" customHeight="false" outlineLevel="0" collapsed="false">
      <c r="D1002" s="72"/>
      <c r="E1002" s="72"/>
      <c r="F1002" s="72"/>
      <c r="G1002" s="72"/>
      <c r="H1002" s="72"/>
      <c r="I1002" s="72"/>
      <c r="J1002" s="72"/>
      <c r="K1002" s="72"/>
      <c r="L1002" s="72"/>
      <c r="M1002" s="72"/>
      <c r="N1002" s="72"/>
      <c r="O1002" s="72"/>
      <c r="P1002" s="72"/>
      <c r="Q1002" s="72"/>
      <c r="R1002" s="72"/>
      <c r="S1002" s="72"/>
      <c r="T1002" s="72"/>
      <c r="U1002" s="72"/>
      <c r="V1002" s="72"/>
      <c r="W1002" s="72"/>
      <c r="X1002" s="72"/>
      <c r="Y1002" s="72"/>
      <c r="Z1002" s="72"/>
      <c r="AA1002" s="72"/>
      <c r="AB1002" s="72"/>
      <c r="AC1002" s="72"/>
      <c r="AD1002" s="72"/>
      <c r="AE1002" s="72"/>
      <c r="AF1002" s="72"/>
      <c r="AG1002" s="72"/>
      <c r="AH1002" s="72"/>
      <c r="AI1002" s="72"/>
      <c r="AJ1002" s="72"/>
      <c r="AK1002" s="72"/>
    </row>
    <row r="1003" s="50" customFormat="true" ht="14.4" hidden="false" customHeight="false" outlineLevel="0" collapsed="false">
      <c r="D1003" s="72"/>
      <c r="E1003" s="72"/>
      <c r="F1003" s="72"/>
      <c r="G1003" s="72"/>
      <c r="H1003" s="72"/>
      <c r="I1003" s="72"/>
      <c r="J1003" s="72"/>
      <c r="K1003" s="72"/>
      <c r="L1003" s="72"/>
      <c r="M1003" s="72"/>
      <c r="N1003" s="72"/>
      <c r="O1003" s="72"/>
      <c r="P1003" s="72"/>
      <c r="Q1003" s="72"/>
      <c r="R1003" s="72"/>
      <c r="S1003" s="72"/>
      <c r="T1003" s="72"/>
      <c r="U1003" s="72"/>
      <c r="V1003" s="72"/>
      <c r="W1003" s="72"/>
      <c r="X1003" s="72"/>
      <c r="Y1003" s="72"/>
      <c r="Z1003" s="72"/>
      <c r="AA1003" s="72"/>
      <c r="AB1003" s="72"/>
      <c r="AC1003" s="72"/>
      <c r="AD1003" s="72"/>
      <c r="AE1003" s="72"/>
      <c r="AF1003" s="72"/>
      <c r="AG1003" s="72"/>
      <c r="AH1003" s="72"/>
      <c r="AI1003" s="72"/>
      <c r="AJ1003" s="72"/>
      <c r="AK1003" s="72"/>
    </row>
    <row r="1004" s="50" customFormat="true" ht="14.4" hidden="false" customHeight="false" outlineLevel="0" collapsed="false">
      <c r="D1004" s="72"/>
      <c r="E1004" s="72"/>
      <c r="F1004" s="72"/>
      <c r="G1004" s="72"/>
      <c r="H1004" s="72"/>
      <c r="I1004" s="72"/>
      <c r="J1004" s="72"/>
      <c r="K1004" s="72"/>
      <c r="L1004" s="72"/>
      <c r="M1004" s="72"/>
      <c r="N1004" s="72"/>
      <c r="O1004" s="72"/>
      <c r="P1004" s="72"/>
      <c r="Q1004" s="72"/>
      <c r="R1004" s="72"/>
      <c r="S1004" s="72"/>
      <c r="T1004" s="72"/>
      <c r="U1004" s="72"/>
      <c r="V1004" s="72"/>
      <c r="W1004" s="72"/>
      <c r="X1004" s="72"/>
      <c r="Y1004" s="72"/>
      <c r="Z1004" s="72"/>
      <c r="AA1004" s="72"/>
      <c r="AB1004" s="72"/>
      <c r="AC1004" s="72"/>
      <c r="AD1004" s="72"/>
      <c r="AE1004" s="72"/>
      <c r="AF1004" s="72"/>
      <c r="AG1004" s="72"/>
      <c r="AH1004" s="72"/>
      <c r="AI1004" s="72"/>
      <c r="AJ1004" s="72"/>
      <c r="AK1004" s="72"/>
    </row>
    <row r="1005" s="50" customFormat="true" ht="14.4" hidden="false" customHeight="false" outlineLevel="0" collapsed="false">
      <c r="D1005" s="72"/>
      <c r="E1005" s="72"/>
      <c r="F1005" s="72"/>
      <c r="G1005" s="72"/>
      <c r="H1005" s="72"/>
      <c r="I1005" s="72"/>
      <c r="J1005" s="72"/>
      <c r="K1005" s="72"/>
      <c r="L1005" s="72"/>
      <c r="M1005" s="72"/>
      <c r="N1005" s="72"/>
      <c r="O1005" s="72"/>
      <c r="P1005" s="72"/>
      <c r="Q1005" s="72"/>
      <c r="R1005" s="72"/>
      <c r="S1005" s="72"/>
      <c r="T1005" s="72"/>
      <c r="U1005" s="72"/>
      <c r="V1005" s="72"/>
      <c r="W1005" s="72"/>
      <c r="X1005" s="72"/>
      <c r="Y1005" s="72"/>
      <c r="Z1005" s="72"/>
      <c r="AA1005" s="72"/>
      <c r="AB1005" s="72"/>
      <c r="AC1005" s="72"/>
      <c r="AD1005" s="72"/>
      <c r="AE1005" s="72"/>
      <c r="AF1005" s="72"/>
      <c r="AG1005" s="72"/>
      <c r="AH1005" s="72"/>
      <c r="AI1005" s="72"/>
      <c r="AJ1005" s="72"/>
      <c r="AK1005" s="72"/>
    </row>
    <row r="1006" s="50" customFormat="true" ht="14.4" hidden="false" customHeight="false" outlineLevel="0" collapsed="false">
      <c r="D1006" s="72"/>
      <c r="E1006" s="72"/>
      <c r="F1006" s="72"/>
      <c r="G1006" s="72"/>
      <c r="H1006" s="72"/>
      <c r="I1006" s="72"/>
      <c r="J1006" s="72"/>
      <c r="K1006" s="72"/>
      <c r="L1006" s="72"/>
      <c r="M1006" s="72"/>
      <c r="N1006" s="72"/>
      <c r="O1006" s="72"/>
      <c r="P1006" s="72"/>
      <c r="Q1006" s="72"/>
      <c r="R1006" s="72"/>
      <c r="S1006" s="72"/>
      <c r="T1006" s="72"/>
      <c r="U1006" s="72"/>
      <c r="V1006" s="72"/>
      <c r="W1006" s="72"/>
      <c r="X1006" s="72"/>
      <c r="Y1006" s="72"/>
      <c r="Z1006" s="72"/>
      <c r="AA1006" s="72"/>
      <c r="AB1006" s="72"/>
      <c r="AC1006" s="72"/>
      <c r="AD1006" s="72"/>
      <c r="AE1006" s="72"/>
      <c r="AF1006" s="72"/>
      <c r="AG1006" s="72"/>
      <c r="AH1006" s="72"/>
      <c r="AI1006" s="72"/>
      <c r="AJ1006" s="72"/>
      <c r="AK1006" s="72"/>
    </row>
    <row r="1007" s="50" customFormat="true" ht="14.4" hidden="false" customHeight="false" outlineLevel="0" collapsed="false">
      <c r="D1007" s="72"/>
      <c r="E1007" s="72"/>
      <c r="F1007" s="72"/>
      <c r="G1007" s="72"/>
      <c r="H1007" s="72"/>
      <c r="I1007" s="72"/>
      <c r="J1007" s="72"/>
      <c r="K1007" s="72"/>
      <c r="L1007" s="72"/>
      <c r="M1007" s="72"/>
      <c r="N1007" s="72"/>
      <c r="O1007" s="72"/>
      <c r="P1007" s="72"/>
      <c r="Q1007" s="72"/>
      <c r="R1007" s="72"/>
      <c r="S1007" s="72"/>
      <c r="T1007" s="72"/>
      <c r="U1007" s="72"/>
      <c r="V1007" s="72"/>
      <c r="W1007" s="72"/>
      <c r="X1007" s="72"/>
      <c r="Y1007" s="72"/>
      <c r="Z1007" s="72"/>
      <c r="AA1007" s="72"/>
      <c r="AB1007" s="72"/>
      <c r="AC1007" s="72"/>
      <c r="AD1007" s="72"/>
      <c r="AE1007" s="72"/>
      <c r="AF1007" s="72"/>
      <c r="AG1007" s="72"/>
      <c r="AH1007" s="72"/>
      <c r="AI1007" s="72"/>
      <c r="AJ1007" s="72"/>
      <c r="AK1007" s="72"/>
    </row>
    <row r="1008" s="50" customFormat="true" ht="14.4" hidden="false" customHeight="false" outlineLevel="0" collapsed="false">
      <c r="D1008" s="72"/>
      <c r="E1008" s="72"/>
      <c r="F1008" s="72"/>
      <c r="G1008" s="72"/>
      <c r="H1008" s="72"/>
      <c r="I1008" s="72"/>
      <c r="J1008" s="72"/>
      <c r="K1008" s="72"/>
      <c r="L1008" s="72"/>
      <c r="M1008" s="72"/>
      <c r="N1008" s="72"/>
      <c r="O1008" s="72"/>
      <c r="P1008" s="72"/>
      <c r="Q1008" s="72"/>
      <c r="R1008" s="72"/>
      <c r="S1008" s="72"/>
      <c r="T1008" s="72"/>
      <c r="U1008" s="72"/>
      <c r="V1008" s="72"/>
      <c r="W1008" s="72"/>
      <c r="X1008" s="72"/>
      <c r="Y1008" s="72"/>
      <c r="Z1008" s="72"/>
      <c r="AA1008" s="72"/>
      <c r="AB1008" s="72"/>
      <c r="AC1008" s="72"/>
      <c r="AD1008" s="72"/>
      <c r="AE1008" s="72"/>
      <c r="AF1008" s="72"/>
      <c r="AG1008" s="72"/>
      <c r="AH1008" s="72"/>
      <c r="AI1008" s="72"/>
      <c r="AJ1008" s="72"/>
      <c r="AK1008" s="72"/>
    </row>
    <row r="1009" s="50" customFormat="true" ht="14.4" hidden="false" customHeight="false" outlineLevel="0" collapsed="false">
      <c r="D1009" s="72"/>
      <c r="E1009" s="72"/>
      <c r="F1009" s="72"/>
      <c r="G1009" s="72"/>
      <c r="H1009" s="72"/>
      <c r="I1009" s="72"/>
      <c r="J1009" s="72"/>
      <c r="K1009" s="72"/>
      <c r="L1009" s="72"/>
      <c r="M1009" s="72"/>
      <c r="N1009" s="72"/>
      <c r="O1009" s="72"/>
      <c r="P1009" s="72"/>
      <c r="Q1009" s="72"/>
      <c r="R1009" s="72"/>
      <c r="S1009" s="72"/>
      <c r="T1009" s="72"/>
      <c r="U1009" s="72"/>
      <c r="V1009" s="72"/>
      <c r="W1009" s="72"/>
      <c r="X1009" s="72"/>
      <c r="Y1009" s="72"/>
      <c r="Z1009" s="72"/>
      <c r="AA1009" s="72"/>
      <c r="AB1009" s="72"/>
      <c r="AC1009" s="72"/>
      <c r="AD1009" s="72"/>
      <c r="AE1009" s="72"/>
      <c r="AF1009" s="72"/>
      <c r="AG1009" s="72"/>
      <c r="AH1009" s="72"/>
      <c r="AI1009" s="72"/>
      <c r="AJ1009" s="72"/>
      <c r="AK1009" s="72"/>
    </row>
    <row r="1010" s="50" customFormat="true" ht="14.4" hidden="false" customHeight="false" outlineLevel="0" collapsed="false">
      <c r="D1010" s="72"/>
      <c r="E1010" s="72"/>
      <c r="F1010" s="72"/>
      <c r="G1010" s="72"/>
      <c r="H1010" s="72"/>
      <c r="I1010" s="72"/>
      <c r="J1010" s="72"/>
      <c r="K1010" s="72"/>
      <c r="L1010" s="72"/>
      <c r="M1010" s="72"/>
      <c r="N1010" s="72"/>
      <c r="O1010" s="72"/>
      <c r="P1010" s="72"/>
      <c r="Q1010" s="72"/>
      <c r="R1010" s="72"/>
      <c r="S1010" s="72"/>
      <c r="T1010" s="72"/>
      <c r="U1010" s="72"/>
      <c r="V1010" s="72"/>
      <c r="W1010" s="72"/>
      <c r="X1010" s="72"/>
      <c r="Y1010" s="72"/>
      <c r="Z1010" s="72"/>
      <c r="AA1010" s="72"/>
      <c r="AB1010" s="72"/>
      <c r="AC1010" s="72"/>
      <c r="AD1010" s="72"/>
      <c r="AE1010" s="72"/>
      <c r="AF1010" s="72"/>
      <c r="AG1010" s="72"/>
      <c r="AH1010" s="72"/>
      <c r="AI1010" s="72"/>
      <c r="AJ1010" s="72"/>
      <c r="AK1010" s="72"/>
    </row>
    <row r="1011" s="50" customFormat="true" ht="14.4" hidden="false" customHeight="false" outlineLevel="0" collapsed="false">
      <c r="D1011" s="72"/>
      <c r="E1011" s="72"/>
      <c r="F1011" s="72"/>
      <c r="G1011" s="72"/>
      <c r="H1011" s="72"/>
      <c r="I1011" s="72"/>
      <c r="J1011" s="72"/>
      <c r="K1011" s="72"/>
      <c r="L1011" s="72"/>
      <c r="M1011" s="72"/>
      <c r="N1011" s="72"/>
      <c r="O1011" s="72"/>
      <c r="P1011" s="72"/>
      <c r="Q1011" s="72"/>
      <c r="R1011" s="72"/>
      <c r="S1011" s="72"/>
      <c r="T1011" s="72"/>
      <c r="U1011" s="72"/>
      <c r="V1011" s="72"/>
      <c r="W1011" s="72"/>
      <c r="X1011" s="72"/>
      <c r="Y1011" s="72"/>
      <c r="Z1011" s="72"/>
      <c r="AA1011" s="72"/>
      <c r="AB1011" s="72"/>
      <c r="AC1011" s="72"/>
      <c r="AD1011" s="72"/>
      <c r="AE1011" s="72"/>
      <c r="AF1011" s="72"/>
      <c r="AG1011" s="72"/>
      <c r="AH1011" s="72"/>
      <c r="AI1011" s="72"/>
      <c r="AJ1011" s="72"/>
      <c r="AK1011" s="72"/>
    </row>
    <row r="1012" s="50" customFormat="true" ht="14.4" hidden="false" customHeight="false" outlineLevel="0" collapsed="false">
      <c r="D1012" s="72"/>
      <c r="E1012" s="72"/>
      <c r="F1012" s="72"/>
      <c r="G1012" s="72"/>
      <c r="H1012" s="72"/>
      <c r="I1012" s="72"/>
      <c r="J1012" s="72"/>
      <c r="K1012" s="72"/>
      <c r="L1012" s="72"/>
      <c r="M1012" s="72"/>
      <c r="N1012" s="72"/>
      <c r="O1012" s="72"/>
      <c r="P1012" s="72"/>
      <c r="Q1012" s="72"/>
      <c r="R1012" s="72"/>
      <c r="S1012" s="72"/>
      <c r="T1012" s="72"/>
      <c r="U1012" s="72"/>
      <c r="V1012" s="72"/>
      <c r="W1012" s="72"/>
      <c r="X1012" s="72"/>
      <c r="Y1012" s="72"/>
      <c r="Z1012" s="72"/>
      <c r="AA1012" s="72"/>
      <c r="AB1012" s="72"/>
      <c r="AC1012" s="72"/>
      <c r="AD1012" s="72"/>
      <c r="AE1012" s="72"/>
      <c r="AF1012" s="72"/>
      <c r="AG1012" s="72"/>
      <c r="AH1012" s="72"/>
      <c r="AI1012" s="72"/>
      <c r="AJ1012" s="72"/>
      <c r="AK1012" s="72"/>
    </row>
    <row r="1013" s="50" customFormat="true" ht="14.4" hidden="false" customHeight="false" outlineLevel="0" collapsed="false">
      <c r="D1013" s="72"/>
      <c r="E1013" s="72"/>
      <c r="F1013" s="72"/>
      <c r="G1013" s="72"/>
      <c r="H1013" s="72"/>
      <c r="I1013" s="72"/>
      <c r="J1013" s="72"/>
      <c r="K1013" s="72"/>
      <c r="L1013" s="72"/>
      <c r="M1013" s="72"/>
      <c r="N1013" s="72"/>
      <c r="O1013" s="72"/>
      <c r="P1013" s="72"/>
      <c r="Q1013" s="72"/>
      <c r="R1013" s="72"/>
      <c r="S1013" s="72"/>
      <c r="T1013" s="72"/>
      <c r="U1013" s="72"/>
      <c r="V1013" s="72"/>
      <c r="W1013" s="72"/>
      <c r="X1013" s="72"/>
      <c r="Y1013" s="72"/>
      <c r="Z1013" s="72"/>
      <c r="AA1013" s="72"/>
      <c r="AB1013" s="72"/>
      <c r="AC1013" s="72"/>
      <c r="AD1013" s="72"/>
      <c r="AE1013" s="72"/>
      <c r="AF1013" s="72"/>
      <c r="AG1013" s="72"/>
      <c r="AH1013" s="72"/>
      <c r="AI1013" s="72"/>
      <c r="AJ1013" s="72"/>
      <c r="AK1013" s="72"/>
    </row>
    <row r="1014" s="50" customFormat="true" ht="14.4" hidden="false" customHeight="false" outlineLevel="0" collapsed="false">
      <c r="D1014" s="72"/>
      <c r="E1014" s="72"/>
      <c r="F1014" s="72"/>
      <c r="G1014" s="72"/>
      <c r="H1014" s="72"/>
      <c r="I1014" s="72"/>
      <c r="J1014" s="72"/>
      <c r="K1014" s="72"/>
      <c r="L1014" s="72"/>
      <c r="M1014" s="72"/>
      <c r="N1014" s="72"/>
      <c r="O1014" s="72"/>
      <c r="P1014" s="72"/>
      <c r="Q1014" s="72"/>
      <c r="R1014" s="72"/>
      <c r="S1014" s="72"/>
      <c r="T1014" s="72"/>
      <c r="U1014" s="72"/>
      <c r="V1014" s="72"/>
      <c r="W1014" s="72"/>
      <c r="X1014" s="72"/>
      <c r="Y1014" s="72"/>
      <c r="Z1014" s="72"/>
      <c r="AA1014" s="72"/>
      <c r="AB1014" s="72"/>
      <c r="AC1014" s="72"/>
      <c r="AD1014" s="72"/>
      <c r="AE1014" s="72"/>
      <c r="AF1014" s="72"/>
      <c r="AG1014" s="72"/>
      <c r="AH1014" s="72"/>
      <c r="AI1014" s="72"/>
      <c r="AJ1014" s="72"/>
      <c r="AK1014" s="72"/>
    </row>
    <row r="1015" s="50" customFormat="true" ht="14.4" hidden="false" customHeight="false" outlineLevel="0" collapsed="false">
      <c r="D1015" s="72"/>
      <c r="E1015" s="72"/>
      <c r="F1015" s="72"/>
      <c r="G1015" s="72"/>
      <c r="H1015" s="72"/>
      <c r="I1015" s="72"/>
      <c r="J1015" s="72"/>
      <c r="K1015" s="72"/>
      <c r="L1015" s="72"/>
      <c r="M1015" s="72"/>
      <c r="N1015" s="72"/>
      <c r="O1015" s="72"/>
      <c r="P1015" s="72"/>
      <c r="Q1015" s="72"/>
      <c r="R1015" s="72"/>
      <c r="S1015" s="72"/>
      <c r="T1015" s="72"/>
      <c r="U1015" s="72"/>
      <c r="V1015" s="72"/>
      <c r="W1015" s="72"/>
      <c r="X1015" s="72"/>
      <c r="Y1015" s="72"/>
      <c r="Z1015" s="72"/>
      <c r="AA1015" s="72"/>
      <c r="AB1015" s="72"/>
      <c r="AC1015" s="72"/>
      <c r="AD1015" s="72"/>
      <c r="AE1015" s="72"/>
      <c r="AF1015" s="72"/>
      <c r="AG1015" s="72"/>
      <c r="AH1015" s="72"/>
      <c r="AI1015" s="72"/>
      <c r="AJ1015" s="72"/>
      <c r="AK1015" s="72"/>
    </row>
    <row r="1016" s="50" customFormat="true" ht="14.4" hidden="false" customHeight="false" outlineLevel="0" collapsed="false">
      <c r="D1016" s="72"/>
      <c r="E1016" s="72"/>
      <c r="F1016" s="72"/>
      <c r="G1016" s="72"/>
      <c r="H1016" s="72"/>
      <c r="I1016" s="72"/>
      <c r="J1016" s="72"/>
      <c r="K1016" s="72"/>
      <c r="L1016" s="72"/>
      <c r="M1016" s="72"/>
      <c r="N1016" s="72"/>
      <c r="O1016" s="72"/>
      <c r="P1016" s="72"/>
      <c r="Q1016" s="72"/>
      <c r="R1016" s="72"/>
      <c r="S1016" s="72"/>
      <c r="T1016" s="72"/>
      <c r="U1016" s="72"/>
      <c r="V1016" s="72"/>
      <c r="W1016" s="72"/>
      <c r="X1016" s="72"/>
      <c r="Y1016" s="72"/>
      <c r="Z1016" s="72"/>
      <c r="AA1016" s="72"/>
      <c r="AB1016" s="72"/>
      <c r="AC1016" s="72"/>
      <c r="AD1016" s="72"/>
      <c r="AE1016" s="72"/>
      <c r="AF1016" s="72"/>
      <c r="AG1016" s="72"/>
      <c r="AH1016" s="72"/>
      <c r="AI1016" s="72"/>
      <c r="AJ1016" s="72"/>
      <c r="AK1016" s="72"/>
    </row>
    <row r="1017" s="50" customFormat="true" ht="14.4" hidden="false" customHeight="false" outlineLevel="0" collapsed="false">
      <c r="D1017" s="72"/>
      <c r="E1017" s="72"/>
      <c r="F1017" s="72"/>
      <c r="G1017" s="72"/>
      <c r="H1017" s="72"/>
      <c r="I1017" s="72"/>
      <c r="J1017" s="72"/>
      <c r="K1017" s="72"/>
      <c r="L1017" s="72"/>
      <c r="M1017" s="72"/>
      <c r="N1017" s="72"/>
      <c r="O1017" s="72"/>
      <c r="P1017" s="72"/>
      <c r="Q1017" s="72"/>
      <c r="R1017" s="72"/>
      <c r="S1017" s="72"/>
      <c r="T1017" s="72"/>
      <c r="U1017" s="72"/>
      <c r="V1017" s="72"/>
      <c r="W1017" s="72"/>
      <c r="X1017" s="72"/>
      <c r="Y1017" s="72"/>
      <c r="Z1017" s="72"/>
      <c r="AA1017" s="72"/>
      <c r="AB1017" s="72"/>
      <c r="AC1017" s="72"/>
      <c r="AD1017" s="72"/>
      <c r="AE1017" s="72"/>
      <c r="AF1017" s="72"/>
      <c r="AG1017" s="72"/>
      <c r="AH1017" s="72"/>
      <c r="AI1017" s="72"/>
      <c r="AJ1017" s="72"/>
      <c r="AK1017" s="72"/>
    </row>
    <row r="1018" s="50" customFormat="true" ht="14.4" hidden="false" customHeight="false" outlineLevel="0" collapsed="false">
      <c r="D1018" s="72"/>
      <c r="E1018" s="72"/>
      <c r="F1018" s="72"/>
      <c r="G1018" s="72"/>
      <c r="H1018" s="72"/>
      <c r="I1018" s="72"/>
      <c r="J1018" s="72"/>
      <c r="K1018" s="72"/>
      <c r="L1018" s="72"/>
      <c r="M1018" s="72"/>
      <c r="N1018" s="72"/>
      <c r="O1018" s="72"/>
      <c r="P1018" s="72"/>
      <c r="Q1018" s="72"/>
      <c r="R1018" s="72"/>
      <c r="S1018" s="72"/>
      <c r="T1018" s="72"/>
      <c r="U1018" s="72"/>
      <c r="V1018" s="72"/>
      <c r="W1018" s="72"/>
      <c r="X1018" s="72"/>
      <c r="Y1018" s="72"/>
      <c r="Z1018" s="72"/>
      <c r="AA1018" s="72"/>
      <c r="AB1018" s="72"/>
      <c r="AC1018" s="72"/>
      <c r="AD1018" s="72"/>
      <c r="AE1018" s="72"/>
      <c r="AF1018" s="72"/>
      <c r="AG1018" s="72"/>
      <c r="AH1018" s="72"/>
      <c r="AI1018" s="72"/>
      <c r="AJ1018" s="72"/>
      <c r="AK1018" s="72"/>
    </row>
    <row r="1019" s="50" customFormat="true" ht="14.4" hidden="false" customHeight="false" outlineLevel="0" collapsed="false">
      <c r="D1019" s="72"/>
      <c r="E1019" s="72"/>
      <c r="F1019" s="72"/>
      <c r="G1019" s="72"/>
      <c r="H1019" s="72"/>
      <c r="I1019" s="72"/>
      <c r="J1019" s="72"/>
      <c r="K1019" s="72"/>
      <c r="L1019" s="72"/>
      <c r="M1019" s="72"/>
      <c r="N1019" s="72"/>
      <c r="O1019" s="72"/>
      <c r="P1019" s="72"/>
      <c r="Q1019" s="72"/>
      <c r="R1019" s="72"/>
      <c r="S1019" s="72"/>
      <c r="T1019" s="72"/>
      <c r="U1019" s="72"/>
      <c r="V1019" s="72"/>
      <c r="W1019" s="72"/>
      <c r="X1019" s="72"/>
      <c r="Y1019" s="72"/>
      <c r="Z1019" s="72"/>
      <c r="AA1019" s="72"/>
      <c r="AB1019" s="72"/>
      <c r="AC1019" s="72"/>
      <c r="AD1019" s="72"/>
      <c r="AE1019" s="72"/>
      <c r="AF1019" s="72"/>
      <c r="AG1019" s="72"/>
      <c r="AH1019" s="72"/>
      <c r="AI1019" s="72"/>
      <c r="AJ1019" s="72"/>
      <c r="AK1019" s="72"/>
    </row>
    <row r="1020" s="50" customFormat="true" ht="14.4" hidden="false" customHeight="false" outlineLevel="0" collapsed="false">
      <c r="D1020" s="72"/>
      <c r="E1020" s="72"/>
      <c r="F1020" s="72"/>
      <c r="G1020" s="72"/>
      <c r="H1020" s="72"/>
      <c r="I1020" s="72"/>
      <c r="J1020" s="72"/>
      <c r="K1020" s="72"/>
      <c r="L1020" s="72"/>
      <c r="M1020" s="72"/>
      <c r="N1020" s="72"/>
      <c r="O1020" s="72"/>
      <c r="P1020" s="72"/>
      <c r="Q1020" s="72"/>
      <c r="R1020" s="72"/>
      <c r="S1020" s="72"/>
      <c r="T1020" s="72"/>
      <c r="U1020" s="72"/>
      <c r="V1020" s="72"/>
      <c r="W1020" s="72"/>
      <c r="X1020" s="72"/>
      <c r="Y1020" s="72"/>
      <c r="Z1020" s="72"/>
      <c r="AA1020" s="72"/>
      <c r="AB1020" s="72"/>
      <c r="AC1020" s="72"/>
      <c r="AD1020" s="72"/>
      <c r="AE1020" s="72"/>
      <c r="AF1020" s="72"/>
      <c r="AG1020" s="72"/>
      <c r="AH1020" s="72"/>
      <c r="AI1020" s="72"/>
      <c r="AJ1020" s="72"/>
      <c r="AK1020" s="72"/>
    </row>
    <row r="1021" s="50" customFormat="true" ht="14.4" hidden="false" customHeight="false" outlineLevel="0" collapsed="false">
      <c r="D1021" s="72"/>
      <c r="E1021" s="72"/>
      <c r="F1021" s="72"/>
      <c r="G1021" s="72"/>
      <c r="H1021" s="72"/>
      <c r="I1021" s="72"/>
      <c r="J1021" s="72"/>
      <c r="K1021" s="72"/>
      <c r="L1021" s="72"/>
      <c r="M1021" s="72"/>
      <c r="N1021" s="72"/>
      <c r="O1021" s="72"/>
      <c r="P1021" s="72"/>
      <c r="Q1021" s="72"/>
      <c r="R1021" s="72"/>
      <c r="S1021" s="72"/>
      <c r="T1021" s="72"/>
      <c r="U1021" s="72"/>
      <c r="V1021" s="72"/>
      <c r="W1021" s="72"/>
      <c r="X1021" s="72"/>
      <c r="Y1021" s="72"/>
      <c r="Z1021" s="72"/>
      <c r="AA1021" s="72"/>
      <c r="AB1021" s="72"/>
      <c r="AC1021" s="72"/>
      <c r="AD1021" s="72"/>
      <c r="AE1021" s="72"/>
      <c r="AF1021" s="72"/>
      <c r="AG1021" s="72"/>
      <c r="AH1021" s="72"/>
      <c r="AI1021" s="72"/>
      <c r="AJ1021" s="72"/>
      <c r="AK1021" s="72"/>
    </row>
    <row r="1022" s="50" customFormat="true" ht="14.4" hidden="false" customHeight="false" outlineLevel="0" collapsed="false">
      <c r="D1022" s="72"/>
      <c r="E1022" s="72"/>
      <c r="F1022" s="72"/>
      <c r="G1022" s="72"/>
      <c r="H1022" s="72"/>
      <c r="I1022" s="72"/>
      <c r="J1022" s="72"/>
      <c r="K1022" s="72"/>
      <c r="L1022" s="72"/>
      <c r="M1022" s="72"/>
      <c r="N1022" s="72"/>
      <c r="O1022" s="72"/>
      <c r="P1022" s="72"/>
      <c r="Q1022" s="72"/>
      <c r="R1022" s="72"/>
      <c r="S1022" s="72"/>
      <c r="T1022" s="72"/>
      <c r="U1022" s="72"/>
      <c r="V1022" s="72"/>
      <c r="W1022" s="72"/>
      <c r="X1022" s="72"/>
      <c r="Y1022" s="72"/>
      <c r="Z1022" s="72"/>
      <c r="AA1022" s="72"/>
      <c r="AB1022" s="72"/>
      <c r="AC1022" s="72"/>
      <c r="AD1022" s="72"/>
      <c r="AE1022" s="72"/>
      <c r="AF1022" s="72"/>
      <c r="AG1022" s="72"/>
      <c r="AH1022" s="72"/>
      <c r="AI1022" s="72"/>
      <c r="AJ1022" s="72"/>
      <c r="AK1022" s="72"/>
    </row>
    <row r="1023" s="50" customFormat="true" ht="14.4" hidden="false" customHeight="false" outlineLevel="0" collapsed="false">
      <c r="D1023" s="72"/>
      <c r="E1023" s="72"/>
      <c r="F1023" s="72"/>
      <c r="G1023" s="72"/>
      <c r="H1023" s="72"/>
      <c r="I1023" s="72"/>
      <c r="J1023" s="72"/>
      <c r="K1023" s="72"/>
      <c r="L1023" s="72"/>
      <c r="M1023" s="72"/>
      <c r="N1023" s="72"/>
      <c r="O1023" s="72"/>
      <c r="P1023" s="72"/>
      <c r="Q1023" s="72"/>
      <c r="R1023" s="72"/>
      <c r="S1023" s="72"/>
      <c r="T1023" s="72"/>
      <c r="U1023" s="72"/>
      <c r="V1023" s="72"/>
      <c r="W1023" s="72"/>
      <c r="X1023" s="72"/>
      <c r="Y1023" s="72"/>
      <c r="Z1023" s="72"/>
      <c r="AA1023" s="72"/>
      <c r="AB1023" s="72"/>
      <c r="AC1023" s="72"/>
      <c r="AD1023" s="72"/>
      <c r="AE1023" s="72"/>
      <c r="AF1023" s="72"/>
      <c r="AG1023" s="72"/>
      <c r="AH1023" s="72"/>
      <c r="AI1023" s="72"/>
      <c r="AJ1023" s="72"/>
      <c r="AK1023" s="72"/>
    </row>
    <row r="1024" s="50" customFormat="true" ht="14.4" hidden="false" customHeight="false" outlineLevel="0" collapsed="false">
      <c r="D1024" s="72"/>
      <c r="E1024" s="72"/>
      <c r="F1024" s="72"/>
      <c r="G1024" s="72"/>
      <c r="H1024" s="72"/>
      <c r="I1024" s="72"/>
      <c r="J1024" s="72"/>
      <c r="K1024" s="72"/>
      <c r="L1024" s="72"/>
      <c r="M1024" s="72"/>
      <c r="N1024" s="72"/>
      <c r="O1024" s="72"/>
      <c r="P1024" s="72"/>
      <c r="Q1024" s="72"/>
      <c r="R1024" s="72"/>
      <c r="S1024" s="72"/>
      <c r="T1024" s="72"/>
      <c r="U1024" s="72"/>
      <c r="V1024" s="72"/>
      <c r="W1024" s="72"/>
      <c r="X1024" s="72"/>
      <c r="Y1024" s="72"/>
      <c r="Z1024" s="72"/>
      <c r="AA1024" s="72"/>
      <c r="AB1024" s="72"/>
      <c r="AC1024" s="72"/>
      <c r="AD1024" s="72"/>
      <c r="AE1024" s="72"/>
      <c r="AF1024" s="72"/>
      <c r="AG1024" s="72"/>
      <c r="AH1024" s="72"/>
      <c r="AI1024" s="72"/>
      <c r="AJ1024" s="72"/>
      <c r="AK1024" s="72"/>
    </row>
    <row r="1025" s="50" customFormat="true" ht="14.4" hidden="false" customHeight="false" outlineLevel="0" collapsed="false">
      <c r="D1025" s="72"/>
      <c r="E1025" s="72"/>
      <c r="F1025" s="72"/>
      <c r="G1025" s="72"/>
      <c r="H1025" s="72"/>
      <c r="I1025" s="72"/>
      <c r="J1025" s="72"/>
      <c r="K1025" s="72"/>
      <c r="L1025" s="72"/>
      <c r="M1025" s="72"/>
      <c r="N1025" s="72"/>
      <c r="O1025" s="72"/>
      <c r="P1025" s="72"/>
      <c r="Q1025" s="72"/>
      <c r="R1025" s="72"/>
      <c r="S1025" s="72"/>
      <c r="T1025" s="72"/>
      <c r="U1025" s="72"/>
      <c r="V1025" s="72"/>
      <c r="W1025" s="72"/>
      <c r="X1025" s="72"/>
      <c r="Y1025" s="72"/>
      <c r="Z1025" s="72"/>
      <c r="AA1025" s="72"/>
      <c r="AB1025" s="72"/>
      <c r="AC1025" s="72"/>
      <c r="AD1025" s="72"/>
      <c r="AE1025" s="72"/>
      <c r="AF1025" s="72"/>
      <c r="AG1025" s="72"/>
      <c r="AH1025" s="72"/>
      <c r="AI1025" s="72"/>
      <c r="AJ1025" s="72"/>
      <c r="AK1025" s="72"/>
    </row>
    <row r="1026" s="50" customFormat="true" ht="14.4" hidden="false" customHeight="false" outlineLevel="0" collapsed="false">
      <c r="D1026" s="72"/>
      <c r="E1026" s="72"/>
      <c r="F1026" s="72"/>
      <c r="G1026" s="72"/>
      <c r="H1026" s="72"/>
      <c r="I1026" s="72"/>
      <c r="J1026" s="72"/>
      <c r="K1026" s="72"/>
      <c r="L1026" s="72"/>
      <c r="M1026" s="72"/>
      <c r="N1026" s="72"/>
      <c r="O1026" s="72"/>
      <c r="P1026" s="72"/>
      <c r="Q1026" s="72"/>
      <c r="R1026" s="72"/>
      <c r="S1026" s="72"/>
      <c r="T1026" s="72"/>
      <c r="U1026" s="72"/>
      <c r="V1026" s="72"/>
      <c r="W1026" s="72"/>
      <c r="X1026" s="72"/>
      <c r="Y1026" s="72"/>
      <c r="Z1026" s="72"/>
      <c r="AA1026" s="72"/>
      <c r="AB1026" s="72"/>
      <c r="AC1026" s="72"/>
      <c r="AD1026" s="72"/>
      <c r="AE1026" s="72"/>
      <c r="AF1026" s="72"/>
      <c r="AG1026" s="72"/>
      <c r="AH1026" s="72"/>
      <c r="AI1026" s="72"/>
      <c r="AJ1026" s="72"/>
      <c r="AK1026" s="72"/>
    </row>
    <row r="1027" s="50" customFormat="true" ht="14.4" hidden="false" customHeight="false" outlineLevel="0" collapsed="false">
      <c r="D1027" s="72"/>
      <c r="E1027" s="72"/>
      <c r="F1027" s="72"/>
      <c r="G1027" s="72"/>
      <c r="H1027" s="72"/>
      <c r="I1027" s="72"/>
      <c r="J1027" s="72"/>
      <c r="K1027" s="72"/>
      <c r="L1027" s="72"/>
      <c r="M1027" s="72"/>
      <c r="N1027" s="72"/>
      <c r="O1027" s="72"/>
      <c r="P1027" s="72"/>
      <c r="Q1027" s="72"/>
      <c r="R1027" s="72"/>
      <c r="S1027" s="72"/>
      <c r="T1027" s="72"/>
      <c r="U1027" s="72"/>
      <c r="V1027" s="72"/>
      <c r="W1027" s="72"/>
      <c r="X1027" s="72"/>
      <c r="Y1027" s="72"/>
      <c r="Z1027" s="72"/>
      <c r="AA1027" s="72"/>
      <c r="AB1027" s="72"/>
      <c r="AC1027" s="72"/>
      <c r="AD1027" s="72"/>
      <c r="AE1027" s="72"/>
      <c r="AF1027" s="72"/>
      <c r="AG1027" s="72"/>
      <c r="AH1027" s="72"/>
      <c r="AI1027" s="72"/>
      <c r="AJ1027" s="72"/>
      <c r="AK1027" s="72"/>
    </row>
    <row r="1028" s="50" customFormat="true" ht="14.4" hidden="false" customHeight="false" outlineLevel="0" collapsed="false">
      <c r="D1028" s="72"/>
      <c r="E1028" s="72"/>
      <c r="F1028" s="72"/>
      <c r="G1028" s="72"/>
      <c r="H1028" s="72"/>
      <c r="I1028" s="72"/>
      <c r="J1028" s="72"/>
      <c r="K1028" s="72"/>
      <c r="L1028" s="72"/>
      <c r="M1028" s="72"/>
      <c r="N1028" s="72"/>
      <c r="O1028" s="72"/>
      <c r="P1028" s="72"/>
      <c r="Q1028" s="72"/>
      <c r="R1028" s="72"/>
      <c r="S1028" s="72"/>
      <c r="T1028" s="72"/>
      <c r="U1028" s="72"/>
      <c r="V1028" s="72"/>
      <c r="W1028" s="72"/>
      <c r="X1028" s="72"/>
      <c r="Y1028" s="72"/>
      <c r="Z1028" s="72"/>
      <c r="AA1028" s="72"/>
      <c r="AB1028" s="72"/>
      <c r="AC1028" s="72"/>
      <c r="AD1028" s="72"/>
      <c r="AE1028" s="72"/>
      <c r="AF1028" s="72"/>
      <c r="AG1028" s="72"/>
      <c r="AH1028" s="72"/>
      <c r="AI1028" s="72"/>
      <c r="AJ1028" s="72"/>
      <c r="AK1028" s="72"/>
    </row>
    <row r="1029" s="50" customFormat="true" ht="14.4" hidden="false" customHeight="false" outlineLevel="0" collapsed="false">
      <c r="D1029" s="72"/>
      <c r="E1029" s="72"/>
      <c r="F1029" s="72"/>
      <c r="G1029" s="72"/>
      <c r="H1029" s="72"/>
      <c r="I1029" s="72"/>
      <c r="J1029" s="72"/>
      <c r="K1029" s="72"/>
      <c r="L1029" s="72"/>
      <c r="M1029" s="72"/>
      <c r="N1029" s="72"/>
      <c r="O1029" s="72"/>
      <c r="P1029" s="72"/>
      <c r="Q1029" s="72"/>
      <c r="R1029" s="72"/>
      <c r="S1029" s="72"/>
      <c r="T1029" s="72"/>
      <c r="U1029" s="72"/>
      <c r="V1029" s="72"/>
      <c r="W1029" s="72"/>
      <c r="X1029" s="72"/>
      <c r="Y1029" s="72"/>
      <c r="Z1029" s="72"/>
      <c r="AA1029" s="72"/>
      <c r="AB1029" s="72"/>
      <c r="AC1029" s="72"/>
      <c r="AD1029" s="72"/>
      <c r="AE1029" s="72"/>
      <c r="AF1029" s="72"/>
      <c r="AG1029" s="72"/>
      <c r="AH1029" s="72"/>
      <c r="AI1029" s="72"/>
      <c r="AJ1029" s="72"/>
      <c r="AK1029" s="72"/>
    </row>
    <row r="1030" s="50" customFormat="true" ht="14.4" hidden="false" customHeight="false" outlineLevel="0" collapsed="false">
      <c r="D1030" s="72"/>
      <c r="E1030" s="72"/>
      <c r="F1030" s="72"/>
      <c r="G1030" s="72"/>
      <c r="H1030" s="72"/>
      <c r="I1030" s="72"/>
      <c r="J1030" s="72"/>
      <c r="K1030" s="72"/>
      <c r="L1030" s="72"/>
      <c r="M1030" s="72"/>
      <c r="N1030" s="72"/>
      <c r="O1030" s="72"/>
      <c r="P1030" s="72"/>
      <c r="Q1030" s="72"/>
      <c r="R1030" s="72"/>
      <c r="S1030" s="72"/>
      <c r="T1030" s="72"/>
      <c r="U1030" s="72"/>
      <c r="V1030" s="72"/>
      <c r="W1030" s="72"/>
      <c r="X1030" s="72"/>
      <c r="Y1030" s="72"/>
      <c r="Z1030" s="72"/>
      <c r="AA1030" s="72"/>
      <c r="AB1030" s="72"/>
      <c r="AC1030" s="72"/>
      <c r="AD1030" s="72"/>
      <c r="AE1030" s="72"/>
      <c r="AF1030" s="72"/>
      <c r="AG1030" s="72"/>
      <c r="AH1030" s="72"/>
      <c r="AI1030" s="72"/>
      <c r="AJ1030" s="72"/>
      <c r="AK1030" s="72"/>
    </row>
    <row r="1031" s="50" customFormat="true" ht="14.4" hidden="false" customHeight="false" outlineLevel="0" collapsed="false">
      <c r="D1031" s="72"/>
      <c r="E1031" s="72"/>
      <c r="F1031" s="72"/>
      <c r="G1031" s="72"/>
      <c r="H1031" s="72"/>
      <c r="I1031" s="72"/>
      <c r="J1031" s="72"/>
      <c r="K1031" s="72"/>
      <c r="L1031" s="72"/>
      <c r="M1031" s="72"/>
      <c r="N1031" s="72"/>
      <c r="O1031" s="72"/>
      <c r="P1031" s="72"/>
      <c r="Q1031" s="72"/>
      <c r="R1031" s="72"/>
      <c r="S1031" s="72"/>
      <c r="T1031" s="72"/>
      <c r="U1031" s="72"/>
      <c r="V1031" s="72"/>
      <c r="W1031" s="72"/>
      <c r="X1031" s="72"/>
      <c r="Y1031" s="72"/>
      <c r="Z1031" s="72"/>
      <c r="AA1031" s="72"/>
      <c r="AB1031" s="72"/>
      <c r="AC1031" s="72"/>
      <c r="AD1031" s="72"/>
      <c r="AE1031" s="72"/>
      <c r="AF1031" s="72"/>
      <c r="AG1031" s="72"/>
      <c r="AH1031" s="72"/>
      <c r="AI1031" s="72"/>
      <c r="AJ1031" s="72"/>
      <c r="AK1031" s="72"/>
    </row>
    <row r="1032" s="50" customFormat="true" ht="14.4" hidden="false" customHeight="false" outlineLevel="0" collapsed="false">
      <c r="D1032" s="72"/>
      <c r="E1032" s="72"/>
      <c r="F1032" s="72"/>
      <c r="G1032" s="72"/>
      <c r="H1032" s="72"/>
      <c r="I1032" s="72"/>
      <c r="J1032" s="72"/>
      <c r="K1032" s="72"/>
      <c r="L1032" s="72"/>
      <c r="M1032" s="72"/>
      <c r="N1032" s="72"/>
      <c r="O1032" s="72"/>
      <c r="P1032" s="72"/>
      <c r="Q1032" s="72"/>
      <c r="R1032" s="72"/>
      <c r="S1032" s="72"/>
      <c r="T1032" s="72"/>
      <c r="U1032" s="72"/>
      <c r="V1032" s="72"/>
      <c r="W1032" s="72"/>
      <c r="X1032" s="72"/>
      <c r="Y1032" s="72"/>
      <c r="Z1032" s="72"/>
      <c r="AA1032" s="72"/>
      <c r="AB1032" s="72"/>
      <c r="AC1032" s="72"/>
      <c r="AD1032" s="72"/>
      <c r="AE1032" s="72"/>
      <c r="AF1032" s="72"/>
      <c r="AG1032" s="72"/>
      <c r="AH1032" s="72"/>
      <c r="AI1032" s="72"/>
      <c r="AJ1032" s="72"/>
      <c r="AK1032" s="72"/>
    </row>
    <row r="1033" s="50" customFormat="true" ht="14.4" hidden="false" customHeight="false" outlineLevel="0" collapsed="false">
      <c r="D1033" s="72"/>
      <c r="E1033" s="72"/>
      <c r="F1033" s="72"/>
      <c r="G1033" s="72"/>
      <c r="H1033" s="72"/>
      <c r="I1033" s="72"/>
      <c r="J1033" s="72"/>
      <c r="K1033" s="72"/>
      <c r="L1033" s="72"/>
      <c r="M1033" s="72"/>
      <c r="N1033" s="72"/>
      <c r="O1033" s="72"/>
      <c r="P1033" s="72"/>
      <c r="Q1033" s="72"/>
      <c r="R1033" s="72"/>
      <c r="S1033" s="72"/>
      <c r="T1033" s="72"/>
      <c r="U1033" s="72"/>
      <c r="V1033" s="72"/>
      <c r="W1033" s="72"/>
      <c r="X1033" s="72"/>
      <c r="Y1033" s="72"/>
      <c r="Z1033" s="72"/>
      <c r="AA1033" s="72"/>
      <c r="AB1033" s="72"/>
      <c r="AC1033" s="72"/>
      <c r="AD1033" s="72"/>
      <c r="AE1033" s="72"/>
      <c r="AF1033" s="72"/>
      <c r="AG1033" s="72"/>
      <c r="AH1033" s="72"/>
      <c r="AI1033" s="72"/>
      <c r="AJ1033" s="72"/>
      <c r="AK1033" s="72"/>
    </row>
    <row r="1034" s="50" customFormat="true" ht="14.4" hidden="false" customHeight="false" outlineLevel="0" collapsed="false">
      <c r="D1034" s="72"/>
      <c r="E1034" s="72"/>
      <c r="F1034" s="72"/>
      <c r="G1034" s="72"/>
      <c r="H1034" s="72"/>
      <c r="I1034" s="72"/>
      <c r="J1034" s="72"/>
      <c r="K1034" s="72"/>
      <c r="L1034" s="72"/>
      <c r="M1034" s="72"/>
      <c r="N1034" s="72"/>
      <c r="O1034" s="72"/>
      <c r="P1034" s="72"/>
      <c r="Q1034" s="72"/>
      <c r="R1034" s="72"/>
      <c r="S1034" s="72"/>
      <c r="T1034" s="72"/>
      <c r="U1034" s="72"/>
      <c r="V1034" s="72"/>
      <c r="W1034" s="72"/>
      <c r="X1034" s="72"/>
      <c r="Y1034" s="72"/>
      <c r="Z1034" s="72"/>
      <c r="AA1034" s="72"/>
      <c r="AB1034" s="72"/>
      <c r="AC1034" s="72"/>
      <c r="AD1034" s="72"/>
      <c r="AE1034" s="72"/>
      <c r="AF1034" s="72"/>
      <c r="AG1034" s="72"/>
      <c r="AH1034" s="72"/>
      <c r="AI1034" s="72"/>
      <c r="AJ1034" s="72"/>
      <c r="AK1034" s="72"/>
    </row>
    <row r="1035" s="50" customFormat="true" ht="14.4" hidden="false" customHeight="false" outlineLevel="0" collapsed="false">
      <c r="D1035" s="72"/>
      <c r="E1035" s="72"/>
      <c r="F1035" s="72"/>
      <c r="G1035" s="72"/>
      <c r="H1035" s="72"/>
      <c r="I1035" s="72"/>
      <c r="J1035" s="72"/>
      <c r="K1035" s="72"/>
      <c r="L1035" s="72"/>
      <c r="M1035" s="72"/>
      <c r="N1035" s="72"/>
      <c r="O1035" s="72"/>
      <c r="P1035" s="72"/>
      <c r="Q1035" s="72"/>
      <c r="R1035" s="72"/>
      <c r="S1035" s="72"/>
      <c r="T1035" s="72"/>
      <c r="U1035" s="72"/>
      <c r="V1035" s="72"/>
      <c r="W1035" s="72"/>
      <c r="X1035" s="72"/>
      <c r="Y1035" s="72"/>
      <c r="Z1035" s="72"/>
      <c r="AA1035" s="72"/>
      <c r="AB1035" s="72"/>
      <c r="AC1035" s="72"/>
      <c r="AD1035" s="72"/>
      <c r="AE1035" s="72"/>
      <c r="AF1035" s="72"/>
      <c r="AG1035" s="72"/>
      <c r="AH1035" s="72"/>
      <c r="AI1035" s="72"/>
      <c r="AJ1035" s="72"/>
      <c r="AK1035" s="72"/>
    </row>
    <row r="1036" s="50" customFormat="true" ht="14.4" hidden="false" customHeight="false" outlineLevel="0" collapsed="false">
      <c r="D1036" s="72"/>
      <c r="E1036" s="72"/>
      <c r="F1036" s="72"/>
      <c r="G1036" s="72"/>
      <c r="H1036" s="72"/>
      <c r="I1036" s="72"/>
      <c r="J1036" s="72"/>
      <c r="K1036" s="72"/>
      <c r="L1036" s="72"/>
      <c r="M1036" s="72"/>
      <c r="N1036" s="72"/>
      <c r="O1036" s="72"/>
      <c r="P1036" s="72"/>
      <c r="Q1036" s="72"/>
      <c r="R1036" s="72"/>
      <c r="S1036" s="72"/>
      <c r="T1036" s="72"/>
      <c r="U1036" s="72"/>
      <c r="V1036" s="72"/>
      <c r="W1036" s="72"/>
      <c r="X1036" s="72"/>
      <c r="Y1036" s="72"/>
      <c r="Z1036" s="72"/>
      <c r="AA1036" s="72"/>
      <c r="AB1036" s="72"/>
      <c r="AC1036" s="72"/>
      <c r="AD1036" s="72"/>
      <c r="AE1036" s="72"/>
      <c r="AF1036" s="72"/>
      <c r="AG1036" s="72"/>
      <c r="AH1036" s="72"/>
      <c r="AI1036" s="72"/>
      <c r="AJ1036" s="72"/>
      <c r="AK1036" s="72"/>
    </row>
    <row r="1037" s="50" customFormat="true" ht="14.4" hidden="false" customHeight="false" outlineLevel="0" collapsed="false">
      <c r="D1037" s="72"/>
      <c r="E1037" s="72"/>
      <c r="F1037" s="72"/>
      <c r="G1037" s="72"/>
      <c r="H1037" s="72"/>
      <c r="I1037" s="72"/>
      <c r="J1037" s="72"/>
      <c r="K1037" s="72"/>
      <c r="L1037" s="72"/>
      <c r="M1037" s="72"/>
      <c r="N1037" s="72"/>
      <c r="O1037" s="72"/>
      <c r="P1037" s="72"/>
      <c r="Q1037" s="72"/>
      <c r="R1037" s="72"/>
      <c r="S1037" s="72"/>
      <c r="T1037" s="72"/>
      <c r="U1037" s="72"/>
      <c r="V1037" s="72"/>
      <c r="W1037" s="72"/>
      <c r="X1037" s="72"/>
      <c r="Y1037" s="72"/>
      <c r="Z1037" s="72"/>
      <c r="AA1037" s="72"/>
      <c r="AB1037" s="72"/>
      <c r="AC1037" s="72"/>
      <c r="AD1037" s="72"/>
      <c r="AE1037" s="72"/>
      <c r="AF1037" s="72"/>
      <c r="AG1037" s="72"/>
      <c r="AH1037" s="72"/>
      <c r="AI1037" s="72"/>
      <c r="AJ1037" s="72"/>
      <c r="AK1037" s="72"/>
    </row>
    <row r="1038" s="50" customFormat="true" ht="14.4" hidden="false" customHeight="false" outlineLevel="0" collapsed="false">
      <c r="D1038" s="72"/>
      <c r="E1038" s="72"/>
      <c r="F1038" s="72"/>
      <c r="G1038" s="72"/>
      <c r="H1038" s="72"/>
      <c r="I1038" s="72"/>
      <c r="J1038" s="72"/>
      <c r="K1038" s="72"/>
      <c r="L1038" s="72"/>
      <c r="M1038" s="72"/>
      <c r="N1038" s="72"/>
      <c r="O1038" s="72"/>
      <c r="P1038" s="72"/>
      <c r="Q1038" s="72"/>
      <c r="R1038" s="72"/>
      <c r="S1038" s="72"/>
      <c r="T1038" s="72"/>
      <c r="U1038" s="72"/>
      <c r="V1038" s="72"/>
      <c r="W1038" s="72"/>
      <c r="X1038" s="72"/>
      <c r="Y1038" s="72"/>
      <c r="Z1038" s="72"/>
      <c r="AA1038" s="72"/>
      <c r="AB1038" s="72"/>
      <c r="AC1038" s="72"/>
      <c r="AD1038" s="72"/>
      <c r="AE1038" s="72"/>
      <c r="AF1038" s="72"/>
      <c r="AG1038" s="72"/>
      <c r="AH1038" s="72"/>
      <c r="AI1038" s="72"/>
      <c r="AJ1038" s="72"/>
      <c r="AK1038" s="72"/>
    </row>
    <row r="1039" s="50" customFormat="true" ht="14.4" hidden="false" customHeight="false" outlineLevel="0" collapsed="false">
      <c r="D1039" s="72"/>
      <c r="E1039" s="72"/>
      <c r="F1039" s="72"/>
      <c r="G1039" s="72"/>
      <c r="H1039" s="72"/>
      <c r="I1039" s="72"/>
      <c r="J1039" s="72"/>
      <c r="K1039" s="72"/>
      <c r="L1039" s="72"/>
      <c r="M1039" s="72"/>
      <c r="N1039" s="72"/>
      <c r="O1039" s="72"/>
      <c r="P1039" s="72"/>
      <c r="Q1039" s="72"/>
      <c r="R1039" s="72"/>
      <c r="S1039" s="72"/>
      <c r="T1039" s="72"/>
      <c r="U1039" s="72"/>
      <c r="V1039" s="72"/>
      <c r="W1039" s="72"/>
      <c r="X1039" s="72"/>
      <c r="Y1039" s="72"/>
      <c r="Z1039" s="72"/>
      <c r="AA1039" s="72"/>
      <c r="AB1039" s="72"/>
      <c r="AC1039" s="72"/>
      <c r="AD1039" s="72"/>
      <c r="AE1039" s="72"/>
      <c r="AF1039" s="72"/>
      <c r="AG1039" s="72"/>
      <c r="AH1039" s="72"/>
      <c r="AI1039" s="72"/>
      <c r="AJ1039" s="72"/>
      <c r="AK1039" s="72"/>
    </row>
    <row r="1040" s="50" customFormat="true" ht="14.4" hidden="false" customHeight="false" outlineLevel="0" collapsed="false">
      <c r="D1040" s="72"/>
      <c r="E1040" s="72"/>
      <c r="F1040" s="72"/>
      <c r="G1040" s="72"/>
      <c r="H1040" s="72"/>
      <c r="I1040" s="72"/>
      <c r="J1040" s="72"/>
      <c r="K1040" s="72"/>
      <c r="L1040" s="72"/>
      <c r="M1040" s="72"/>
      <c r="N1040" s="72"/>
      <c r="O1040" s="72"/>
      <c r="P1040" s="72"/>
      <c r="Q1040" s="72"/>
      <c r="R1040" s="72"/>
      <c r="S1040" s="72"/>
      <c r="T1040" s="72"/>
      <c r="U1040" s="72"/>
      <c r="V1040" s="72"/>
      <c r="W1040" s="72"/>
      <c r="X1040" s="72"/>
      <c r="Y1040" s="72"/>
      <c r="Z1040" s="72"/>
      <c r="AA1040" s="72"/>
      <c r="AB1040" s="72"/>
      <c r="AC1040" s="72"/>
      <c r="AD1040" s="72"/>
      <c r="AE1040" s="72"/>
      <c r="AF1040" s="72"/>
      <c r="AG1040" s="72"/>
      <c r="AH1040" s="72"/>
      <c r="AI1040" s="72"/>
      <c r="AJ1040" s="72"/>
      <c r="AK1040" s="72"/>
    </row>
    <row r="1041" s="50" customFormat="true" ht="14.4" hidden="false" customHeight="false" outlineLevel="0" collapsed="false">
      <c r="D1041" s="72"/>
      <c r="E1041" s="72"/>
      <c r="F1041" s="72"/>
      <c r="G1041" s="72"/>
      <c r="H1041" s="72"/>
      <c r="I1041" s="72"/>
      <c r="J1041" s="72"/>
      <c r="K1041" s="72"/>
      <c r="L1041" s="72"/>
      <c r="M1041" s="72"/>
      <c r="N1041" s="72"/>
      <c r="O1041" s="72"/>
      <c r="P1041" s="72"/>
      <c r="Q1041" s="72"/>
      <c r="R1041" s="72"/>
      <c r="S1041" s="72"/>
      <c r="T1041" s="72"/>
      <c r="U1041" s="72"/>
      <c r="V1041" s="72"/>
      <c r="W1041" s="72"/>
      <c r="X1041" s="72"/>
      <c r="Y1041" s="72"/>
      <c r="Z1041" s="72"/>
      <c r="AA1041" s="72"/>
      <c r="AB1041" s="72"/>
      <c r="AC1041" s="72"/>
      <c r="AD1041" s="72"/>
      <c r="AE1041" s="72"/>
      <c r="AF1041" s="72"/>
      <c r="AG1041" s="72"/>
      <c r="AH1041" s="72"/>
      <c r="AI1041" s="72"/>
      <c r="AJ1041" s="72"/>
      <c r="AK1041" s="72"/>
    </row>
    <row r="1042" s="50" customFormat="true" ht="14.4" hidden="false" customHeight="false" outlineLevel="0" collapsed="false">
      <c r="D1042" s="72"/>
      <c r="E1042" s="72"/>
      <c r="F1042" s="72"/>
      <c r="G1042" s="72"/>
      <c r="H1042" s="72"/>
      <c r="I1042" s="72"/>
      <c r="J1042" s="72"/>
      <c r="K1042" s="72"/>
      <c r="L1042" s="72"/>
      <c r="M1042" s="72"/>
      <c r="N1042" s="72"/>
      <c r="O1042" s="72"/>
      <c r="P1042" s="72"/>
      <c r="Q1042" s="72"/>
      <c r="R1042" s="72"/>
      <c r="S1042" s="72"/>
      <c r="T1042" s="72"/>
      <c r="U1042" s="72"/>
      <c r="V1042" s="72"/>
      <c r="W1042" s="72"/>
      <c r="X1042" s="72"/>
      <c r="Y1042" s="72"/>
      <c r="Z1042" s="72"/>
      <c r="AA1042" s="72"/>
      <c r="AB1042" s="72"/>
      <c r="AC1042" s="72"/>
      <c r="AD1042" s="72"/>
      <c r="AE1042" s="72"/>
      <c r="AF1042" s="72"/>
      <c r="AG1042" s="72"/>
      <c r="AH1042" s="72"/>
      <c r="AI1042" s="72"/>
      <c r="AJ1042" s="72"/>
      <c r="AK1042" s="72"/>
    </row>
    <row r="1043" s="50" customFormat="true" ht="14.4" hidden="false" customHeight="false" outlineLevel="0" collapsed="false">
      <c r="D1043" s="72"/>
      <c r="E1043" s="72"/>
      <c r="F1043" s="72"/>
      <c r="G1043" s="72"/>
      <c r="H1043" s="72"/>
      <c r="I1043" s="72"/>
      <c r="J1043" s="72"/>
      <c r="K1043" s="72"/>
      <c r="L1043" s="72"/>
      <c r="M1043" s="72"/>
      <c r="N1043" s="72"/>
      <c r="O1043" s="72"/>
      <c r="P1043" s="72"/>
      <c r="Q1043" s="72"/>
      <c r="R1043" s="72"/>
      <c r="S1043" s="72"/>
      <c r="T1043" s="72"/>
      <c r="U1043" s="72"/>
      <c r="V1043" s="72"/>
      <c r="W1043" s="72"/>
      <c r="X1043" s="72"/>
      <c r="Y1043" s="72"/>
      <c r="Z1043" s="72"/>
      <c r="AA1043" s="72"/>
      <c r="AB1043" s="72"/>
      <c r="AC1043" s="72"/>
      <c r="AD1043" s="72"/>
      <c r="AE1043" s="72"/>
      <c r="AF1043" s="72"/>
      <c r="AG1043" s="72"/>
      <c r="AH1043" s="72"/>
      <c r="AI1043" s="72"/>
      <c r="AJ1043" s="72"/>
      <c r="AK1043" s="72"/>
    </row>
    <row r="1044" s="50" customFormat="true" ht="14.4" hidden="false" customHeight="false" outlineLevel="0" collapsed="false">
      <c r="D1044" s="72"/>
      <c r="E1044" s="72"/>
      <c r="F1044" s="72"/>
      <c r="G1044" s="72"/>
      <c r="H1044" s="72"/>
      <c r="I1044" s="72"/>
      <c r="J1044" s="72"/>
      <c r="K1044" s="72"/>
      <c r="L1044" s="72"/>
      <c r="M1044" s="72"/>
      <c r="N1044" s="72"/>
      <c r="O1044" s="72"/>
      <c r="P1044" s="72"/>
      <c r="Q1044" s="72"/>
      <c r="R1044" s="72"/>
      <c r="S1044" s="72"/>
      <c r="T1044" s="72"/>
      <c r="U1044" s="72"/>
      <c r="V1044" s="72"/>
      <c r="W1044" s="72"/>
      <c r="X1044" s="72"/>
      <c r="Y1044" s="72"/>
      <c r="Z1044" s="72"/>
      <c r="AA1044" s="72"/>
      <c r="AB1044" s="72"/>
      <c r="AC1044" s="72"/>
      <c r="AD1044" s="72"/>
      <c r="AE1044" s="72"/>
      <c r="AF1044" s="72"/>
      <c r="AG1044" s="72"/>
      <c r="AH1044" s="72"/>
      <c r="AI1044" s="72"/>
      <c r="AJ1044" s="72"/>
      <c r="AK1044" s="72"/>
    </row>
    <row r="1045" s="50" customFormat="true" ht="14.4" hidden="false" customHeight="false" outlineLevel="0" collapsed="false">
      <c r="D1045" s="72"/>
      <c r="E1045" s="72"/>
      <c r="F1045" s="72"/>
      <c r="G1045" s="72"/>
      <c r="H1045" s="72"/>
      <c r="I1045" s="72"/>
      <c r="J1045" s="72"/>
      <c r="K1045" s="72"/>
      <c r="L1045" s="72"/>
      <c r="M1045" s="72"/>
      <c r="N1045" s="72"/>
      <c r="O1045" s="72"/>
      <c r="P1045" s="72"/>
      <c r="Q1045" s="72"/>
      <c r="R1045" s="72"/>
      <c r="S1045" s="72"/>
      <c r="T1045" s="72"/>
      <c r="U1045" s="72"/>
      <c r="V1045" s="72"/>
      <c r="W1045" s="72"/>
      <c r="X1045" s="72"/>
      <c r="Y1045" s="72"/>
      <c r="Z1045" s="72"/>
      <c r="AA1045" s="72"/>
      <c r="AB1045" s="72"/>
      <c r="AC1045" s="72"/>
      <c r="AD1045" s="72"/>
      <c r="AE1045" s="72"/>
      <c r="AF1045" s="72"/>
      <c r="AG1045" s="72"/>
      <c r="AH1045" s="72"/>
      <c r="AI1045" s="72"/>
      <c r="AJ1045" s="72"/>
      <c r="AK1045" s="72"/>
    </row>
    <row r="1046" s="50" customFormat="true" ht="14.4" hidden="false" customHeight="false" outlineLevel="0" collapsed="false">
      <c r="D1046" s="72"/>
      <c r="E1046" s="72"/>
      <c r="F1046" s="72"/>
      <c r="G1046" s="72"/>
      <c r="H1046" s="72"/>
      <c r="I1046" s="72"/>
      <c r="J1046" s="72"/>
      <c r="K1046" s="72"/>
      <c r="L1046" s="72"/>
      <c r="M1046" s="72"/>
      <c r="N1046" s="72"/>
      <c r="O1046" s="72"/>
      <c r="P1046" s="72"/>
      <c r="Q1046" s="72"/>
      <c r="R1046" s="72"/>
      <c r="S1046" s="72"/>
      <c r="T1046" s="72"/>
      <c r="U1046" s="72"/>
      <c r="V1046" s="72"/>
      <c r="W1046" s="72"/>
      <c r="X1046" s="72"/>
      <c r="Y1046" s="72"/>
      <c r="Z1046" s="72"/>
      <c r="AA1046" s="72"/>
      <c r="AB1046" s="72"/>
      <c r="AC1046" s="72"/>
      <c r="AD1046" s="72"/>
      <c r="AE1046" s="72"/>
      <c r="AF1046" s="72"/>
      <c r="AG1046" s="72"/>
      <c r="AH1046" s="72"/>
      <c r="AI1046" s="72"/>
      <c r="AJ1046" s="72"/>
      <c r="AK1046" s="72"/>
    </row>
    <row r="1047" s="50" customFormat="true" ht="14.4" hidden="false" customHeight="false" outlineLevel="0" collapsed="false">
      <c r="D1047" s="72"/>
      <c r="E1047" s="72"/>
      <c r="F1047" s="72"/>
      <c r="G1047" s="72"/>
      <c r="H1047" s="72"/>
      <c r="I1047" s="72"/>
      <c r="J1047" s="72"/>
      <c r="K1047" s="72"/>
      <c r="L1047" s="72"/>
      <c r="M1047" s="72"/>
      <c r="N1047" s="72"/>
      <c r="O1047" s="72"/>
      <c r="P1047" s="72"/>
      <c r="Q1047" s="72"/>
      <c r="R1047" s="72"/>
      <c r="S1047" s="72"/>
      <c r="T1047" s="72"/>
      <c r="U1047" s="72"/>
      <c r="V1047" s="72"/>
      <c r="W1047" s="72"/>
      <c r="X1047" s="72"/>
      <c r="Y1047" s="72"/>
      <c r="Z1047" s="72"/>
      <c r="AA1047" s="72"/>
      <c r="AB1047" s="72"/>
      <c r="AC1047" s="72"/>
      <c r="AD1047" s="72"/>
      <c r="AE1047" s="72"/>
      <c r="AF1047" s="72"/>
      <c r="AG1047" s="72"/>
      <c r="AH1047" s="72"/>
      <c r="AI1047" s="72"/>
      <c r="AJ1047" s="72"/>
      <c r="AK1047" s="72"/>
    </row>
    <row r="1048" s="50" customFormat="true" ht="14.4" hidden="false" customHeight="false" outlineLevel="0" collapsed="false">
      <c r="D1048" s="72"/>
      <c r="E1048" s="72"/>
      <c r="F1048" s="72"/>
      <c r="G1048" s="72"/>
      <c r="H1048" s="72"/>
      <c r="I1048" s="72"/>
      <c r="J1048" s="72"/>
      <c r="K1048" s="72"/>
      <c r="L1048" s="72"/>
      <c r="M1048" s="72"/>
      <c r="N1048" s="72"/>
      <c r="O1048" s="72"/>
      <c r="P1048" s="72"/>
      <c r="Q1048" s="72"/>
      <c r="R1048" s="72"/>
      <c r="S1048" s="72"/>
      <c r="T1048" s="72"/>
      <c r="U1048" s="72"/>
      <c r="V1048" s="72"/>
      <c r="W1048" s="72"/>
      <c r="X1048" s="72"/>
      <c r="Y1048" s="72"/>
      <c r="Z1048" s="72"/>
      <c r="AA1048" s="72"/>
      <c r="AB1048" s="72"/>
      <c r="AC1048" s="72"/>
      <c r="AD1048" s="72"/>
      <c r="AE1048" s="72"/>
      <c r="AF1048" s="72"/>
      <c r="AG1048" s="72"/>
      <c r="AH1048" s="72"/>
      <c r="AI1048" s="72"/>
      <c r="AJ1048" s="72"/>
      <c r="AK1048" s="72"/>
    </row>
    <row r="1049" s="50" customFormat="true" ht="14.4" hidden="false" customHeight="false" outlineLevel="0" collapsed="false">
      <c r="D1049" s="72"/>
      <c r="E1049" s="72"/>
      <c r="F1049" s="72"/>
      <c r="G1049" s="72"/>
      <c r="H1049" s="72"/>
      <c r="I1049" s="72"/>
      <c r="J1049" s="72"/>
      <c r="K1049" s="72"/>
      <c r="L1049" s="72"/>
      <c r="M1049" s="72"/>
      <c r="N1049" s="72"/>
      <c r="O1049" s="72"/>
      <c r="P1049" s="72"/>
      <c r="Q1049" s="72"/>
      <c r="R1049" s="72"/>
      <c r="S1049" s="72"/>
      <c r="T1049" s="72"/>
      <c r="U1049" s="72"/>
      <c r="V1049" s="72"/>
      <c r="W1049" s="72"/>
      <c r="X1049" s="72"/>
      <c r="Y1049" s="72"/>
      <c r="Z1049" s="72"/>
      <c r="AA1049" s="72"/>
      <c r="AB1049" s="72"/>
      <c r="AC1049" s="72"/>
      <c r="AD1049" s="72"/>
      <c r="AE1049" s="72"/>
      <c r="AF1049" s="72"/>
      <c r="AG1049" s="72"/>
      <c r="AH1049" s="72"/>
      <c r="AI1049" s="72"/>
      <c r="AJ1049" s="72"/>
      <c r="AK1049" s="72"/>
    </row>
    <row r="1050" s="50" customFormat="true" ht="14.4" hidden="false" customHeight="false" outlineLevel="0" collapsed="false">
      <c r="D1050" s="72"/>
      <c r="E1050" s="72"/>
      <c r="F1050" s="72"/>
      <c r="G1050" s="72"/>
      <c r="H1050" s="72"/>
      <c r="I1050" s="72"/>
      <c r="J1050" s="72"/>
      <c r="K1050" s="72"/>
      <c r="L1050" s="72"/>
      <c r="M1050" s="72"/>
      <c r="N1050" s="72"/>
      <c r="O1050" s="72"/>
      <c r="P1050" s="72"/>
      <c r="Q1050" s="72"/>
      <c r="R1050" s="72"/>
      <c r="S1050" s="72"/>
      <c r="T1050" s="72"/>
      <c r="U1050" s="72"/>
      <c r="V1050" s="72"/>
      <c r="W1050" s="72"/>
      <c r="X1050" s="72"/>
      <c r="Y1050" s="72"/>
      <c r="Z1050" s="72"/>
      <c r="AA1050" s="72"/>
      <c r="AB1050" s="72"/>
      <c r="AC1050" s="72"/>
      <c r="AD1050" s="72"/>
      <c r="AE1050" s="72"/>
      <c r="AF1050" s="72"/>
      <c r="AG1050" s="72"/>
      <c r="AH1050" s="72"/>
      <c r="AI1050" s="72"/>
      <c r="AJ1050" s="72"/>
      <c r="AK1050" s="72"/>
    </row>
    <row r="1051" s="50" customFormat="true" ht="14.4" hidden="false" customHeight="false" outlineLevel="0" collapsed="false">
      <c r="D1051" s="72"/>
      <c r="E1051" s="72"/>
      <c r="F1051" s="72"/>
      <c r="G1051" s="72"/>
      <c r="H1051" s="72"/>
      <c r="I1051" s="72"/>
      <c r="J1051" s="72"/>
      <c r="K1051" s="72"/>
      <c r="L1051" s="72"/>
      <c r="M1051" s="72"/>
      <c r="N1051" s="72"/>
      <c r="O1051" s="72"/>
      <c r="P1051" s="72"/>
      <c r="Q1051" s="72"/>
      <c r="R1051" s="72"/>
      <c r="S1051" s="72"/>
      <c r="T1051" s="72"/>
      <c r="U1051" s="72"/>
      <c r="V1051" s="72"/>
      <c r="W1051" s="72"/>
      <c r="X1051" s="72"/>
      <c r="Y1051" s="72"/>
      <c r="Z1051" s="72"/>
      <c r="AA1051" s="72"/>
      <c r="AB1051" s="72"/>
      <c r="AC1051" s="72"/>
      <c r="AD1051" s="72"/>
      <c r="AE1051" s="72"/>
      <c r="AF1051" s="72"/>
      <c r="AG1051" s="72"/>
      <c r="AH1051" s="72"/>
      <c r="AI1051" s="72"/>
      <c r="AJ1051" s="72"/>
      <c r="AK1051" s="72"/>
    </row>
    <row r="1052" s="50" customFormat="true" ht="14.4" hidden="false" customHeight="false" outlineLevel="0" collapsed="false">
      <c r="D1052" s="72"/>
      <c r="E1052" s="72"/>
      <c r="F1052" s="72"/>
      <c r="G1052" s="72"/>
      <c r="H1052" s="72"/>
      <c r="I1052" s="72"/>
      <c r="J1052" s="72"/>
      <c r="K1052" s="72"/>
      <c r="L1052" s="72"/>
      <c r="M1052" s="72"/>
      <c r="N1052" s="72"/>
      <c r="O1052" s="72"/>
      <c r="P1052" s="72"/>
      <c r="Q1052" s="72"/>
      <c r="R1052" s="72"/>
      <c r="S1052" s="72"/>
      <c r="T1052" s="72"/>
      <c r="U1052" s="72"/>
      <c r="V1052" s="72"/>
      <c r="W1052" s="72"/>
      <c r="X1052" s="72"/>
      <c r="Y1052" s="72"/>
      <c r="Z1052" s="72"/>
      <c r="AA1052" s="72"/>
      <c r="AB1052" s="72"/>
      <c r="AC1052" s="72"/>
      <c r="AD1052" s="72"/>
      <c r="AE1052" s="72"/>
      <c r="AF1052" s="72"/>
      <c r="AG1052" s="72"/>
      <c r="AH1052" s="72"/>
      <c r="AI1052" s="72"/>
      <c r="AJ1052" s="72"/>
      <c r="AK1052" s="72"/>
    </row>
    <row r="1053" s="50" customFormat="true" ht="14.4" hidden="false" customHeight="false" outlineLevel="0" collapsed="false">
      <c r="D1053" s="72"/>
      <c r="E1053" s="72"/>
      <c r="F1053" s="72"/>
      <c r="G1053" s="72"/>
      <c r="H1053" s="72"/>
      <c r="I1053" s="72"/>
      <c r="J1053" s="72"/>
      <c r="K1053" s="72"/>
      <c r="L1053" s="72"/>
      <c r="M1053" s="72"/>
      <c r="N1053" s="72"/>
      <c r="O1053" s="72"/>
      <c r="P1053" s="72"/>
      <c r="Q1053" s="72"/>
      <c r="R1053" s="72"/>
      <c r="S1053" s="72"/>
      <c r="T1053" s="72"/>
      <c r="U1053" s="72"/>
      <c r="V1053" s="72"/>
      <c r="W1053" s="72"/>
      <c r="X1053" s="72"/>
      <c r="Y1053" s="72"/>
      <c r="Z1053" s="72"/>
      <c r="AA1053" s="72"/>
      <c r="AB1053" s="72"/>
      <c r="AC1053" s="72"/>
      <c r="AD1053" s="72"/>
      <c r="AE1053" s="72"/>
      <c r="AF1053" s="72"/>
      <c r="AG1053" s="72"/>
      <c r="AH1053" s="72"/>
      <c r="AI1053" s="72"/>
      <c r="AJ1053" s="72"/>
      <c r="AK1053" s="72"/>
    </row>
    <row r="1054" s="50" customFormat="true" ht="14.4" hidden="false" customHeight="false" outlineLevel="0" collapsed="false">
      <c r="D1054" s="72"/>
      <c r="E1054" s="72"/>
      <c r="F1054" s="72"/>
      <c r="G1054" s="72"/>
      <c r="H1054" s="72"/>
      <c r="I1054" s="72"/>
      <c r="J1054" s="72"/>
      <c r="K1054" s="72"/>
      <c r="L1054" s="72"/>
      <c r="M1054" s="72"/>
      <c r="N1054" s="72"/>
      <c r="O1054" s="72"/>
      <c r="P1054" s="72"/>
      <c r="Q1054" s="72"/>
      <c r="R1054" s="72"/>
      <c r="S1054" s="72"/>
      <c r="T1054" s="72"/>
      <c r="U1054" s="72"/>
      <c r="V1054" s="72"/>
      <c r="W1054" s="72"/>
      <c r="X1054" s="72"/>
      <c r="Y1054" s="72"/>
      <c r="Z1054" s="72"/>
      <c r="AA1054" s="72"/>
      <c r="AB1054" s="72"/>
      <c r="AC1054" s="72"/>
      <c r="AD1054" s="72"/>
      <c r="AE1054" s="72"/>
      <c r="AF1054" s="72"/>
      <c r="AG1054" s="72"/>
      <c r="AH1054" s="72"/>
      <c r="AI1054" s="72"/>
      <c r="AJ1054" s="72"/>
      <c r="AK1054" s="72"/>
    </row>
    <row r="1055" s="50" customFormat="true" ht="14.4" hidden="false" customHeight="false" outlineLevel="0" collapsed="false">
      <c r="D1055" s="72"/>
      <c r="E1055" s="72"/>
      <c r="F1055" s="72"/>
      <c r="G1055" s="72"/>
      <c r="H1055" s="72"/>
      <c r="I1055" s="72"/>
      <c r="J1055" s="72"/>
      <c r="K1055" s="72"/>
      <c r="L1055" s="72"/>
      <c r="M1055" s="72"/>
      <c r="N1055" s="72"/>
      <c r="O1055" s="72"/>
      <c r="P1055" s="72"/>
      <c r="Q1055" s="72"/>
      <c r="R1055" s="72"/>
      <c r="S1055" s="72"/>
      <c r="T1055" s="72"/>
      <c r="U1055" s="72"/>
      <c r="V1055" s="72"/>
      <c r="W1055" s="72"/>
      <c r="X1055" s="72"/>
      <c r="Y1055" s="72"/>
      <c r="Z1055" s="72"/>
      <c r="AA1055" s="72"/>
      <c r="AB1055" s="72"/>
      <c r="AC1055" s="72"/>
      <c r="AD1055" s="72"/>
      <c r="AE1055" s="72"/>
      <c r="AF1055" s="72"/>
      <c r="AG1055" s="72"/>
      <c r="AH1055" s="72"/>
      <c r="AI1055" s="72"/>
      <c r="AJ1055" s="72"/>
      <c r="AK1055" s="72"/>
    </row>
    <row r="1056" s="50" customFormat="true" ht="14.4" hidden="false" customHeight="false" outlineLevel="0" collapsed="false">
      <c r="D1056" s="72"/>
      <c r="E1056" s="72"/>
      <c r="F1056" s="72"/>
      <c r="G1056" s="72"/>
      <c r="H1056" s="72"/>
      <c r="I1056" s="72"/>
      <c r="J1056" s="72"/>
      <c r="K1056" s="72"/>
      <c r="L1056" s="72"/>
      <c r="M1056" s="72"/>
      <c r="N1056" s="72"/>
      <c r="O1056" s="72"/>
      <c r="P1056" s="72"/>
      <c r="Q1056" s="72"/>
      <c r="R1056" s="72"/>
      <c r="S1056" s="72"/>
      <c r="T1056" s="72"/>
      <c r="U1056" s="72"/>
      <c r="V1056" s="72"/>
      <c r="W1056" s="72"/>
      <c r="X1056" s="72"/>
      <c r="Y1056" s="72"/>
      <c r="Z1056" s="72"/>
      <c r="AA1056" s="72"/>
      <c r="AB1056" s="72"/>
      <c r="AC1056" s="72"/>
      <c r="AD1056" s="72"/>
      <c r="AE1056" s="72"/>
      <c r="AF1056" s="72"/>
      <c r="AG1056" s="72"/>
      <c r="AH1056" s="72"/>
      <c r="AI1056" s="72"/>
      <c r="AJ1056" s="72"/>
      <c r="AK1056" s="72"/>
    </row>
    <row r="1057" s="50" customFormat="true" ht="14.4" hidden="false" customHeight="false" outlineLevel="0" collapsed="false">
      <c r="D1057" s="72"/>
      <c r="E1057" s="72"/>
      <c r="F1057" s="72"/>
      <c r="G1057" s="72"/>
      <c r="H1057" s="72"/>
      <c r="I1057" s="72"/>
      <c r="J1057" s="72"/>
      <c r="K1057" s="72"/>
      <c r="L1057" s="72"/>
      <c r="M1057" s="72"/>
      <c r="N1057" s="72"/>
      <c r="O1057" s="72"/>
      <c r="P1057" s="72"/>
      <c r="Q1057" s="72"/>
      <c r="R1057" s="72"/>
      <c r="S1057" s="72"/>
      <c r="T1057" s="72"/>
      <c r="U1057" s="72"/>
      <c r="V1057" s="72"/>
      <c r="W1057" s="72"/>
      <c r="X1057" s="72"/>
      <c r="Y1057" s="72"/>
      <c r="Z1057" s="72"/>
      <c r="AA1057" s="72"/>
      <c r="AB1057" s="72"/>
      <c r="AC1057" s="72"/>
      <c r="AD1057" s="72"/>
      <c r="AE1057" s="72"/>
      <c r="AF1057" s="72"/>
      <c r="AG1057" s="72"/>
      <c r="AH1057" s="72"/>
      <c r="AI1057" s="72"/>
      <c r="AJ1057" s="72"/>
      <c r="AK1057" s="72"/>
    </row>
    <row r="1058" s="50" customFormat="true" ht="14.4" hidden="false" customHeight="false" outlineLevel="0" collapsed="false">
      <c r="D1058" s="72"/>
      <c r="E1058" s="72"/>
      <c r="F1058" s="72"/>
      <c r="G1058" s="72"/>
      <c r="H1058" s="72"/>
      <c r="I1058" s="72"/>
      <c r="J1058" s="72"/>
      <c r="K1058" s="72"/>
      <c r="L1058" s="72"/>
      <c r="M1058" s="72"/>
      <c r="N1058" s="72"/>
      <c r="O1058" s="72"/>
      <c r="P1058" s="72"/>
      <c r="Q1058" s="72"/>
      <c r="R1058" s="72"/>
      <c r="S1058" s="72"/>
      <c r="T1058" s="72"/>
      <c r="U1058" s="72"/>
      <c r="V1058" s="72"/>
      <c r="W1058" s="72"/>
      <c r="X1058" s="72"/>
      <c r="Y1058" s="72"/>
      <c r="Z1058" s="72"/>
      <c r="AA1058" s="72"/>
      <c r="AB1058" s="72"/>
      <c r="AC1058" s="72"/>
      <c r="AD1058" s="72"/>
      <c r="AE1058" s="72"/>
      <c r="AF1058" s="72"/>
      <c r="AG1058" s="72"/>
      <c r="AH1058" s="72"/>
      <c r="AI1058" s="72"/>
      <c r="AJ1058" s="72"/>
      <c r="AK1058" s="72"/>
    </row>
    <row r="1059" s="50" customFormat="true" ht="14.4" hidden="false" customHeight="false" outlineLevel="0" collapsed="false">
      <c r="D1059" s="72"/>
      <c r="E1059" s="72"/>
      <c r="F1059" s="72"/>
      <c r="G1059" s="72"/>
      <c r="H1059" s="72"/>
      <c r="I1059" s="72"/>
      <c r="J1059" s="72"/>
      <c r="K1059" s="72"/>
      <c r="L1059" s="72"/>
      <c r="M1059" s="72"/>
      <c r="N1059" s="72"/>
      <c r="O1059" s="72"/>
      <c r="P1059" s="72"/>
      <c r="Q1059" s="72"/>
      <c r="R1059" s="72"/>
      <c r="S1059" s="72"/>
      <c r="T1059" s="72"/>
      <c r="U1059" s="72"/>
      <c r="V1059" s="72"/>
      <c r="W1059" s="72"/>
      <c r="X1059" s="72"/>
      <c r="Y1059" s="72"/>
      <c r="Z1059" s="72"/>
      <c r="AA1059" s="72"/>
      <c r="AB1059" s="72"/>
      <c r="AC1059" s="72"/>
      <c r="AD1059" s="72"/>
      <c r="AE1059" s="72"/>
      <c r="AF1059" s="72"/>
      <c r="AG1059" s="72"/>
      <c r="AH1059" s="72"/>
      <c r="AI1059" s="72"/>
      <c r="AJ1059" s="72"/>
      <c r="AK1059" s="72"/>
    </row>
    <row r="1060" s="50" customFormat="true" ht="14.4" hidden="false" customHeight="false" outlineLevel="0" collapsed="false">
      <c r="D1060" s="72"/>
      <c r="E1060" s="72"/>
      <c r="F1060" s="72"/>
      <c r="G1060" s="72"/>
      <c r="H1060" s="72"/>
      <c r="I1060" s="72"/>
      <c r="J1060" s="72"/>
      <c r="K1060" s="72"/>
      <c r="L1060" s="72"/>
      <c r="M1060" s="72"/>
      <c r="N1060" s="72"/>
      <c r="O1060" s="72"/>
      <c r="P1060" s="72"/>
      <c r="Q1060" s="72"/>
      <c r="R1060" s="72"/>
      <c r="S1060" s="72"/>
      <c r="T1060" s="72"/>
      <c r="U1060" s="72"/>
      <c r="V1060" s="72"/>
      <c r="W1060" s="72"/>
      <c r="X1060" s="72"/>
      <c r="Y1060" s="72"/>
      <c r="Z1060" s="72"/>
      <c r="AA1060" s="72"/>
      <c r="AB1060" s="72"/>
      <c r="AC1060" s="72"/>
      <c r="AD1060" s="72"/>
      <c r="AE1060" s="72"/>
      <c r="AF1060" s="72"/>
      <c r="AG1060" s="72"/>
      <c r="AH1060" s="72"/>
      <c r="AI1060" s="72"/>
      <c r="AJ1060" s="72"/>
      <c r="AK1060" s="72"/>
    </row>
    <row r="1061" s="50" customFormat="true" ht="14.4" hidden="false" customHeight="false" outlineLevel="0" collapsed="false">
      <c r="D1061" s="72"/>
      <c r="E1061" s="72"/>
      <c r="F1061" s="72"/>
      <c r="G1061" s="72"/>
      <c r="H1061" s="72"/>
      <c r="I1061" s="72"/>
      <c r="J1061" s="72"/>
      <c r="K1061" s="72"/>
      <c r="L1061" s="72"/>
      <c r="M1061" s="72"/>
      <c r="N1061" s="72"/>
      <c r="O1061" s="72"/>
      <c r="P1061" s="72"/>
      <c r="Q1061" s="72"/>
      <c r="R1061" s="72"/>
      <c r="S1061" s="72"/>
      <c r="T1061" s="72"/>
      <c r="U1061" s="72"/>
      <c r="V1061" s="72"/>
      <c r="W1061" s="72"/>
      <c r="X1061" s="72"/>
      <c r="Y1061" s="72"/>
      <c r="Z1061" s="72"/>
      <c r="AA1061" s="72"/>
      <c r="AB1061" s="72"/>
      <c r="AC1061" s="72"/>
      <c r="AD1061" s="72"/>
      <c r="AE1061" s="72"/>
      <c r="AF1061" s="72"/>
      <c r="AG1061" s="72"/>
      <c r="AH1061" s="72"/>
      <c r="AI1061" s="72"/>
      <c r="AJ1061" s="72"/>
      <c r="AK1061" s="72"/>
    </row>
    <row r="1062" s="50" customFormat="true" ht="14.4" hidden="false" customHeight="false" outlineLevel="0" collapsed="false">
      <c r="D1062" s="72"/>
      <c r="E1062" s="72"/>
      <c r="F1062" s="72"/>
      <c r="G1062" s="72"/>
      <c r="H1062" s="72"/>
      <c r="I1062" s="72"/>
      <c r="J1062" s="72"/>
      <c r="K1062" s="72"/>
      <c r="L1062" s="72"/>
      <c r="M1062" s="72"/>
      <c r="N1062" s="72"/>
      <c r="O1062" s="72"/>
      <c r="P1062" s="72"/>
      <c r="Q1062" s="72"/>
      <c r="R1062" s="72"/>
      <c r="S1062" s="72"/>
      <c r="T1062" s="72"/>
      <c r="U1062" s="72"/>
      <c r="V1062" s="72"/>
      <c r="W1062" s="72"/>
      <c r="X1062" s="72"/>
      <c r="Y1062" s="72"/>
      <c r="Z1062" s="72"/>
      <c r="AA1062" s="72"/>
      <c r="AB1062" s="72"/>
      <c r="AC1062" s="72"/>
      <c r="AD1062" s="72"/>
      <c r="AE1062" s="72"/>
      <c r="AF1062" s="72"/>
      <c r="AG1062" s="72"/>
      <c r="AH1062" s="72"/>
      <c r="AI1062" s="72"/>
      <c r="AJ1062" s="72"/>
      <c r="AK1062" s="72"/>
    </row>
    <row r="1063" s="50" customFormat="true" ht="14.4" hidden="false" customHeight="false" outlineLevel="0" collapsed="false">
      <c r="D1063" s="72"/>
      <c r="E1063" s="72"/>
      <c r="F1063" s="72"/>
      <c r="G1063" s="72"/>
      <c r="H1063" s="72"/>
      <c r="I1063" s="72"/>
      <c r="J1063" s="72"/>
      <c r="K1063" s="72"/>
      <c r="L1063" s="72"/>
      <c r="M1063" s="72"/>
      <c r="N1063" s="72"/>
      <c r="O1063" s="72"/>
      <c r="P1063" s="72"/>
      <c r="Q1063" s="72"/>
      <c r="R1063" s="72"/>
      <c r="S1063" s="72"/>
      <c r="T1063" s="72"/>
      <c r="U1063" s="72"/>
      <c r="V1063" s="72"/>
      <c r="W1063" s="72"/>
      <c r="X1063" s="72"/>
      <c r="Y1063" s="72"/>
      <c r="Z1063" s="72"/>
      <c r="AA1063" s="72"/>
      <c r="AB1063" s="72"/>
      <c r="AC1063" s="72"/>
      <c r="AD1063" s="72"/>
      <c r="AE1063" s="72"/>
      <c r="AF1063" s="72"/>
      <c r="AG1063" s="72"/>
      <c r="AH1063" s="72"/>
      <c r="AI1063" s="72"/>
      <c r="AJ1063" s="72"/>
      <c r="AK1063" s="72"/>
    </row>
    <row r="1064" s="50" customFormat="true" ht="14.4" hidden="false" customHeight="false" outlineLevel="0" collapsed="false">
      <c r="D1064" s="72"/>
      <c r="E1064" s="72"/>
      <c r="F1064" s="72"/>
      <c r="G1064" s="72"/>
      <c r="H1064" s="72"/>
      <c r="I1064" s="72"/>
      <c r="J1064" s="72"/>
      <c r="K1064" s="72"/>
      <c r="L1064" s="72"/>
      <c r="M1064" s="72"/>
      <c r="N1064" s="72"/>
      <c r="O1064" s="72"/>
      <c r="P1064" s="72"/>
      <c r="Q1064" s="72"/>
      <c r="R1064" s="72"/>
      <c r="S1064" s="72"/>
      <c r="T1064" s="72"/>
      <c r="U1064" s="72"/>
      <c r="V1064" s="72"/>
      <c r="W1064" s="72"/>
      <c r="X1064" s="72"/>
      <c r="Y1064" s="72"/>
      <c r="Z1064" s="72"/>
      <c r="AA1064" s="72"/>
      <c r="AB1064" s="72"/>
      <c r="AC1064" s="72"/>
      <c r="AD1064" s="72"/>
      <c r="AE1064" s="72"/>
      <c r="AF1064" s="72"/>
      <c r="AG1064" s="72"/>
      <c r="AH1064" s="72"/>
      <c r="AI1064" s="72"/>
      <c r="AJ1064" s="72"/>
      <c r="AK1064" s="72"/>
    </row>
    <row r="1065" s="50" customFormat="true" ht="14.4" hidden="false" customHeight="false" outlineLevel="0" collapsed="false">
      <c r="D1065" s="72"/>
      <c r="E1065" s="72"/>
      <c r="F1065" s="72"/>
      <c r="G1065" s="72"/>
      <c r="H1065" s="72"/>
      <c r="I1065" s="72"/>
      <c r="J1065" s="72"/>
      <c r="K1065" s="72"/>
      <c r="L1065" s="72"/>
      <c r="M1065" s="72"/>
      <c r="N1065" s="72"/>
      <c r="O1065" s="72"/>
      <c r="P1065" s="72"/>
      <c r="Q1065" s="72"/>
      <c r="R1065" s="72"/>
      <c r="S1065" s="72"/>
      <c r="T1065" s="72"/>
      <c r="U1065" s="72"/>
      <c r="V1065" s="72"/>
      <c r="W1065" s="72"/>
      <c r="X1065" s="72"/>
      <c r="Y1065" s="72"/>
      <c r="Z1065" s="72"/>
      <c r="AA1065" s="72"/>
      <c r="AB1065" s="72"/>
      <c r="AC1065" s="72"/>
      <c r="AD1065" s="72"/>
      <c r="AE1065" s="72"/>
      <c r="AF1065" s="72"/>
      <c r="AG1065" s="72"/>
      <c r="AH1065" s="72"/>
      <c r="AI1065" s="72"/>
      <c r="AJ1065" s="72"/>
      <c r="AK1065" s="72"/>
    </row>
    <row r="1066" s="50" customFormat="true" ht="14.4" hidden="false" customHeight="false" outlineLevel="0" collapsed="false">
      <c r="D1066" s="72"/>
      <c r="E1066" s="72"/>
      <c r="F1066" s="72"/>
      <c r="G1066" s="72"/>
      <c r="H1066" s="72"/>
      <c r="I1066" s="72"/>
      <c r="J1066" s="72"/>
      <c r="K1066" s="72"/>
      <c r="L1066" s="72"/>
      <c r="M1066" s="72"/>
      <c r="N1066" s="72"/>
      <c r="O1066" s="72"/>
      <c r="P1066" s="72"/>
      <c r="Q1066" s="72"/>
      <c r="R1066" s="72"/>
      <c r="S1066" s="72"/>
      <c r="T1066" s="72"/>
      <c r="U1066" s="72"/>
      <c r="V1066" s="72"/>
      <c r="W1066" s="72"/>
      <c r="X1066" s="72"/>
      <c r="Y1066" s="72"/>
      <c r="Z1066" s="72"/>
      <c r="AA1066" s="72"/>
      <c r="AB1066" s="72"/>
      <c r="AC1066" s="72"/>
      <c r="AD1066" s="72"/>
      <c r="AE1066" s="72"/>
      <c r="AF1066" s="72"/>
      <c r="AG1066" s="72"/>
      <c r="AH1066" s="72"/>
      <c r="AI1066" s="72"/>
      <c r="AJ1066" s="72"/>
      <c r="AK1066" s="72"/>
    </row>
    <row r="1067" s="50" customFormat="true" ht="14.4" hidden="false" customHeight="false" outlineLevel="0" collapsed="false">
      <c r="D1067" s="72"/>
      <c r="E1067" s="72"/>
      <c r="F1067" s="72"/>
      <c r="G1067" s="72"/>
      <c r="H1067" s="72"/>
      <c r="I1067" s="72"/>
      <c r="J1067" s="72"/>
      <c r="K1067" s="72"/>
      <c r="L1067" s="72"/>
      <c r="M1067" s="72"/>
      <c r="N1067" s="72"/>
      <c r="O1067" s="72"/>
      <c r="P1067" s="72"/>
      <c r="Q1067" s="72"/>
      <c r="R1067" s="72"/>
      <c r="S1067" s="72"/>
      <c r="T1067" s="72"/>
      <c r="U1067" s="72"/>
      <c r="V1067" s="72"/>
      <c r="W1067" s="72"/>
      <c r="X1067" s="72"/>
      <c r="Y1067" s="72"/>
      <c r="Z1067" s="72"/>
      <c r="AA1067" s="72"/>
      <c r="AB1067" s="72"/>
      <c r="AC1067" s="72"/>
      <c r="AD1067" s="72"/>
      <c r="AE1067" s="72"/>
      <c r="AF1067" s="72"/>
      <c r="AG1067" s="72"/>
      <c r="AH1067" s="72"/>
      <c r="AI1067" s="72"/>
      <c r="AJ1067" s="72"/>
      <c r="AK1067" s="72"/>
    </row>
    <row r="1068" s="50" customFormat="true" ht="14.4" hidden="false" customHeight="false" outlineLevel="0" collapsed="false">
      <c r="D1068" s="72"/>
      <c r="E1068" s="72"/>
      <c r="F1068" s="72"/>
      <c r="G1068" s="72"/>
      <c r="H1068" s="72"/>
      <c r="I1068" s="72"/>
      <c r="J1068" s="72"/>
      <c r="K1068" s="72"/>
      <c r="L1068" s="72"/>
      <c r="M1068" s="72"/>
      <c r="N1068" s="72"/>
      <c r="O1068" s="72"/>
      <c r="P1068" s="72"/>
      <c r="Q1068" s="72"/>
      <c r="R1068" s="72"/>
      <c r="S1068" s="72"/>
      <c r="T1068" s="72"/>
      <c r="U1068" s="72"/>
      <c r="V1068" s="72"/>
      <c r="W1068" s="72"/>
      <c r="X1068" s="72"/>
      <c r="Y1068" s="72"/>
      <c r="Z1068" s="72"/>
      <c r="AA1068" s="72"/>
      <c r="AB1068" s="72"/>
      <c r="AC1068" s="72"/>
      <c r="AD1068" s="72"/>
      <c r="AE1068" s="72"/>
      <c r="AF1068" s="72"/>
      <c r="AG1068" s="72"/>
      <c r="AH1068" s="72"/>
      <c r="AI1068" s="72"/>
      <c r="AJ1068" s="72"/>
      <c r="AK1068" s="72"/>
    </row>
    <row r="1069" s="50" customFormat="true" ht="14.4" hidden="false" customHeight="false" outlineLevel="0" collapsed="false">
      <c r="D1069" s="72"/>
      <c r="E1069" s="72"/>
      <c r="F1069" s="72"/>
      <c r="G1069" s="72"/>
      <c r="H1069" s="72"/>
      <c r="I1069" s="72"/>
      <c r="J1069" s="72"/>
      <c r="K1069" s="72"/>
      <c r="L1069" s="72"/>
      <c r="M1069" s="72"/>
      <c r="N1069" s="72"/>
      <c r="O1069" s="72"/>
      <c r="P1069" s="72"/>
      <c r="Q1069" s="72"/>
      <c r="R1069" s="72"/>
      <c r="S1069" s="72"/>
      <c r="T1069" s="72"/>
      <c r="U1069" s="72"/>
      <c r="V1069" s="72"/>
      <c r="W1069" s="72"/>
      <c r="X1069" s="72"/>
      <c r="Y1069" s="72"/>
      <c r="Z1069" s="72"/>
      <c r="AA1069" s="72"/>
      <c r="AB1069" s="72"/>
      <c r="AC1069" s="72"/>
      <c r="AD1069" s="72"/>
      <c r="AE1069" s="72"/>
      <c r="AF1069" s="72"/>
      <c r="AG1069" s="72"/>
      <c r="AH1069" s="72"/>
      <c r="AI1069" s="72"/>
      <c r="AJ1069" s="72"/>
      <c r="AK1069" s="72"/>
    </row>
    <row r="1070" s="50" customFormat="true" ht="14.4" hidden="false" customHeight="false" outlineLevel="0" collapsed="false">
      <c r="D1070" s="72"/>
      <c r="E1070" s="72"/>
      <c r="F1070" s="72"/>
      <c r="G1070" s="72"/>
      <c r="H1070" s="72"/>
      <c r="I1070" s="72"/>
      <c r="J1070" s="72"/>
      <c r="K1070" s="72"/>
      <c r="L1070" s="72"/>
      <c r="M1070" s="72"/>
      <c r="N1070" s="72"/>
      <c r="O1070" s="72"/>
      <c r="P1070" s="72"/>
      <c r="Q1070" s="72"/>
      <c r="R1070" s="72"/>
      <c r="S1070" s="72"/>
      <c r="T1070" s="72"/>
      <c r="U1070" s="72"/>
      <c r="V1070" s="72"/>
      <c r="W1070" s="72"/>
      <c r="X1070" s="72"/>
      <c r="Y1070" s="72"/>
      <c r="Z1070" s="72"/>
      <c r="AA1070" s="72"/>
      <c r="AB1070" s="72"/>
      <c r="AC1070" s="72"/>
      <c r="AD1070" s="72"/>
      <c r="AE1070" s="72"/>
      <c r="AF1070" s="72"/>
      <c r="AG1070" s="72"/>
      <c r="AH1070" s="72"/>
      <c r="AI1070" s="72"/>
      <c r="AJ1070" s="72"/>
      <c r="AK1070" s="72"/>
    </row>
    <row r="1071" s="50" customFormat="true" ht="14.4" hidden="false" customHeight="false" outlineLevel="0" collapsed="false">
      <c r="D1071" s="72"/>
      <c r="E1071" s="72"/>
      <c r="F1071" s="72"/>
      <c r="G1071" s="72"/>
      <c r="H1071" s="72"/>
      <c r="I1071" s="72"/>
      <c r="J1071" s="72"/>
      <c r="K1071" s="72"/>
      <c r="L1071" s="72"/>
      <c r="M1071" s="72"/>
      <c r="N1071" s="72"/>
      <c r="O1071" s="72"/>
      <c r="P1071" s="72"/>
      <c r="Q1071" s="72"/>
      <c r="R1071" s="72"/>
      <c r="S1071" s="72"/>
      <c r="T1071" s="72"/>
      <c r="U1071" s="72"/>
      <c r="V1071" s="72"/>
      <c r="W1071" s="72"/>
      <c r="X1071" s="72"/>
      <c r="Y1071" s="72"/>
      <c r="Z1071" s="72"/>
      <c r="AA1071" s="72"/>
      <c r="AB1071" s="72"/>
      <c r="AC1071" s="72"/>
      <c r="AD1071" s="72"/>
      <c r="AE1071" s="72"/>
      <c r="AF1071" s="72"/>
      <c r="AG1071" s="72"/>
      <c r="AH1071" s="72"/>
      <c r="AI1071" s="72"/>
      <c r="AJ1071" s="72"/>
      <c r="AK1071" s="72"/>
    </row>
    <row r="1072" s="50" customFormat="true" ht="14.4" hidden="false" customHeight="false" outlineLevel="0" collapsed="false">
      <c r="D1072" s="72"/>
      <c r="E1072" s="72"/>
      <c r="F1072" s="72"/>
      <c r="G1072" s="72"/>
      <c r="H1072" s="72"/>
      <c r="I1072" s="72"/>
      <c r="J1072" s="72"/>
      <c r="K1072" s="72"/>
      <c r="L1072" s="72"/>
      <c r="M1072" s="72"/>
      <c r="N1072" s="72"/>
      <c r="O1072" s="72"/>
      <c r="P1072" s="72"/>
      <c r="Q1072" s="72"/>
      <c r="R1072" s="72"/>
      <c r="S1072" s="72"/>
      <c r="T1072" s="72"/>
      <c r="U1072" s="72"/>
      <c r="V1072" s="72"/>
      <c r="W1072" s="72"/>
      <c r="X1072" s="72"/>
      <c r="Y1072" s="72"/>
      <c r="Z1072" s="72"/>
      <c r="AA1072" s="72"/>
      <c r="AB1072" s="72"/>
      <c r="AC1072" s="72"/>
      <c r="AD1072" s="72"/>
      <c r="AE1072" s="72"/>
      <c r="AF1072" s="72"/>
      <c r="AG1072" s="72"/>
      <c r="AH1072" s="72"/>
      <c r="AI1072" s="72"/>
      <c r="AJ1072" s="72"/>
      <c r="AK1072" s="72"/>
    </row>
    <row r="1073" s="50" customFormat="true" ht="14.4" hidden="false" customHeight="false" outlineLevel="0" collapsed="false">
      <c r="D1073" s="72"/>
      <c r="E1073" s="72"/>
      <c r="F1073" s="72"/>
      <c r="G1073" s="72"/>
      <c r="H1073" s="72"/>
      <c r="I1073" s="72"/>
      <c r="J1073" s="72"/>
      <c r="K1073" s="72"/>
      <c r="L1073" s="72"/>
      <c r="M1073" s="72"/>
      <c r="N1073" s="72"/>
      <c r="O1073" s="72"/>
      <c r="P1073" s="72"/>
      <c r="Q1073" s="72"/>
      <c r="R1073" s="72"/>
      <c r="S1073" s="72"/>
      <c r="T1073" s="72"/>
      <c r="U1073" s="72"/>
      <c r="V1073" s="72"/>
      <c r="W1073" s="72"/>
      <c r="X1073" s="72"/>
      <c r="Y1073" s="72"/>
      <c r="Z1073" s="72"/>
      <c r="AA1073" s="72"/>
      <c r="AB1073" s="72"/>
      <c r="AC1073" s="72"/>
      <c r="AD1073" s="72"/>
      <c r="AE1073" s="72"/>
      <c r="AF1073" s="72"/>
      <c r="AG1073" s="72"/>
      <c r="AH1073" s="72"/>
      <c r="AI1073" s="72"/>
      <c r="AJ1073" s="72"/>
      <c r="AK1073" s="72"/>
    </row>
    <row r="1074" s="50" customFormat="true" ht="14.4" hidden="false" customHeight="false" outlineLevel="0" collapsed="false">
      <c r="D1074" s="72"/>
      <c r="E1074" s="72"/>
      <c r="F1074" s="72"/>
      <c r="G1074" s="72"/>
      <c r="H1074" s="72"/>
      <c r="I1074" s="72"/>
      <c r="J1074" s="72"/>
      <c r="K1074" s="72"/>
      <c r="L1074" s="72"/>
      <c r="M1074" s="72"/>
      <c r="N1074" s="72"/>
      <c r="O1074" s="72"/>
      <c r="P1074" s="72"/>
      <c r="Q1074" s="72"/>
      <c r="R1074" s="72"/>
      <c r="S1074" s="72"/>
      <c r="T1074" s="72"/>
      <c r="U1074" s="72"/>
      <c r="V1074" s="72"/>
      <c r="W1074" s="72"/>
      <c r="X1074" s="72"/>
      <c r="Y1074" s="72"/>
      <c r="Z1074" s="72"/>
      <c r="AA1074" s="72"/>
      <c r="AB1074" s="72"/>
      <c r="AC1074" s="72"/>
      <c r="AD1074" s="72"/>
      <c r="AE1074" s="72"/>
      <c r="AF1074" s="72"/>
      <c r="AG1074" s="72"/>
      <c r="AH1074" s="72"/>
      <c r="AI1074" s="72"/>
      <c r="AJ1074" s="72"/>
      <c r="AK1074" s="72"/>
    </row>
    <row r="1075" s="50" customFormat="true" ht="14.4" hidden="false" customHeight="false" outlineLevel="0" collapsed="false">
      <c r="D1075" s="72"/>
      <c r="E1075" s="72"/>
      <c r="F1075" s="72"/>
      <c r="G1075" s="72"/>
      <c r="H1075" s="72"/>
      <c r="I1075" s="72"/>
      <c r="J1075" s="72"/>
      <c r="K1075" s="72"/>
      <c r="L1075" s="72"/>
      <c r="M1075" s="72"/>
      <c r="N1075" s="72"/>
      <c r="O1075" s="72"/>
      <c r="P1075" s="72"/>
      <c r="Q1075" s="72"/>
      <c r="R1075" s="72"/>
      <c r="S1075" s="72"/>
      <c r="T1075" s="72"/>
      <c r="U1075" s="72"/>
      <c r="V1075" s="72"/>
      <c r="W1075" s="72"/>
      <c r="X1075" s="72"/>
      <c r="Y1075" s="72"/>
      <c r="Z1075" s="72"/>
      <c r="AA1075" s="72"/>
      <c r="AB1075" s="72"/>
      <c r="AC1075" s="72"/>
      <c r="AD1075" s="72"/>
      <c r="AE1075" s="72"/>
      <c r="AF1075" s="72"/>
      <c r="AG1075" s="72"/>
      <c r="AH1075" s="72"/>
      <c r="AI1075" s="72"/>
      <c r="AJ1075" s="72"/>
      <c r="AK1075" s="72"/>
    </row>
    <row r="1076" s="50" customFormat="true" ht="14.4" hidden="false" customHeight="false" outlineLevel="0" collapsed="false">
      <c r="D1076" s="72"/>
      <c r="E1076" s="72"/>
      <c r="F1076" s="72"/>
      <c r="G1076" s="72"/>
      <c r="H1076" s="72"/>
      <c r="I1076" s="72"/>
      <c r="J1076" s="72"/>
      <c r="K1076" s="72"/>
      <c r="L1076" s="72"/>
      <c r="M1076" s="72"/>
      <c r="N1076" s="72"/>
      <c r="O1076" s="72"/>
      <c r="P1076" s="72"/>
      <c r="Q1076" s="72"/>
      <c r="R1076" s="72"/>
      <c r="S1076" s="72"/>
      <c r="T1076" s="72"/>
      <c r="U1076" s="72"/>
      <c r="V1076" s="72"/>
      <c r="W1076" s="72"/>
      <c r="X1076" s="72"/>
      <c r="Y1076" s="72"/>
      <c r="Z1076" s="72"/>
      <c r="AA1076" s="72"/>
      <c r="AB1076" s="72"/>
      <c r="AC1076" s="72"/>
      <c r="AD1076" s="72"/>
      <c r="AE1076" s="72"/>
      <c r="AF1076" s="72"/>
      <c r="AG1076" s="72"/>
      <c r="AH1076" s="72"/>
      <c r="AI1076" s="72"/>
      <c r="AJ1076" s="72"/>
      <c r="AK1076" s="72"/>
    </row>
    <row r="1077" s="50" customFormat="true" ht="14.4" hidden="false" customHeight="false" outlineLevel="0" collapsed="false">
      <c r="D1077" s="72"/>
      <c r="E1077" s="72"/>
      <c r="F1077" s="72"/>
      <c r="G1077" s="72"/>
      <c r="H1077" s="72"/>
      <c r="I1077" s="72"/>
      <c r="J1077" s="72"/>
      <c r="K1077" s="72"/>
      <c r="L1077" s="72"/>
      <c r="M1077" s="72"/>
      <c r="N1077" s="72"/>
      <c r="O1077" s="72"/>
      <c r="P1077" s="72"/>
      <c r="Q1077" s="72"/>
      <c r="R1077" s="72"/>
      <c r="S1077" s="72"/>
      <c r="T1077" s="72"/>
      <c r="U1077" s="72"/>
      <c r="V1077" s="72"/>
      <c r="W1077" s="72"/>
      <c r="X1077" s="72"/>
      <c r="Y1077" s="72"/>
      <c r="Z1077" s="72"/>
      <c r="AA1077" s="72"/>
      <c r="AB1077" s="72"/>
      <c r="AC1077" s="72"/>
      <c r="AD1077" s="72"/>
      <c r="AE1077" s="72"/>
      <c r="AF1077" s="72"/>
      <c r="AG1077" s="72"/>
      <c r="AH1077" s="72"/>
      <c r="AI1077" s="72"/>
      <c r="AJ1077" s="72"/>
      <c r="AK1077" s="72"/>
    </row>
    <row r="1078" s="50" customFormat="true" ht="14.4" hidden="false" customHeight="false" outlineLevel="0" collapsed="false">
      <c r="D1078" s="72"/>
      <c r="E1078" s="72"/>
      <c r="F1078" s="72"/>
      <c r="G1078" s="72"/>
      <c r="H1078" s="72"/>
      <c r="I1078" s="72"/>
      <c r="J1078" s="72"/>
      <c r="K1078" s="72"/>
      <c r="L1078" s="72"/>
      <c r="M1078" s="72"/>
      <c r="N1078" s="72"/>
      <c r="O1078" s="72"/>
      <c r="P1078" s="72"/>
      <c r="Q1078" s="72"/>
      <c r="R1078" s="72"/>
      <c r="S1078" s="72"/>
      <c r="T1078" s="72"/>
      <c r="U1078" s="72"/>
      <c r="V1078" s="72"/>
      <c r="W1078" s="72"/>
      <c r="X1078" s="72"/>
      <c r="Y1078" s="72"/>
      <c r="Z1078" s="72"/>
      <c r="AA1078" s="72"/>
      <c r="AB1078" s="72"/>
      <c r="AC1078" s="72"/>
      <c r="AD1078" s="72"/>
      <c r="AE1078" s="72"/>
      <c r="AF1078" s="72"/>
      <c r="AG1078" s="72"/>
      <c r="AH1078" s="72"/>
      <c r="AI1078" s="72"/>
      <c r="AJ1078" s="72"/>
      <c r="AK1078" s="72"/>
    </row>
    <row r="1079" s="50" customFormat="true" ht="14.4" hidden="false" customHeight="false" outlineLevel="0" collapsed="false">
      <c r="D1079" s="72"/>
      <c r="E1079" s="72"/>
      <c r="F1079" s="72"/>
      <c r="G1079" s="72"/>
      <c r="H1079" s="72"/>
      <c r="I1079" s="72"/>
      <c r="J1079" s="72"/>
      <c r="K1079" s="72"/>
      <c r="L1079" s="72"/>
      <c r="M1079" s="72"/>
      <c r="N1079" s="72"/>
      <c r="O1079" s="72"/>
      <c r="P1079" s="72"/>
      <c r="Q1079" s="72"/>
      <c r="R1079" s="72"/>
      <c r="S1079" s="72"/>
      <c r="T1079" s="72"/>
      <c r="U1079" s="72"/>
      <c r="V1079" s="72"/>
      <c r="W1079" s="72"/>
      <c r="X1079" s="72"/>
      <c r="Y1079" s="72"/>
      <c r="Z1079" s="72"/>
      <c r="AA1079" s="72"/>
      <c r="AB1079" s="72"/>
      <c r="AC1079" s="72"/>
      <c r="AD1079" s="72"/>
      <c r="AE1079" s="72"/>
      <c r="AF1079" s="72"/>
      <c r="AG1079" s="72"/>
      <c r="AH1079" s="72"/>
      <c r="AI1079" s="72"/>
      <c r="AJ1079" s="72"/>
      <c r="AK1079" s="72"/>
    </row>
    <row r="1080" s="50" customFormat="true" ht="14.4" hidden="false" customHeight="false" outlineLevel="0" collapsed="false">
      <c r="D1080" s="72"/>
      <c r="E1080" s="72"/>
      <c r="F1080" s="72"/>
      <c r="G1080" s="72"/>
      <c r="H1080" s="72"/>
      <c r="I1080" s="72"/>
      <c r="J1080" s="72"/>
      <c r="K1080" s="72"/>
      <c r="L1080" s="72"/>
      <c r="M1080" s="72"/>
      <c r="N1080" s="72"/>
      <c r="O1080" s="72"/>
      <c r="P1080" s="72"/>
      <c r="Q1080" s="72"/>
      <c r="R1080" s="72"/>
      <c r="S1080" s="72"/>
      <c r="T1080" s="72"/>
      <c r="U1080" s="72"/>
      <c r="V1080" s="72"/>
      <c r="W1080" s="72"/>
      <c r="X1080" s="72"/>
      <c r="Y1080" s="72"/>
      <c r="Z1080" s="72"/>
      <c r="AA1080" s="72"/>
      <c r="AB1080" s="72"/>
      <c r="AC1080" s="72"/>
      <c r="AD1080" s="72"/>
      <c r="AE1080" s="72"/>
      <c r="AF1080" s="72"/>
      <c r="AG1080" s="72"/>
      <c r="AH1080" s="72"/>
      <c r="AI1080" s="72"/>
      <c r="AJ1080" s="72"/>
      <c r="AK1080" s="72"/>
    </row>
    <row r="1081" s="50" customFormat="true" ht="14.4" hidden="false" customHeight="false" outlineLevel="0" collapsed="false">
      <c r="D1081" s="72"/>
      <c r="E1081" s="72"/>
      <c r="F1081" s="72"/>
      <c r="G1081" s="72"/>
      <c r="H1081" s="72"/>
      <c r="I1081" s="72"/>
      <c r="J1081" s="72"/>
      <c r="K1081" s="72"/>
      <c r="L1081" s="72"/>
      <c r="M1081" s="72"/>
      <c r="N1081" s="72"/>
      <c r="O1081" s="72"/>
      <c r="P1081" s="72"/>
      <c r="Q1081" s="72"/>
      <c r="R1081" s="72"/>
      <c r="S1081" s="72"/>
      <c r="T1081" s="72"/>
      <c r="U1081" s="72"/>
      <c r="V1081" s="72"/>
      <c r="W1081" s="72"/>
      <c r="X1081" s="72"/>
      <c r="Y1081" s="72"/>
      <c r="Z1081" s="72"/>
      <c r="AA1081" s="72"/>
      <c r="AB1081" s="72"/>
      <c r="AC1081" s="72"/>
      <c r="AD1081" s="72"/>
      <c r="AE1081" s="72"/>
      <c r="AF1081" s="72"/>
      <c r="AG1081" s="72"/>
      <c r="AH1081" s="72"/>
      <c r="AI1081" s="72"/>
      <c r="AJ1081" s="72"/>
      <c r="AK1081" s="72"/>
    </row>
    <row r="1082" s="50" customFormat="true" ht="14.4" hidden="false" customHeight="false" outlineLevel="0" collapsed="false">
      <c r="D1082" s="72"/>
      <c r="E1082" s="72"/>
      <c r="F1082" s="72"/>
      <c r="G1082" s="72"/>
      <c r="H1082" s="72"/>
      <c r="I1082" s="72"/>
      <c r="J1082" s="72"/>
      <c r="K1082" s="72"/>
      <c r="L1082" s="72"/>
      <c r="M1082" s="72"/>
      <c r="N1082" s="72"/>
      <c r="O1082" s="72"/>
      <c r="P1082" s="72"/>
      <c r="Q1082" s="72"/>
      <c r="R1082" s="72"/>
      <c r="S1082" s="72"/>
      <c r="T1082" s="72"/>
      <c r="U1082" s="72"/>
      <c r="V1082" s="72"/>
      <c r="W1082" s="72"/>
      <c r="X1082" s="72"/>
      <c r="Y1082" s="72"/>
      <c r="Z1082" s="72"/>
      <c r="AA1082" s="72"/>
      <c r="AB1082" s="72"/>
      <c r="AC1082" s="72"/>
      <c r="AD1082" s="72"/>
      <c r="AE1082" s="72"/>
      <c r="AF1082" s="72"/>
      <c r="AG1082" s="72"/>
      <c r="AH1082" s="72"/>
      <c r="AI1082" s="72"/>
      <c r="AJ1082" s="72"/>
      <c r="AK1082" s="72"/>
    </row>
    <row r="1083" s="50" customFormat="true" ht="14.4" hidden="false" customHeight="false" outlineLevel="0" collapsed="false">
      <c r="D1083" s="72"/>
      <c r="E1083" s="72"/>
      <c r="F1083" s="72"/>
      <c r="G1083" s="72"/>
      <c r="H1083" s="72"/>
      <c r="I1083" s="72"/>
      <c r="J1083" s="72"/>
      <c r="K1083" s="72"/>
      <c r="L1083" s="72"/>
      <c r="M1083" s="72"/>
      <c r="N1083" s="72"/>
      <c r="O1083" s="72"/>
      <c r="P1083" s="72"/>
      <c r="Q1083" s="72"/>
      <c r="R1083" s="72"/>
      <c r="S1083" s="72"/>
      <c r="T1083" s="72"/>
      <c r="U1083" s="72"/>
      <c r="V1083" s="72"/>
      <c r="W1083" s="72"/>
      <c r="X1083" s="72"/>
      <c r="Y1083" s="72"/>
      <c r="Z1083" s="72"/>
      <c r="AA1083" s="72"/>
      <c r="AB1083" s="72"/>
      <c r="AC1083" s="72"/>
      <c r="AD1083" s="72"/>
      <c r="AE1083" s="72"/>
      <c r="AF1083" s="72"/>
      <c r="AG1083" s="72"/>
      <c r="AH1083" s="72"/>
      <c r="AI1083" s="72"/>
      <c r="AJ1083" s="72"/>
      <c r="AK1083" s="72"/>
    </row>
    <row r="1084" s="50" customFormat="true" ht="14.4" hidden="false" customHeight="false" outlineLevel="0" collapsed="false">
      <c r="D1084" s="72"/>
      <c r="E1084" s="72"/>
      <c r="F1084" s="72"/>
      <c r="G1084" s="72"/>
      <c r="H1084" s="72"/>
      <c r="I1084" s="72"/>
      <c r="J1084" s="72"/>
      <c r="K1084" s="72"/>
      <c r="L1084" s="72"/>
      <c r="M1084" s="72"/>
      <c r="N1084" s="72"/>
      <c r="O1084" s="72"/>
      <c r="P1084" s="72"/>
      <c r="Q1084" s="72"/>
      <c r="R1084" s="72"/>
      <c r="S1084" s="72"/>
      <c r="T1084" s="72"/>
      <c r="U1084" s="72"/>
      <c r="V1084" s="72"/>
      <c r="W1084" s="72"/>
      <c r="X1084" s="72"/>
      <c r="Y1084" s="72"/>
      <c r="Z1084" s="72"/>
      <c r="AA1084" s="72"/>
      <c r="AB1084" s="72"/>
      <c r="AC1084" s="72"/>
      <c r="AD1084" s="72"/>
      <c r="AE1084" s="72"/>
      <c r="AF1084" s="72"/>
      <c r="AG1084" s="72"/>
      <c r="AH1084" s="72"/>
      <c r="AI1084" s="72"/>
      <c r="AJ1084" s="72"/>
      <c r="AK1084" s="72"/>
    </row>
    <row r="1085" s="50" customFormat="true" ht="14.4" hidden="false" customHeight="false" outlineLevel="0" collapsed="false">
      <c r="D1085" s="72"/>
      <c r="E1085" s="72"/>
      <c r="F1085" s="72"/>
      <c r="G1085" s="72"/>
      <c r="H1085" s="72"/>
      <c r="I1085" s="72"/>
      <c r="J1085" s="72"/>
      <c r="K1085" s="72"/>
      <c r="L1085" s="72"/>
      <c r="M1085" s="72"/>
      <c r="N1085" s="72"/>
      <c r="O1085" s="72"/>
      <c r="P1085" s="72"/>
      <c r="Q1085" s="72"/>
      <c r="R1085" s="72"/>
      <c r="S1085" s="72"/>
      <c r="T1085" s="72"/>
      <c r="U1085" s="72"/>
      <c r="V1085" s="72"/>
      <c r="W1085" s="72"/>
      <c r="X1085" s="72"/>
      <c r="Y1085" s="72"/>
      <c r="Z1085" s="72"/>
      <c r="AA1085" s="72"/>
      <c r="AB1085" s="72"/>
      <c r="AC1085" s="72"/>
      <c r="AD1085" s="72"/>
      <c r="AE1085" s="72"/>
      <c r="AF1085" s="72"/>
      <c r="AG1085" s="72"/>
      <c r="AH1085" s="72"/>
      <c r="AI1085" s="72"/>
      <c r="AJ1085" s="72"/>
      <c r="AK1085" s="72"/>
    </row>
    <row r="1086" s="50" customFormat="true" ht="14.4" hidden="false" customHeight="false" outlineLevel="0" collapsed="false">
      <c r="D1086" s="72"/>
      <c r="E1086" s="72"/>
      <c r="F1086" s="72"/>
      <c r="G1086" s="72"/>
      <c r="H1086" s="72"/>
      <c r="I1086" s="72"/>
      <c r="J1086" s="72"/>
      <c r="K1086" s="72"/>
      <c r="L1086" s="72"/>
      <c r="M1086" s="72"/>
      <c r="N1086" s="72"/>
      <c r="O1086" s="72"/>
      <c r="P1086" s="72"/>
      <c r="Q1086" s="72"/>
      <c r="R1086" s="72"/>
      <c r="S1086" s="72"/>
      <c r="T1086" s="72"/>
      <c r="U1086" s="72"/>
      <c r="V1086" s="72"/>
      <c r="W1086" s="72"/>
      <c r="X1086" s="72"/>
      <c r="Y1086" s="72"/>
      <c r="Z1086" s="72"/>
      <c r="AA1086" s="72"/>
      <c r="AB1086" s="72"/>
      <c r="AC1086" s="72"/>
      <c r="AD1086" s="72"/>
      <c r="AE1086" s="72"/>
      <c r="AF1086" s="72"/>
      <c r="AG1086" s="72"/>
      <c r="AH1086" s="72"/>
      <c r="AI1086" s="72"/>
      <c r="AJ1086" s="72"/>
      <c r="AK1086" s="72"/>
    </row>
    <row r="1087" s="50" customFormat="true" ht="14.4" hidden="false" customHeight="false" outlineLevel="0" collapsed="false">
      <c r="D1087" s="72"/>
      <c r="E1087" s="72"/>
      <c r="F1087" s="72"/>
      <c r="G1087" s="72"/>
      <c r="H1087" s="72"/>
      <c r="I1087" s="72"/>
      <c r="J1087" s="72"/>
      <c r="K1087" s="72"/>
      <c r="L1087" s="72"/>
      <c r="M1087" s="72"/>
      <c r="N1087" s="72"/>
      <c r="O1087" s="72"/>
      <c r="P1087" s="72"/>
      <c r="Q1087" s="72"/>
      <c r="R1087" s="72"/>
      <c r="S1087" s="72"/>
      <c r="T1087" s="72"/>
      <c r="U1087" s="72"/>
      <c r="V1087" s="72"/>
      <c r="W1087" s="72"/>
      <c r="X1087" s="72"/>
      <c r="Y1087" s="72"/>
      <c r="Z1087" s="72"/>
      <c r="AA1087" s="72"/>
      <c r="AB1087" s="72"/>
      <c r="AC1087" s="72"/>
      <c r="AD1087" s="72"/>
      <c r="AE1087" s="72"/>
      <c r="AF1087" s="72"/>
      <c r="AG1087" s="72"/>
      <c r="AH1087" s="72"/>
      <c r="AI1087" s="72"/>
      <c r="AJ1087" s="72"/>
      <c r="AK1087" s="72"/>
    </row>
    <row r="1088" s="50" customFormat="true" ht="14.4" hidden="false" customHeight="false" outlineLevel="0" collapsed="false">
      <c r="D1088" s="72"/>
      <c r="E1088" s="72"/>
      <c r="F1088" s="72"/>
      <c r="G1088" s="72"/>
      <c r="H1088" s="72"/>
      <c r="I1088" s="72"/>
      <c r="J1088" s="72"/>
      <c r="K1088" s="72"/>
      <c r="L1088" s="72"/>
      <c r="M1088" s="72"/>
      <c r="N1088" s="72"/>
      <c r="O1088" s="72"/>
      <c r="P1088" s="72"/>
      <c r="Q1088" s="72"/>
      <c r="R1088" s="72"/>
      <c r="S1088" s="72"/>
      <c r="T1088" s="72"/>
      <c r="U1088" s="72"/>
      <c r="V1088" s="72"/>
      <c r="W1088" s="72"/>
      <c r="X1088" s="72"/>
      <c r="Y1088" s="72"/>
      <c r="Z1088" s="72"/>
      <c r="AA1088" s="72"/>
      <c r="AB1088" s="72"/>
      <c r="AC1088" s="72"/>
      <c r="AD1088" s="72"/>
      <c r="AE1088" s="72"/>
      <c r="AF1088" s="72"/>
      <c r="AG1088" s="72"/>
      <c r="AH1088" s="72"/>
      <c r="AI1088" s="72"/>
      <c r="AJ1088" s="72"/>
      <c r="AK1088" s="72"/>
    </row>
    <row r="1089" s="50" customFormat="true" ht="14.4" hidden="false" customHeight="false" outlineLevel="0" collapsed="false">
      <c r="D1089" s="72"/>
      <c r="E1089" s="72"/>
      <c r="F1089" s="72"/>
      <c r="G1089" s="72"/>
      <c r="H1089" s="72"/>
      <c r="I1089" s="72"/>
      <c r="J1089" s="72"/>
      <c r="K1089" s="72"/>
      <c r="L1089" s="72"/>
      <c r="M1089" s="72"/>
      <c r="N1089" s="72"/>
      <c r="O1089" s="72"/>
      <c r="P1089" s="72"/>
      <c r="Q1089" s="72"/>
      <c r="R1089" s="72"/>
      <c r="S1089" s="72"/>
      <c r="T1089" s="72"/>
      <c r="U1089" s="72"/>
      <c r="V1089" s="72"/>
      <c r="W1089" s="72"/>
      <c r="X1089" s="72"/>
      <c r="Y1089" s="72"/>
      <c r="Z1089" s="72"/>
      <c r="AA1089" s="72"/>
      <c r="AB1089" s="72"/>
      <c r="AC1089" s="72"/>
      <c r="AD1089" s="72"/>
      <c r="AE1089" s="72"/>
      <c r="AF1089" s="72"/>
      <c r="AG1089" s="72"/>
      <c r="AH1089" s="72"/>
      <c r="AI1089" s="72"/>
      <c r="AJ1089" s="72"/>
      <c r="AK1089" s="72"/>
    </row>
    <row r="1090" s="50" customFormat="true" ht="14.4" hidden="false" customHeight="false" outlineLevel="0" collapsed="false">
      <c r="D1090" s="72"/>
      <c r="E1090" s="72"/>
      <c r="F1090" s="72"/>
      <c r="G1090" s="72"/>
      <c r="H1090" s="72"/>
      <c r="I1090" s="72"/>
      <c r="J1090" s="72"/>
      <c r="K1090" s="72"/>
      <c r="L1090" s="72"/>
      <c r="M1090" s="72"/>
      <c r="N1090" s="72"/>
      <c r="O1090" s="72"/>
      <c r="P1090" s="72"/>
      <c r="Q1090" s="72"/>
      <c r="R1090" s="72"/>
      <c r="S1090" s="72"/>
      <c r="T1090" s="72"/>
      <c r="U1090" s="72"/>
      <c r="V1090" s="72"/>
      <c r="W1090" s="72"/>
      <c r="X1090" s="72"/>
      <c r="Y1090" s="72"/>
      <c r="Z1090" s="72"/>
      <c r="AA1090" s="72"/>
      <c r="AB1090" s="72"/>
      <c r="AC1090" s="72"/>
      <c r="AD1090" s="72"/>
      <c r="AE1090" s="72"/>
      <c r="AF1090" s="72"/>
      <c r="AG1090" s="72"/>
      <c r="AH1090" s="72"/>
      <c r="AI1090" s="72"/>
      <c r="AJ1090" s="72"/>
      <c r="AK1090" s="72"/>
    </row>
    <row r="1091" s="50" customFormat="true" ht="14.4" hidden="false" customHeight="false" outlineLevel="0" collapsed="false">
      <c r="D1091" s="72"/>
      <c r="E1091" s="72"/>
      <c r="F1091" s="72"/>
      <c r="G1091" s="72"/>
      <c r="H1091" s="72"/>
      <c r="I1091" s="72"/>
      <c r="J1091" s="72"/>
      <c r="K1091" s="72"/>
      <c r="L1091" s="72"/>
      <c r="M1091" s="72"/>
      <c r="N1091" s="72"/>
      <c r="O1091" s="72"/>
      <c r="P1091" s="72"/>
      <c r="Q1091" s="72"/>
      <c r="R1091" s="72"/>
      <c r="S1091" s="72"/>
      <c r="T1091" s="72"/>
      <c r="U1091" s="72"/>
      <c r="V1091" s="72"/>
      <c r="W1091" s="72"/>
      <c r="X1091" s="72"/>
      <c r="Y1091" s="72"/>
      <c r="Z1091" s="72"/>
      <c r="AA1091" s="72"/>
      <c r="AB1091" s="72"/>
      <c r="AC1091" s="72"/>
      <c r="AD1091" s="72"/>
      <c r="AE1091" s="72"/>
      <c r="AF1091" s="72"/>
      <c r="AG1091" s="72"/>
      <c r="AH1091" s="72"/>
      <c r="AI1091" s="72"/>
      <c r="AJ1091" s="72"/>
      <c r="AK1091" s="72"/>
    </row>
    <row r="1092" s="50" customFormat="true" ht="14.4" hidden="false" customHeight="false" outlineLevel="0" collapsed="false">
      <c r="D1092" s="72"/>
      <c r="E1092" s="72"/>
      <c r="F1092" s="72"/>
      <c r="G1092" s="72"/>
      <c r="H1092" s="72"/>
      <c r="I1092" s="72"/>
      <c r="J1092" s="72"/>
      <c r="K1092" s="72"/>
      <c r="L1092" s="72"/>
      <c r="M1092" s="72"/>
      <c r="N1092" s="72"/>
      <c r="O1092" s="72"/>
      <c r="P1092" s="72"/>
      <c r="Q1092" s="72"/>
      <c r="R1092" s="72"/>
      <c r="S1092" s="72"/>
      <c r="T1092" s="72"/>
      <c r="U1092" s="72"/>
      <c r="V1092" s="72"/>
      <c r="W1092" s="72"/>
      <c r="X1092" s="72"/>
      <c r="Y1092" s="72"/>
      <c r="Z1092" s="72"/>
      <c r="AA1092" s="72"/>
      <c r="AB1092" s="72"/>
      <c r="AC1092" s="72"/>
      <c r="AD1092" s="72"/>
      <c r="AE1092" s="72"/>
      <c r="AF1092" s="72"/>
      <c r="AG1092" s="72"/>
      <c r="AH1092" s="72"/>
      <c r="AI1092" s="72"/>
      <c r="AJ1092" s="72"/>
      <c r="AK1092" s="72"/>
    </row>
    <row r="1093" s="50" customFormat="true" ht="14.4" hidden="false" customHeight="false" outlineLevel="0" collapsed="false">
      <c r="D1093" s="72"/>
      <c r="E1093" s="72"/>
      <c r="F1093" s="72"/>
      <c r="G1093" s="72"/>
      <c r="H1093" s="72"/>
      <c r="I1093" s="72"/>
      <c r="J1093" s="72"/>
      <c r="K1093" s="72"/>
      <c r="L1093" s="72"/>
      <c r="M1093" s="72"/>
      <c r="N1093" s="72"/>
      <c r="O1093" s="72"/>
      <c r="P1093" s="72"/>
      <c r="Q1093" s="72"/>
      <c r="R1093" s="72"/>
      <c r="S1093" s="72"/>
      <c r="T1093" s="72"/>
      <c r="U1093" s="72"/>
      <c r="V1093" s="72"/>
      <c r="W1093" s="72"/>
      <c r="X1093" s="72"/>
      <c r="Y1093" s="72"/>
      <c r="Z1093" s="72"/>
      <c r="AA1093" s="72"/>
      <c r="AB1093" s="72"/>
      <c r="AC1093" s="72"/>
      <c r="AD1093" s="72"/>
      <c r="AE1093" s="72"/>
      <c r="AF1093" s="72"/>
      <c r="AG1093" s="72"/>
      <c r="AH1093" s="72"/>
      <c r="AI1093" s="72"/>
      <c r="AJ1093" s="72"/>
      <c r="AK1093" s="72"/>
    </row>
    <row r="1094" s="50" customFormat="true" ht="14.4" hidden="false" customHeight="false" outlineLevel="0" collapsed="false">
      <c r="D1094" s="72"/>
      <c r="E1094" s="72"/>
      <c r="F1094" s="72"/>
      <c r="G1094" s="72"/>
      <c r="H1094" s="72"/>
      <c r="I1094" s="72"/>
      <c r="J1094" s="72"/>
      <c r="K1094" s="72"/>
      <c r="L1094" s="72"/>
      <c r="M1094" s="72"/>
      <c r="N1094" s="72"/>
      <c r="O1094" s="72"/>
      <c r="P1094" s="72"/>
      <c r="Q1094" s="72"/>
      <c r="R1094" s="72"/>
      <c r="S1094" s="72"/>
      <c r="T1094" s="72"/>
      <c r="U1094" s="72"/>
      <c r="V1094" s="72"/>
      <c r="W1094" s="72"/>
      <c r="X1094" s="72"/>
      <c r="Y1094" s="72"/>
      <c r="Z1094" s="72"/>
      <c r="AA1094" s="72"/>
      <c r="AB1094" s="72"/>
      <c r="AC1094" s="72"/>
      <c r="AD1094" s="72"/>
      <c r="AE1094" s="72"/>
      <c r="AF1094" s="72"/>
      <c r="AG1094" s="72"/>
      <c r="AH1094" s="72"/>
      <c r="AI1094" s="72"/>
      <c r="AJ1094" s="72"/>
      <c r="AK1094" s="72"/>
    </row>
    <row r="1095" s="50" customFormat="true" ht="14.4" hidden="false" customHeight="false" outlineLevel="0" collapsed="false">
      <c r="D1095" s="72"/>
      <c r="E1095" s="72"/>
      <c r="F1095" s="72"/>
      <c r="G1095" s="72"/>
      <c r="H1095" s="72"/>
      <c r="I1095" s="72"/>
      <c r="J1095" s="72"/>
      <c r="K1095" s="72"/>
      <c r="L1095" s="72"/>
      <c r="M1095" s="72"/>
      <c r="N1095" s="72"/>
      <c r="O1095" s="72"/>
      <c r="P1095" s="72"/>
      <c r="Q1095" s="72"/>
      <c r="R1095" s="72"/>
      <c r="S1095" s="72"/>
      <c r="T1095" s="72"/>
      <c r="U1095" s="72"/>
      <c r="V1095" s="72"/>
      <c r="W1095" s="72"/>
      <c r="X1095" s="72"/>
      <c r="Y1095" s="72"/>
      <c r="Z1095" s="72"/>
      <c r="AA1095" s="72"/>
      <c r="AB1095" s="72"/>
      <c r="AC1095" s="72"/>
      <c r="AD1095" s="72"/>
      <c r="AE1095" s="72"/>
      <c r="AF1095" s="72"/>
      <c r="AG1095" s="72"/>
      <c r="AH1095" s="72"/>
      <c r="AI1095" s="72"/>
      <c r="AJ1095" s="72"/>
      <c r="AK1095" s="72"/>
    </row>
    <row r="1096" s="50" customFormat="true" ht="14.4" hidden="false" customHeight="false" outlineLevel="0" collapsed="false">
      <c r="D1096" s="72"/>
      <c r="E1096" s="72"/>
      <c r="F1096" s="72"/>
      <c r="G1096" s="72"/>
      <c r="H1096" s="72"/>
      <c r="I1096" s="72"/>
      <c r="J1096" s="72"/>
      <c r="K1096" s="72"/>
      <c r="L1096" s="72"/>
      <c r="M1096" s="72"/>
      <c r="N1096" s="72"/>
      <c r="O1096" s="72"/>
      <c r="P1096" s="72"/>
      <c r="Q1096" s="72"/>
      <c r="R1096" s="72"/>
      <c r="S1096" s="72"/>
      <c r="T1096" s="72"/>
      <c r="U1096" s="72"/>
      <c r="V1096" s="72"/>
      <c r="W1096" s="72"/>
      <c r="X1096" s="72"/>
      <c r="Y1096" s="72"/>
      <c r="Z1096" s="72"/>
      <c r="AA1096" s="72"/>
      <c r="AB1096" s="72"/>
      <c r="AC1096" s="72"/>
      <c r="AD1096" s="72"/>
      <c r="AE1096" s="72"/>
      <c r="AF1096" s="72"/>
      <c r="AG1096" s="72"/>
      <c r="AH1096" s="72"/>
      <c r="AI1096" s="72"/>
      <c r="AJ1096" s="72"/>
      <c r="AK1096" s="72"/>
    </row>
    <row r="1097" s="50" customFormat="true" ht="14.4" hidden="false" customHeight="false" outlineLevel="0" collapsed="false">
      <c r="D1097" s="72"/>
      <c r="E1097" s="72"/>
      <c r="F1097" s="72"/>
      <c r="G1097" s="72"/>
      <c r="H1097" s="72"/>
      <c r="I1097" s="72"/>
      <c r="J1097" s="72"/>
      <c r="K1097" s="72"/>
      <c r="L1097" s="72"/>
      <c r="M1097" s="72"/>
      <c r="N1097" s="72"/>
      <c r="O1097" s="72"/>
      <c r="P1097" s="72"/>
      <c r="Q1097" s="72"/>
      <c r="R1097" s="72"/>
      <c r="S1097" s="72"/>
      <c r="T1097" s="72"/>
      <c r="U1097" s="72"/>
      <c r="V1097" s="72"/>
      <c r="W1097" s="72"/>
      <c r="X1097" s="72"/>
      <c r="Y1097" s="72"/>
      <c r="Z1097" s="72"/>
      <c r="AA1097" s="72"/>
      <c r="AB1097" s="72"/>
      <c r="AC1097" s="72"/>
      <c r="AD1097" s="72"/>
      <c r="AE1097" s="72"/>
      <c r="AF1097" s="72"/>
      <c r="AG1097" s="72"/>
      <c r="AH1097" s="72"/>
      <c r="AI1097" s="72"/>
      <c r="AJ1097" s="72"/>
      <c r="AK1097" s="72"/>
    </row>
    <row r="1098" s="50" customFormat="true" ht="14.4" hidden="false" customHeight="false" outlineLevel="0" collapsed="false">
      <c r="D1098" s="72"/>
      <c r="E1098" s="72"/>
      <c r="F1098" s="72"/>
      <c r="G1098" s="72"/>
      <c r="H1098" s="72"/>
      <c r="I1098" s="72"/>
      <c r="J1098" s="72"/>
      <c r="K1098" s="72"/>
      <c r="L1098" s="72"/>
      <c r="M1098" s="72"/>
      <c r="N1098" s="72"/>
      <c r="O1098" s="72"/>
      <c r="P1098" s="72"/>
      <c r="Q1098" s="72"/>
      <c r="R1098" s="72"/>
      <c r="S1098" s="72"/>
      <c r="T1098" s="72"/>
      <c r="U1098" s="72"/>
      <c r="V1098" s="72"/>
      <c r="W1098" s="72"/>
      <c r="X1098" s="72"/>
      <c r="Y1098" s="72"/>
      <c r="Z1098" s="72"/>
      <c r="AA1098" s="72"/>
      <c r="AB1098" s="72"/>
      <c r="AC1098" s="72"/>
      <c r="AD1098" s="72"/>
      <c r="AE1098" s="72"/>
      <c r="AF1098" s="72"/>
      <c r="AG1098" s="72"/>
      <c r="AH1098" s="72"/>
      <c r="AI1098" s="72"/>
      <c r="AJ1098" s="72"/>
      <c r="AK1098" s="72"/>
    </row>
    <row r="1099" s="50" customFormat="true" ht="14.4" hidden="false" customHeight="false" outlineLevel="0" collapsed="false">
      <c r="D1099" s="72"/>
      <c r="E1099" s="72"/>
      <c r="F1099" s="72"/>
      <c r="G1099" s="72"/>
      <c r="H1099" s="72"/>
      <c r="I1099" s="72"/>
      <c r="J1099" s="72"/>
      <c r="K1099" s="72"/>
      <c r="L1099" s="72"/>
      <c r="M1099" s="72"/>
      <c r="N1099" s="72"/>
      <c r="O1099" s="72"/>
      <c r="P1099" s="72"/>
      <c r="Q1099" s="72"/>
      <c r="R1099" s="72"/>
      <c r="S1099" s="72"/>
      <c r="T1099" s="72"/>
      <c r="U1099" s="72"/>
      <c r="V1099" s="72"/>
      <c r="W1099" s="72"/>
      <c r="X1099" s="72"/>
      <c r="Y1099" s="72"/>
      <c r="Z1099" s="72"/>
      <c r="AA1099" s="72"/>
      <c r="AB1099" s="72"/>
      <c r="AC1099" s="72"/>
      <c r="AD1099" s="72"/>
      <c r="AE1099" s="72"/>
      <c r="AF1099" s="72"/>
      <c r="AG1099" s="72"/>
      <c r="AH1099" s="72"/>
      <c r="AI1099" s="72"/>
      <c r="AJ1099" s="72"/>
      <c r="AK1099" s="72"/>
    </row>
    <row r="1100" s="50" customFormat="true" ht="14.4" hidden="false" customHeight="false" outlineLevel="0" collapsed="false">
      <c r="D1100" s="72"/>
      <c r="E1100" s="72"/>
      <c r="F1100" s="72"/>
      <c r="G1100" s="72"/>
      <c r="H1100" s="72"/>
      <c r="I1100" s="72"/>
      <c r="J1100" s="72"/>
      <c r="K1100" s="72"/>
      <c r="L1100" s="72"/>
      <c r="M1100" s="72"/>
      <c r="N1100" s="72"/>
      <c r="O1100" s="72"/>
      <c r="P1100" s="72"/>
      <c r="Q1100" s="72"/>
      <c r="R1100" s="72"/>
      <c r="S1100" s="72"/>
      <c r="T1100" s="72"/>
      <c r="U1100" s="72"/>
      <c r="V1100" s="72"/>
      <c r="W1100" s="72"/>
      <c r="X1100" s="72"/>
      <c r="Y1100" s="72"/>
      <c r="Z1100" s="72"/>
      <c r="AA1100" s="72"/>
      <c r="AB1100" s="72"/>
      <c r="AC1100" s="72"/>
      <c r="AD1100" s="72"/>
      <c r="AE1100" s="72"/>
      <c r="AF1100" s="72"/>
      <c r="AG1100" s="72"/>
      <c r="AH1100" s="72"/>
      <c r="AI1100" s="72"/>
      <c r="AJ1100" s="72"/>
      <c r="AK1100" s="72"/>
    </row>
    <row r="1101" s="50" customFormat="true" ht="14.4" hidden="false" customHeight="false" outlineLevel="0" collapsed="false">
      <c r="D1101" s="72"/>
      <c r="E1101" s="72"/>
      <c r="F1101" s="72"/>
      <c r="G1101" s="72"/>
      <c r="H1101" s="72"/>
      <c r="I1101" s="72"/>
      <c r="J1101" s="72"/>
      <c r="K1101" s="72"/>
      <c r="L1101" s="72"/>
      <c r="M1101" s="72"/>
      <c r="N1101" s="72"/>
      <c r="O1101" s="72"/>
      <c r="P1101" s="72"/>
      <c r="Q1101" s="72"/>
      <c r="R1101" s="72"/>
      <c r="S1101" s="72"/>
      <c r="T1101" s="72"/>
      <c r="U1101" s="72"/>
      <c r="V1101" s="72"/>
      <c r="W1101" s="72"/>
      <c r="X1101" s="72"/>
      <c r="Y1101" s="72"/>
      <c r="Z1101" s="72"/>
      <c r="AA1101" s="72"/>
      <c r="AB1101" s="72"/>
      <c r="AC1101" s="72"/>
      <c r="AD1101" s="72"/>
      <c r="AE1101" s="72"/>
      <c r="AF1101" s="72"/>
      <c r="AG1101" s="72"/>
      <c r="AH1101" s="72"/>
      <c r="AI1101" s="72"/>
      <c r="AJ1101" s="72"/>
      <c r="AK1101" s="72"/>
    </row>
    <row r="1102" s="50" customFormat="true" ht="14.4" hidden="false" customHeight="false" outlineLevel="0" collapsed="false">
      <c r="D1102" s="72"/>
      <c r="E1102" s="72"/>
      <c r="F1102" s="72"/>
      <c r="G1102" s="72"/>
      <c r="H1102" s="72"/>
      <c r="I1102" s="72"/>
      <c r="J1102" s="72"/>
      <c r="K1102" s="72"/>
      <c r="L1102" s="72"/>
      <c r="M1102" s="72"/>
      <c r="N1102" s="72"/>
      <c r="O1102" s="72"/>
      <c r="P1102" s="72"/>
      <c r="Q1102" s="72"/>
      <c r="R1102" s="72"/>
      <c r="S1102" s="72"/>
      <c r="T1102" s="72"/>
      <c r="U1102" s="72"/>
      <c r="V1102" s="72"/>
      <c r="W1102" s="72"/>
      <c r="X1102" s="72"/>
      <c r="Y1102" s="72"/>
      <c r="Z1102" s="72"/>
      <c r="AA1102" s="72"/>
      <c r="AB1102" s="72"/>
      <c r="AC1102" s="72"/>
      <c r="AD1102" s="72"/>
      <c r="AE1102" s="72"/>
      <c r="AF1102" s="72"/>
      <c r="AG1102" s="72"/>
      <c r="AH1102" s="72"/>
      <c r="AI1102" s="72"/>
      <c r="AJ1102" s="72"/>
      <c r="AK1102" s="72"/>
    </row>
    <row r="1103" s="50" customFormat="true" ht="14.4" hidden="false" customHeight="false" outlineLevel="0" collapsed="false">
      <c r="D1103" s="72"/>
      <c r="E1103" s="72"/>
      <c r="F1103" s="72"/>
      <c r="G1103" s="72"/>
      <c r="H1103" s="72"/>
      <c r="I1103" s="72"/>
      <c r="J1103" s="72"/>
      <c r="K1103" s="72"/>
      <c r="L1103" s="72"/>
      <c r="M1103" s="72"/>
      <c r="N1103" s="72"/>
      <c r="O1103" s="72"/>
      <c r="P1103" s="72"/>
      <c r="Q1103" s="72"/>
      <c r="R1103" s="72"/>
      <c r="S1103" s="72"/>
      <c r="T1103" s="72"/>
      <c r="U1103" s="72"/>
      <c r="V1103" s="72"/>
      <c r="W1103" s="72"/>
      <c r="X1103" s="72"/>
      <c r="Y1103" s="72"/>
      <c r="Z1103" s="72"/>
      <c r="AA1103" s="72"/>
      <c r="AB1103" s="72"/>
      <c r="AC1103" s="72"/>
      <c r="AD1103" s="72"/>
      <c r="AE1103" s="72"/>
      <c r="AF1103" s="72"/>
      <c r="AG1103" s="72"/>
      <c r="AH1103" s="72"/>
      <c r="AI1103" s="72"/>
      <c r="AJ1103" s="72"/>
      <c r="AK1103" s="72"/>
    </row>
    <row r="1104" s="50" customFormat="true" ht="14.4" hidden="false" customHeight="false" outlineLevel="0" collapsed="false">
      <c r="D1104" s="72"/>
      <c r="E1104" s="72"/>
      <c r="F1104" s="72"/>
      <c r="G1104" s="72"/>
      <c r="H1104" s="72"/>
      <c r="I1104" s="72"/>
      <c r="J1104" s="72"/>
      <c r="K1104" s="72"/>
      <c r="L1104" s="72"/>
      <c r="M1104" s="72"/>
      <c r="N1104" s="72"/>
      <c r="O1104" s="72"/>
      <c r="P1104" s="72"/>
      <c r="Q1104" s="72"/>
      <c r="R1104" s="72"/>
      <c r="S1104" s="72"/>
      <c r="T1104" s="72"/>
      <c r="U1104" s="72"/>
      <c r="V1104" s="72"/>
      <c r="W1104" s="72"/>
      <c r="X1104" s="72"/>
      <c r="Y1104" s="72"/>
      <c r="Z1104" s="72"/>
      <c r="AA1104" s="72"/>
      <c r="AB1104" s="72"/>
      <c r="AC1104" s="72"/>
      <c r="AD1104" s="72"/>
      <c r="AE1104" s="72"/>
      <c r="AF1104" s="72"/>
      <c r="AG1104" s="72"/>
      <c r="AH1104" s="72"/>
      <c r="AI1104" s="72"/>
      <c r="AJ1104" s="72"/>
      <c r="AK1104" s="72"/>
    </row>
    <row r="1105" s="50" customFormat="true" ht="14.4" hidden="false" customHeight="false" outlineLevel="0" collapsed="false">
      <c r="D1105" s="72"/>
      <c r="E1105" s="72"/>
      <c r="F1105" s="72"/>
      <c r="G1105" s="72"/>
      <c r="H1105" s="72"/>
      <c r="I1105" s="72"/>
      <c r="J1105" s="72"/>
      <c r="K1105" s="72"/>
      <c r="L1105" s="72"/>
      <c r="M1105" s="72"/>
      <c r="N1105" s="72"/>
      <c r="O1105" s="72"/>
      <c r="P1105" s="72"/>
      <c r="Q1105" s="72"/>
      <c r="R1105" s="72"/>
      <c r="S1105" s="72"/>
      <c r="T1105" s="72"/>
      <c r="U1105" s="72"/>
      <c r="V1105" s="72"/>
      <c r="W1105" s="72"/>
      <c r="X1105" s="72"/>
      <c r="Y1105" s="72"/>
      <c r="Z1105" s="72"/>
      <c r="AA1105" s="72"/>
      <c r="AB1105" s="72"/>
      <c r="AC1105" s="72"/>
      <c r="AD1105" s="72"/>
      <c r="AE1105" s="72"/>
      <c r="AF1105" s="72"/>
      <c r="AG1105" s="72"/>
      <c r="AH1105" s="72"/>
      <c r="AI1105" s="72"/>
      <c r="AJ1105" s="72"/>
      <c r="AK1105" s="72"/>
    </row>
    <row r="1106" s="50" customFormat="true" ht="14.4" hidden="false" customHeight="false" outlineLevel="0" collapsed="false">
      <c r="D1106" s="72"/>
      <c r="E1106" s="72"/>
      <c r="F1106" s="72"/>
      <c r="G1106" s="72"/>
      <c r="H1106" s="72"/>
      <c r="I1106" s="72"/>
      <c r="J1106" s="72"/>
      <c r="K1106" s="72"/>
      <c r="L1106" s="72"/>
      <c r="M1106" s="72"/>
      <c r="N1106" s="72"/>
      <c r="O1106" s="72"/>
      <c r="P1106" s="72"/>
      <c r="Q1106" s="72"/>
      <c r="R1106" s="72"/>
      <c r="S1106" s="72"/>
      <c r="T1106" s="72"/>
      <c r="U1106" s="72"/>
      <c r="V1106" s="72"/>
      <c r="W1106" s="72"/>
      <c r="X1106" s="72"/>
      <c r="Y1106" s="72"/>
      <c r="Z1106" s="72"/>
      <c r="AA1106" s="72"/>
      <c r="AB1106" s="72"/>
      <c r="AC1106" s="72"/>
      <c r="AD1106" s="72"/>
      <c r="AE1106" s="72"/>
      <c r="AF1106" s="72"/>
      <c r="AG1106" s="72"/>
      <c r="AH1106" s="72"/>
      <c r="AI1106" s="72"/>
      <c r="AJ1106" s="72"/>
      <c r="AK1106" s="72"/>
    </row>
    <row r="1107" s="50" customFormat="true" ht="14.4" hidden="false" customHeight="false" outlineLevel="0" collapsed="false">
      <c r="D1107" s="72"/>
      <c r="E1107" s="72"/>
      <c r="F1107" s="72"/>
      <c r="G1107" s="72"/>
      <c r="H1107" s="72"/>
      <c r="I1107" s="72"/>
      <c r="J1107" s="72"/>
      <c r="K1107" s="72"/>
      <c r="L1107" s="72"/>
      <c r="M1107" s="72"/>
      <c r="N1107" s="72"/>
      <c r="O1107" s="72"/>
      <c r="P1107" s="72"/>
      <c r="Q1107" s="72"/>
      <c r="R1107" s="72"/>
      <c r="S1107" s="72"/>
      <c r="T1107" s="72"/>
      <c r="U1107" s="72"/>
      <c r="V1107" s="72"/>
      <c r="W1107" s="72"/>
      <c r="X1107" s="72"/>
      <c r="Y1107" s="72"/>
      <c r="Z1107" s="72"/>
      <c r="AA1107" s="72"/>
      <c r="AB1107" s="72"/>
      <c r="AC1107" s="72"/>
      <c r="AD1107" s="72"/>
      <c r="AE1107" s="72"/>
      <c r="AF1107" s="72"/>
      <c r="AG1107" s="72"/>
      <c r="AH1107" s="72"/>
      <c r="AI1107" s="72"/>
      <c r="AJ1107" s="72"/>
      <c r="AK1107" s="72"/>
    </row>
    <row r="1108" s="50" customFormat="true" ht="14.4" hidden="false" customHeight="false" outlineLevel="0" collapsed="false">
      <c r="D1108" s="72"/>
      <c r="E1108" s="72"/>
      <c r="F1108" s="72"/>
      <c r="G1108" s="72"/>
      <c r="H1108" s="72"/>
      <c r="I1108" s="72"/>
      <c r="J1108" s="72"/>
      <c r="K1108" s="72"/>
      <c r="L1108" s="72"/>
      <c r="M1108" s="72"/>
      <c r="N1108" s="72"/>
      <c r="O1108" s="72"/>
      <c r="P1108" s="72"/>
      <c r="Q1108" s="72"/>
      <c r="R1108" s="72"/>
      <c r="S1108" s="72"/>
      <c r="T1108" s="72"/>
      <c r="U1108" s="72"/>
      <c r="V1108" s="72"/>
      <c r="W1108" s="72"/>
      <c r="X1108" s="72"/>
      <c r="Y1108" s="72"/>
      <c r="Z1108" s="72"/>
      <c r="AA1108" s="72"/>
      <c r="AB1108" s="72"/>
      <c r="AC1108" s="72"/>
      <c r="AD1108" s="72"/>
      <c r="AE1108" s="72"/>
      <c r="AF1108" s="72"/>
      <c r="AG1108" s="72"/>
      <c r="AH1108" s="72"/>
      <c r="AI1108" s="72"/>
      <c r="AJ1108" s="72"/>
      <c r="AK1108" s="72"/>
    </row>
    <row r="1109" s="50" customFormat="true" ht="14.4" hidden="false" customHeight="false" outlineLevel="0" collapsed="false">
      <c r="D1109" s="72"/>
      <c r="E1109" s="72"/>
      <c r="F1109" s="72"/>
      <c r="G1109" s="72"/>
      <c r="H1109" s="72"/>
      <c r="I1109" s="72"/>
      <c r="J1109" s="72"/>
      <c r="K1109" s="72"/>
      <c r="L1109" s="72"/>
      <c r="M1109" s="72"/>
      <c r="N1109" s="72"/>
      <c r="O1109" s="72"/>
      <c r="P1109" s="72"/>
      <c r="Q1109" s="72"/>
      <c r="R1109" s="72"/>
      <c r="S1109" s="72"/>
      <c r="T1109" s="72"/>
      <c r="U1109" s="72"/>
      <c r="V1109" s="72"/>
      <c r="W1109" s="72"/>
      <c r="X1109" s="72"/>
      <c r="Y1109" s="72"/>
      <c r="Z1109" s="72"/>
      <c r="AA1109" s="72"/>
      <c r="AB1109" s="72"/>
      <c r="AC1109" s="72"/>
      <c r="AD1109" s="72"/>
      <c r="AE1109" s="72"/>
      <c r="AF1109" s="72"/>
      <c r="AG1109" s="72"/>
      <c r="AH1109" s="72"/>
      <c r="AI1109" s="72"/>
      <c r="AJ1109" s="72"/>
      <c r="AK1109" s="72"/>
    </row>
    <row r="1110" s="50" customFormat="true" ht="14.4" hidden="false" customHeight="false" outlineLevel="0" collapsed="false">
      <c r="D1110" s="72"/>
      <c r="E1110" s="72"/>
      <c r="F1110" s="72"/>
      <c r="G1110" s="72"/>
      <c r="H1110" s="72"/>
      <c r="I1110" s="72"/>
      <c r="J1110" s="72"/>
      <c r="K1110" s="72"/>
      <c r="L1110" s="72"/>
      <c r="M1110" s="72"/>
      <c r="N1110" s="72"/>
      <c r="O1110" s="72"/>
      <c r="P1110" s="72"/>
      <c r="Q1110" s="72"/>
      <c r="R1110" s="72"/>
      <c r="S1110" s="72"/>
      <c r="T1110" s="72"/>
      <c r="U1110" s="72"/>
      <c r="V1110" s="72"/>
      <c r="W1110" s="72"/>
      <c r="X1110" s="72"/>
      <c r="Y1110" s="72"/>
      <c r="Z1110" s="72"/>
      <c r="AA1110" s="72"/>
      <c r="AB1110" s="72"/>
      <c r="AC1110" s="72"/>
      <c r="AD1110" s="72"/>
      <c r="AE1110" s="72"/>
      <c r="AF1110" s="72"/>
      <c r="AG1110" s="72"/>
      <c r="AH1110" s="72"/>
      <c r="AI1110" s="72"/>
      <c r="AJ1110" s="72"/>
      <c r="AK1110" s="72"/>
    </row>
    <row r="1111" s="50" customFormat="true" ht="14.4" hidden="false" customHeight="false" outlineLevel="0" collapsed="false">
      <c r="D1111" s="72"/>
      <c r="E1111" s="72"/>
      <c r="F1111" s="72"/>
      <c r="G1111" s="72"/>
      <c r="H1111" s="72"/>
      <c r="I1111" s="72"/>
      <c r="J1111" s="72"/>
      <c r="K1111" s="72"/>
      <c r="L1111" s="72"/>
      <c r="M1111" s="72"/>
      <c r="N1111" s="72"/>
      <c r="O1111" s="72"/>
      <c r="P1111" s="72"/>
      <c r="Q1111" s="72"/>
      <c r="R1111" s="72"/>
      <c r="S1111" s="72"/>
      <c r="T1111" s="72"/>
      <c r="U1111" s="72"/>
      <c r="V1111" s="72"/>
      <c r="W1111" s="72"/>
      <c r="X1111" s="72"/>
      <c r="Y1111" s="72"/>
      <c r="Z1111" s="72"/>
      <c r="AA1111" s="72"/>
      <c r="AB1111" s="72"/>
      <c r="AC1111" s="72"/>
      <c r="AD1111" s="72"/>
      <c r="AE1111" s="72"/>
      <c r="AF1111" s="72"/>
      <c r="AG1111" s="72"/>
      <c r="AH1111" s="72"/>
      <c r="AI1111" s="72"/>
      <c r="AJ1111" s="72"/>
      <c r="AK1111" s="72"/>
    </row>
    <row r="1112" s="50" customFormat="true" ht="14.4" hidden="false" customHeight="false" outlineLevel="0" collapsed="false">
      <c r="D1112" s="72"/>
      <c r="E1112" s="72"/>
      <c r="F1112" s="72"/>
      <c r="G1112" s="72"/>
      <c r="H1112" s="72"/>
      <c r="I1112" s="72"/>
      <c r="J1112" s="72"/>
      <c r="K1112" s="72"/>
      <c r="L1112" s="72"/>
      <c r="M1112" s="72"/>
      <c r="N1112" s="72"/>
      <c r="O1112" s="72"/>
      <c r="P1112" s="72"/>
      <c r="Q1112" s="72"/>
      <c r="R1112" s="72"/>
      <c r="S1112" s="72"/>
      <c r="T1112" s="72"/>
      <c r="U1112" s="72"/>
      <c r="V1112" s="72"/>
      <c r="W1112" s="72"/>
      <c r="X1112" s="72"/>
      <c r="Y1112" s="72"/>
      <c r="Z1112" s="72"/>
      <c r="AA1112" s="72"/>
      <c r="AB1112" s="72"/>
      <c r="AC1112" s="72"/>
      <c r="AD1112" s="72"/>
      <c r="AE1112" s="72"/>
      <c r="AF1112" s="72"/>
      <c r="AG1112" s="72"/>
      <c r="AH1112" s="72"/>
      <c r="AI1112" s="72"/>
      <c r="AJ1112" s="72"/>
      <c r="AK1112" s="72"/>
    </row>
    <row r="1113" s="50" customFormat="true" ht="14.4" hidden="false" customHeight="false" outlineLevel="0" collapsed="false">
      <c r="D1113" s="72"/>
      <c r="E1113" s="72"/>
      <c r="F1113" s="72"/>
      <c r="G1113" s="72"/>
      <c r="H1113" s="72"/>
      <c r="I1113" s="72"/>
      <c r="J1113" s="72"/>
      <c r="K1113" s="72"/>
      <c r="L1113" s="72"/>
      <c r="M1113" s="72"/>
      <c r="N1113" s="72"/>
      <c r="O1113" s="72"/>
      <c r="P1113" s="72"/>
      <c r="Q1113" s="72"/>
      <c r="R1113" s="72"/>
      <c r="S1113" s="72"/>
      <c r="T1113" s="72"/>
      <c r="U1113" s="72"/>
      <c r="V1113" s="72"/>
      <c r="W1113" s="72"/>
      <c r="X1113" s="72"/>
      <c r="Y1113" s="72"/>
      <c r="Z1113" s="72"/>
      <c r="AA1113" s="72"/>
      <c r="AB1113" s="72"/>
      <c r="AC1113" s="72"/>
      <c r="AD1113" s="72"/>
      <c r="AE1113" s="72"/>
      <c r="AF1113" s="72"/>
      <c r="AG1113" s="72"/>
      <c r="AH1113" s="72"/>
      <c r="AI1113" s="72"/>
      <c r="AJ1113" s="72"/>
      <c r="AK1113" s="72"/>
    </row>
    <row r="1114" s="50" customFormat="true" ht="14.4" hidden="false" customHeight="false" outlineLevel="0" collapsed="false">
      <c r="D1114" s="72"/>
      <c r="E1114" s="72"/>
      <c r="F1114" s="72"/>
      <c r="G1114" s="72"/>
      <c r="H1114" s="72"/>
      <c r="I1114" s="72"/>
      <c r="J1114" s="72"/>
      <c r="K1114" s="72"/>
      <c r="L1114" s="72"/>
      <c r="M1114" s="72"/>
      <c r="N1114" s="72"/>
      <c r="O1114" s="72"/>
      <c r="P1114" s="72"/>
      <c r="Q1114" s="72"/>
      <c r="R1114" s="72"/>
      <c r="S1114" s="72"/>
      <c r="T1114" s="72"/>
      <c r="U1114" s="72"/>
      <c r="V1114" s="72"/>
      <c r="W1114" s="72"/>
      <c r="X1114" s="72"/>
      <c r="Y1114" s="72"/>
      <c r="Z1114" s="72"/>
      <c r="AA1114" s="72"/>
      <c r="AB1114" s="72"/>
      <c r="AC1114" s="72"/>
      <c r="AD1114" s="72"/>
      <c r="AE1114" s="72"/>
      <c r="AF1114" s="72"/>
      <c r="AG1114" s="72"/>
      <c r="AH1114" s="72"/>
      <c r="AI1114" s="72"/>
      <c r="AJ1114" s="72"/>
      <c r="AK1114" s="72"/>
    </row>
    <row r="1115" s="50" customFormat="true" ht="14.4" hidden="false" customHeight="false" outlineLevel="0" collapsed="false">
      <c r="D1115" s="72"/>
      <c r="E1115" s="72"/>
      <c r="F1115" s="72"/>
      <c r="G1115" s="72"/>
      <c r="H1115" s="72"/>
      <c r="I1115" s="72"/>
      <c r="J1115" s="72"/>
      <c r="K1115" s="72"/>
      <c r="L1115" s="72"/>
      <c r="M1115" s="72"/>
      <c r="N1115" s="72"/>
      <c r="O1115" s="72"/>
      <c r="P1115" s="72"/>
      <c r="Q1115" s="72"/>
      <c r="R1115" s="72"/>
      <c r="S1115" s="72"/>
      <c r="T1115" s="72"/>
      <c r="U1115" s="72"/>
      <c r="V1115" s="72"/>
      <c r="W1115" s="72"/>
      <c r="X1115" s="72"/>
      <c r="Y1115" s="72"/>
      <c r="Z1115" s="72"/>
      <c r="AA1115" s="72"/>
      <c r="AB1115" s="72"/>
      <c r="AC1115" s="72"/>
      <c r="AD1115" s="72"/>
      <c r="AE1115" s="72"/>
      <c r="AF1115" s="72"/>
      <c r="AG1115" s="72"/>
      <c r="AH1115" s="72"/>
      <c r="AI1115" s="72"/>
      <c r="AJ1115" s="72"/>
      <c r="AK1115" s="72"/>
    </row>
    <row r="1116" s="50" customFormat="true" ht="14.4" hidden="false" customHeight="false" outlineLevel="0" collapsed="false">
      <c r="D1116" s="72"/>
      <c r="E1116" s="72"/>
      <c r="F1116" s="72"/>
      <c r="G1116" s="72"/>
      <c r="H1116" s="72"/>
      <c r="I1116" s="72"/>
      <c r="J1116" s="72"/>
      <c r="K1116" s="72"/>
      <c r="L1116" s="72"/>
      <c r="M1116" s="72"/>
      <c r="N1116" s="72"/>
      <c r="O1116" s="72"/>
      <c r="P1116" s="72"/>
      <c r="Q1116" s="72"/>
      <c r="R1116" s="72"/>
      <c r="S1116" s="72"/>
      <c r="T1116" s="72"/>
      <c r="U1116" s="72"/>
      <c r="V1116" s="72"/>
      <c r="W1116" s="72"/>
      <c r="X1116" s="72"/>
      <c r="Y1116" s="72"/>
      <c r="Z1116" s="72"/>
      <c r="AA1116" s="72"/>
      <c r="AB1116" s="72"/>
      <c r="AC1116" s="72"/>
      <c r="AD1116" s="72"/>
      <c r="AE1116" s="72"/>
      <c r="AF1116" s="72"/>
      <c r="AG1116" s="72"/>
      <c r="AH1116" s="72"/>
      <c r="AI1116" s="72"/>
      <c r="AJ1116" s="72"/>
      <c r="AK1116" s="72"/>
    </row>
    <row r="1117" s="50" customFormat="true" ht="14.4" hidden="false" customHeight="false" outlineLevel="0" collapsed="false">
      <c r="D1117" s="72"/>
      <c r="E1117" s="72"/>
      <c r="F1117" s="72"/>
      <c r="G1117" s="72"/>
      <c r="H1117" s="72"/>
      <c r="I1117" s="72"/>
      <c r="J1117" s="72"/>
      <c r="K1117" s="72"/>
      <c r="L1117" s="72"/>
      <c r="M1117" s="72"/>
      <c r="N1117" s="72"/>
      <c r="O1117" s="72"/>
      <c r="P1117" s="72"/>
      <c r="Q1117" s="72"/>
      <c r="R1117" s="72"/>
      <c r="S1117" s="72"/>
      <c r="T1117" s="72"/>
      <c r="U1117" s="72"/>
      <c r="V1117" s="72"/>
      <c r="W1117" s="72"/>
      <c r="X1117" s="72"/>
      <c r="Y1117" s="72"/>
      <c r="Z1117" s="72"/>
      <c r="AA1117" s="72"/>
      <c r="AB1117" s="72"/>
      <c r="AC1117" s="72"/>
      <c r="AD1117" s="72"/>
      <c r="AE1117" s="72"/>
      <c r="AF1117" s="72"/>
      <c r="AG1117" s="72"/>
      <c r="AH1117" s="72"/>
      <c r="AI1117" s="72"/>
      <c r="AJ1117" s="72"/>
      <c r="AK1117" s="72"/>
    </row>
    <row r="1118" s="50" customFormat="true" ht="14.4" hidden="false" customHeight="false" outlineLevel="0" collapsed="false">
      <c r="D1118" s="72"/>
      <c r="E1118" s="72"/>
      <c r="F1118" s="72"/>
      <c r="G1118" s="72"/>
      <c r="H1118" s="72"/>
      <c r="I1118" s="72"/>
      <c r="J1118" s="72"/>
      <c r="K1118" s="72"/>
      <c r="L1118" s="72"/>
      <c r="M1118" s="72"/>
      <c r="N1118" s="72"/>
      <c r="O1118" s="72"/>
      <c r="P1118" s="72"/>
      <c r="Q1118" s="72"/>
      <c r="R1118" s="72"/>
      <c r="S1118" s="72"/>
      <c r="T1118" s="72"/>
      <c r="U1118" s="72"/>
      <c r="V1118" s="72"/>
      <c r="W1118" s="72"/>
      <c r="X1118" s="72"/>
      <c r="Y1118" s="72"/>
      <c r="Z1118" s="72"/>
      <c r="AA1118" s="72"/>
      <c r="AB1118" s="72"/>
      <c r="AC1118" s="72"/>
      <c r="AD1118" s="72"/>
      <c r="AE1118" s="72"/>
      <c r="AF1118" s="72"/>
      <c r="AG1118" s="72"/>
      <c r="AH1118" s="72"/>
      <c r="AI1118" s="72"/>
      <c r="AJ1118" s="72"/>
      <c r="AK1118" s="72"/>
    </row>
    <row r="1119" s="50" customFormat="true" ht="14.4" hidden="false" customHeight="false" outlineLevel="0" collapsed="false">
      <c r="D1119" s="72"/>
      <c r="E1119" s="72"/>
      <c r="F1119" s="72"/>
      <c r="G1119" s="72"/>
      <c r="H1119" s="72"/>
      <c r="I1119" s="72"/>
      <c r="J1119" s="72"/>
      <c r="K1119" s="72"/>
      <c r="L1119" s="72"/>
      <c r="M1119" s="72"/>
      <c r="N1119" s="72"/>
      <c r="O1119" s="72"/>
      <c r="P1119" s="72"/>
      <c r="Q1119" s="72"/>
      <c r="R1119" s="72"/>
      <c r="S1119" s="72"/>
      <c r="T1119" s="72"/>
      <c r="U1119" s="72"/>
      <c r="V1119" s="72"/>
      <c r="W1119" s="72"/>
      <c r="X1119" s="72"/>
      <c r="Y1119" s="72"/>
      <c r="Z1119" s="72"/>
      <c r="AA1119" s="72"/>
      <c r="AB1119" s="72"/>
      <c r="AC1119" s="72"/>
      <c r="AD1119" s="72"/>
      <c r="AE1119" s="72"/>
      <c r="AF1119" s="72"/>
      <c r="AG1119" s="72"/>
      <c r="AH1119" s="72"/>
      <c r="AI1119" s="72"/>
      <c r="AJ1119" s="72"/>
      <c r="AK1119" s="72"/>
    </row>
    <row r="1120" s="50" customFormat="true" ht="14.4" hidden="false" customHeight="false" outlineLevel="0" collapsed="false">
      <c r="D1120" s="72"/>
      <c r="E1120" s="72"/>
      <c r="F1120" s="72"/>
      <c r="G1120" s="72"/>
      <c r="H1120" s="72"/>
      <c r="I1120" s="72"/>
      <c r="J1120" s="72"/>
      <c r="K1120" s="72"/>
      <c r="L1120" s="72"/>
      <c r="M1120" s="72"/>
      <c r="N1120" s="72"/>
      <c r="O1120" s="72"/>
      <c r="P1120" s="72"/>
      <c r="Q1120" s="72"/>
      <c r="R1120" s="72"/>
      <c r="S1120" s="72"/>
      <c r="T1120" s="72"/>
      <c r="U1120" s="72"/>
      <c r="V1120" s="72"/>
      <c r="W1120" s="72"/>
      <c r="X1120" s="72"/>
      <c r="Y1120" s="72"/>
      <c r="Z1120" s="72"/>
      <c r="AA1120" s="72"/>
      <c r="AB1120" s="72"/>
      <c r="AC1120" s="72"/>
      <c r="AD1120" s="72"/>
      <c r="AE1120" s="72"/>
      <c r="AF1120" s="72"/>
      <c r="AG1120" s="72"/>
      <c r="AH1120" s="72"/>
      <c r="AI1120" s="72"/>
      <c r="AJ1120" s="72"/>
      <c r="AK1120" s="72"/>
    </row>
    <row r="1121" s="50" customFormat="true" ht="14.4" hidden="false" customHeight="false" outlineLevel="0" collapsed="false">
      <c r="D1121" s="72"/>
      <c r="E1121" s="72"/>
      <c r="F1121" s="72"/>
      <c r="G1121" s="72"/>
      <c r="H1121" s="72"/>
      <c r="I1121" s="72"/>
      <c r="J1121" s="72"/>
      <c r="K1121" s="72"/>
      <c r="L1121" s="72"/>
      <c r="M1121" s="72"/>
      <c r="N1121" s="72"/>
      <c r="O1121" s="72"/>
      <c r="P1121" s="72"/>
      <c r="Q1121" s="72"/>
      <c r="R1121" s="72"/>
      <c r="S1121" s="72"/>
      <c r="T1121" s="72"/>
      <c r="U1121" s="72"/>
      <c r="V1121" s="72"/>
      <c r="W1121" s="72"/>
      <c r="X1121" s="72"/>
      <c r="Y1121" s="72"/>
      <c r="Z1121" s="72"/>
      <c r="AA1121" s="72"/>
      <c r="AB1121" s="72"/>
      <c r="AC1121" s="72"/>
      <c r="AD1121" s="72"/>
      <c r="AE1121" s="72"/>
      <c r="AF1121" s="72"/>
      <c r="AG1121" s="72"/>
      <c r="AH1121" s="72"/>
      <c r="AI1121" s="72"/>
      <c r="AJ1121" s="72"/>
      <c r="AK1121" s="72"/>
    </row>
    <row r="1122" s="50" customFormat="true" ht="14.4" hidden="false" customHeight="false" outlineLevel="0" collapsed="false">
      <c r="D1122" s="72"/>
      <c r="E1122" s="72"/>
      <c r="F1122" s="72"/>
      <c r="G1122" s="72"/>
      <c r="H1122" s="72"/>
      <c r="I1122" s="72"/>
      <c r="J1122" s="72"/>
      <c r="K1122" s="72"/>
      <c r="L1122" s="72"/>
      <c r="M1122" s="72"/>
      <c r="N1122" s="72"/>
      <c r="O1122" s="72"/>
      <c r="P1122" s="72"/>
      <c r="Q1122" s="72"/>
      <c r="R1122" s="72"/>
      <c r="S1122" s="72"/>
      <c r="T1122" s="72"/>
      <c r="U1122" s="72"/>
      <c r="V1122" s="72"/>
      <c r="W1122" s="72"/>
      <c r="X1122" s="72"/>
      <c r="Y1122" s="72"/>
      <c r="Z1122" s="72"/>
      <c r="AA1122" s="72"/>
      <c r="AB1122" s="72"/>
      <c r="AC1122" s="72"/>
      <c r="AD1122" s="72"/>
      <c r="AE1122" s="72"/>
      <c r="AF1122" s="72"/>
      <c r="AG1122" s="72"/>
      <c r="AH1122" s="72"/>
      <c r="AI1122" s="72"/>
      <c r="AJ1122" s="72"/>
      <c r="AK1122" s="72"/>
    </row>
    <row r="1123" s="50" customFormat="true" ht="14.4" hidden="false" customHeight="false" outlineLevel="0" collapsed="false">
      <c r="D1123" s="72"/>
      <c r="E1123" s="72"/>
      <c r="F1123" s="72"/>
      <c r="G1123" s="72"/>
      <c r="H1123" s="72"/>
      <c r="I1123" s="72"/>
      <c r="J1123" s="72"/>
      <c r="K1123" s="72"/>
      <c r="L1123" s="72"/>
      <c r="M1123" s="72"/>
      <c r="N1123" s="72"/>
      <c r="O1123" s="72"/>
      <c r="P1123" s="72"/>
      <c r="Q1123" s="72"/>
      <c r="R1123" s="72"/>
      <c r="S1123" s="72"/>
      <c r="T1123" s="72"/>
      <c r="U1123" s="72"/>
      <c r="V1123" s="72"/>
      <c r="W1123" s="72"/>
      <c r="X1123" s="72"/>
      <c r="Y1123" s="72"/>
      <c r="Z1123" s="72"/>
      <c r="AA1123" s="72"/>
      <c r="AB1123" s="72"/>
      <c r="AC1123" s="72"/>
      <c r="AD1123" s="72"/>
      <c r="AE1123" s="72"/>
      <c r="AF1123" s="72"/>
      <c r="AG1123" s="72"/>
      <c r="AH1123" s="72"/>
      <c r="AI1123" s="72"/>
      <c r="AJ1123" s="72"/>
      <c r="AK1123" s="72"/>
    </row>
    <row r="1124" s="50" customFormat="true" ht="14.4" hidden="false" customHeight="false" outlineLevel="0" collapsed="false">
      <c r="D1124" s="72"/>
      <c r="E1124" s="72"/>
      <c r="F1124" s="72"/>
      <c r="G1124" s="72"/>
      <c r="H1124" s="72"/>
      <c r="I1124" s="72"/>
      <c r="J1124" s="72"/>
      <c r="K1124" s="72"/>
      <c r="L1124" s="72"/>
      <c r="M1124" s="72"/>
      <c r="N1124" s="72"/>
      <c r="O1124" s="72"/>
      <c r="P1124" s="72"/>
      <c r="Q1124" s="72"/>
      <c r="R1124" s="72"/>
      <c r="S1124" s="72"/>
      <c r="T1124" s="72"/>
      <c r="U1124" s="72"/>
      <c r="V1124" s="72"/>
      <c r="W1124" s="72"/>
      <c r="X1124" s="72"/>
      <c r="Y1124" s="72"/>
      <c r="Z1124" s="72"/>
      <c r="AA1124" s="72"/>
      <c r="AB1124" s="72"/>
      <c r="AC1124" s="72"/>
      <c r="AD1124" s="72"/>
      <c r="AE1124" s="72"/>
      <c r="AF1124" s="72"/>
      <c r="AG1124" s="72"/>
      <c r="AH1124" s="72"/>
      <c r="AI1124" s="72"/>
      <c r="AJ1124" s="72"/>
      <c r="AK1124" s="72"/>
    </row>
    <row r="1125" s="50" customFormat="true" ht="14.4" hidden="false" customHeight="false" outlineLevel="0" collapsed="false">
      <c r="D1125" s="72"/>
      <c r="E1125" s="72"/>
      <c r="F1125" s="72"/>
      <c r="G1125" s="72"/>
      <c r="H1125" s="72"/>
      <c r="I1125" s="72"/>
      <c r="J1125" s="72"/>
      <c r="K1125" s="72"/>
      <c r="L1125" s="72"/>
      <c r="M1125" s="72"/>
      <c r="N1125" s="72"/>
      <c r="O1125" s="72"/>
      <c r="P1125" s="72"/>
      <c r="Q1125" s="72"/>
      <c r="R1125" s="72"/>
      <c r="S1125" s="72"/>
      <c r="T1125" s="72"/>
      <c r="U1125" s="72"/>
      <c r="V1125" s="72"/>
      <c r="W1125" s="72"/>
      <c r="X1125" s="72"/>
      <c r="Y1125" s="72"/>
      <c r="Z1125" s="72"/>
      <c r="AA1125" s="72"/>
      <c r="AB1125" s="72"/>
      <c r="AC1125" s="72"/>
      <c r="AD1125" s="72"/>
      <c r="AE1125" s="72"/>
      <c r="AF1125" s="72"/>
      <c r="AG1125" s="72"/>
      <c r="AH1125" s="72"/>
      <c r="AI1125" s="72"/>
      <c r="AJ1125" s="72"/>
      <c r="AK1125" s="72"/>
    </row>
    <row r="1126" s="50" customFormat="true" ht="14.4" hidden="false" customHeight="false" outlineLevel="0" collapsed="false">
      <c r="D1126" s="72"/>
      <c r="E1126" s="72"/>
      <c r="F1126" s="72"/>
      <c r="G1126" s="72"/>
      <c r="H1126" s="72"/>
      <c r="I1126" s="72"/>
      <c r="J1126" s="72"/>
      <c r="K1126" s="72"/>
      <c r="L1126" s="72"/>
      <c r="M1126" s="72"/>
      <c r="N1126" s="72"/>
      <c r="O1126" s="72"/>
      <c r="P1126" s="72"/>
      <c r="Q1126" s="72"/>
      <c r="R1126" s="72"/>
      <c r="S1126" s="72"/>
      <c r="T1126" s="72"/>
      <c r="U1126" s="72"/>
      <c r="V1126" s="72"/>
      <c r="W1126" s="72"/>
      <c r="X1126" s="72"/>
      <c r="Y1126" s="72"/>
      <c r="Z1126" s="72"/>
      <c r="AA1126" s="72"/>
      <c r="AB1126" s="72"/>
      <c r="AC1126" s="72"/>
      <c r="AD1126" s="72"/>
      <c r="AE1126" s="72"/>
      <c r="AF1126" s="72"/>
      <c r="AG1126" s="72"/>
      <c r="AH1126" s="72"/>
      <c r="AI1126" s="72"/>
      <c r="AJ1126" s="72"/>
      <c r="AK1126" s="72"/>
    </row>
    <row r="1127" s="50" customFormat="true" ht="14.4" hidden="false" customHeight="false" outlineLevel="0" collapsed="false">
      <c r="D1127" s="72"/>
      <c r="E1127" s="72"/>
      <c r="F1127" s="72"/>
      <c r="G1127" s="72"/>
      <c r="H1127" s="72"/>
      <c r="I1127" s="72"/>
      <c r="J1127" s="72"/>
      <c r="K1127" s="72"/>
      <c r="L1127" s="72"/>
      <c r="M1127" s="72"/>
      <c r="N1127" s="72"/>
      <c r="O1127" s="72"/>
      <c r="P1127" s="72"/>
      <c r="Q1127" s="72"/>
      <c r="R1127" s="72"/>
      <c r="S1127" s="72"/>
      <c r="T1127" s="72"/>
      <c r="U1127" s="72"/>
      <c r="V1127" s="72"/>
      <c r="W1127" s="72"/>
      <c r="X1127" s="72"/>
      <c r="Y1127" s="72"/>
      <c r="Z1127" s="72"/>
      <c r="AA1127" s="72"/>
      <c r="AB1127" s="72"/>
      <c r="AC1127" s="72"/>
      <c r="AD1127" s="72"/>
      <c r="AE1127" s="72"/>
      <c r="AF1127" s="72"/>
      <c r="AG1127" s="72"/>
      <c r="AH1127" s="72"/>
      <c r="AI1127" s="72"/>
      <c r="AJ1127" s="72"/>
      <c r="AK1127" s="72"/>
    </row>
    <row r="1128" s="50" customFormat="true" ht="14.4" hidden="false" customHeight="false" outlineLevel="0" collapsed="false">
      <c r="D1128" s="72"/>
      <c r="E1128" s="72"/>
      <c r="F1128" s="72"/>
      <c r="G1128" s="72"/>
      <c r="H1128" s="72"/>
      <c r="I1128" s="72"/>
      <c r="J1128" s="72"/>
      <c r="K1128" s="72"/>
      <c r="L1128" s="72"/>
      <c r="M1128" s="72"/>
      <c r="N1128" s="72"/>
      <c r="O1128" s="72"/>
      <c r="P1128" s="72"/>
      <c r="Q1128" s="72"/>
      <c r="R1128" s="72"/>
      <c r="S1128" s="72"/>
      <c r="T1128" s="72"/>
      <c r="U1128" s="72"/>
      <c r="V1128" s="72"/>
      <c r="W1128" s="72"/>
      <c r="X1128" s="72"/>
      <c r="Y1128" s="72"/>
      <c r="Z1128" s="72"/>
      <c r="AA1128" s="72"/>
      <c r="AB1128" s="72"/>
      <c r="AC1128" s="72"/>
      <c r="AD1128" s="72"/>
      <c r="AE1128" s="72"/>
      <c r="AF1128" s="72"/>
      <c r="AG1128" s="72"/>
      <c r="AH1128" s="72"/>
      <c r="AI1128" s="72"/>
      <c r="AJ1128" s="72"/>
      <c r="AK1128" s="72"/>
    </row>
    <row r="1129" s="50" customFormat="true" ht="14.4" hidden="false" customHeight="false" outlineLevel="0" collapsed="false">
      <c r="D1129" s="72"/>
      <c r="E1129" s="72"/>
      <c r="F1129" s="72"/>
      <c r="G1129" s="72"/>
      <c r="H1129" s="72"/>
      <c r="I1129" s="72"/>
      <c r="J1129" s="72"/>
      <c r="K1129" s="72"/>
      <c r="L1129" s="72"/>
      <c r="M1129" s="72"/>
      <c r="N1129" s="72"/>
      <c r="O1129" s="72"/>
      <c r="P1129" s="72"/>
      <c r="Q1129" s="72"/>
      <c r="R1129" s="72"/>
      <c r="S1129" s="72"/>
      <c r="T1129" s="72"/>
      <c r="U1129" s="72"/>
      <c r="V1129" s="72"/>
      <c r="W1129" s="72"/>
      <c r="X1129" s="72"/>
      <c r="Y1129" s="72"/>
      <c r="Z1129" s="72"/>
      <c r="AA1129" s="72"/>
      <c r="AB1129" s="72"/>
      <c r="AC1129" s="72"/>
      <c r="AD1129" s="72"/>
      <c r="AE1129" s="72"/>
      <c r="AF1129" s="72"/>
      <c r="AG1129" s="72"/>
      <c r="AH1129" s="72"/>
      <c r="AI1129" s="72"/>
      <c r="AJ1129" s="72"/>
      <c r="AK1129" s="72"/>
    </row>
    <row r="1130" s="50" customFormat="true" ht="14.4" hidden="false" customHeight="false" outlineLevel="0" collapsed="false">
      <c r="D1130" s="72"/>
      <c r="E1130" s="72"/>
      <c r="F1130" s="72"/>
      <c r="G1130" s="72"/>
      <c r="H1130" s="72"/>
      <c r="I1130" s="72"/>
      <c r="J1130" s="72"/>
      <c r="K1130" s="72"/>
      <c r="L1130" s="72"/>
      <c r="M1130" s="72"/>
      <c r="N1130" s="72"/>
      <c r="O1130" s="72"/>
      <c r="P1130" s="72"/>
      <c r="Q1130" s="72"/>
      <c r="R1130" s="72"/>
      <c r="S1130" s="72"/>
      <c r="T1130" s="72"/>
      <c r="U1130" s="72"/>
      <c r="V1130" s="72"/>
      <c r="W1130" s="72"/>
      <c r="X1130" s="72"/>
      <c r="Y1130" s="72"/>
      <c r="Z1130" s="72"/>
      <c r="AA1130" s="72"/>
      <c r="AB1130" s="72"/>
      <c r="AC1130" s="72"/>
      <c r="AD1130" s="72"/>
      <c r="AE1130" s="72"/>
      <c r="AF1130" s="72"/>
      <c r="AG1130" s="72"/>
      <c r="AH1130" s="72"/>
      <c r="AI1130" s="72"/>
      <c r="AJ1130" s="72"/>
      <c r="AK1130" s="72"/>
    </row>
    <row r="1131" s="50" customFormat="true" ht="14.4" hidden="false" customHeight="false" outlineLevel="0" collapsed="false">
      <c r="D1131" s="72"/>
      <c r="E1131" s="72"/>
      <c r="F1131" s="72"/>
      <c r="G1131" s="72"/>
      <c r="H1131" s="72"/>
      <c r="I1131" s="72"/>
      <c r="J1131" s="72"/>
      <c r="K1131" s="72"/>
      <c r="L1131" s="72"/>
      <c r="M1131" s="72"/>
      <c r="N1131" s="72"/>
      <c r="O1131" s="72"/>
      <c r="P1131" s="72"/>
      <c r="Q1131" s="72"/>
      <c r="R1131" s="72"/>
      <c r="S1131" s="72"/>
      <c r="T1131" s="72"/>
      <c r="U1131" s="72"/>
      <c r="V1131" s="72"/>
      <c r="W1131" s="72"/>
      <c r="X1131" s="72"/>
      <c r="Y1131" s="72"/>
      <c r="Z1131" s="72"/>
      <c r="AA1131" s="72"/>
      <c r="AB1131" s="72"/>
      <c r="AC1131" s="72"/>
      <c r="AD1131" s="72"/>
      <c r="AE1131" s="72"/>
      <c r="AF1131" s="72"/>
      <c r="AG1131" s="72"/>
      <c r="AH1131" s="72"/>
      <c r="AI1131" s="72"/>
      <c r="AJ1131" s="72"/>
      <c r="AK1131" s="72"/>
    </row>
    <row r="1132" s="50" customFormat="true" ht="14.4" hidden="false" customHeight="false" outlineLevel="0" collapsed="false">
      <c r="D1132" s="72"/>
      <c r="E1132" s="72"/>
      <c r="F1132" s="72"/>
      <c r="G1132" s="72"/>
      <c r="H1132" s="72"/>
      <c r="I1132" s="72"/>
      <c r="J1132" s="72"/>
      <c r="K1132" s="72"/>
      <c r="L1132" s="72"/>
      <c r="M1132" s="72"/>
      <c r="N1132" s="72"/>
      <c r="O1132" s="72"/>
      <c r="P1132" s="72"/>
      <c r="Q1132" s="72"/>
      <c r="R1132" s="72"/>
      <c r="S1132" s="72"/>
      <c r="T1132" s="72"/>
      <c r="U1132" s="72"/>
      <c r="V1132" s="72"/>
      <c r="W1132" s="72"/>
      <c r="X1132" s="72"/>
      <c r="Y1132" s="72"/>
      <c r="Z1132" s="72"/>
      <c r="AA1132" s="72"/>
      <c r="AB1132" s="72"/>
      <c r="AC1132" s="72"/>
      <c r="AD1132" s="72"/>
      <c r="AE1132" s="72"/>
      <c r="AF1132" s="72"/>
      <c r="AG1132" s="72"/>
      <c r="AH1132" s="72"/>
      <c r="AI1132" s="72"/>
      <c r="AJ1132" s="72"/>
      <c r="AK1132" s="72"/>
    </row>
  </sheetData>
  <mergeCells count="3">
    <mergeCell ref="D1:D2"/>
    <mergeCell ref="E1:E2"/>
    <mergeCell ref="G1:G2"/>
  </mergeCells>
  <conditionalFormatting sqref="AK120:AK129">
    <cfRule type="cellIs" priority="2" operator="lessThan" aboveAverage="0" equalAverage="0" bottom="0" percent="0" rank="0" text="" dxfId="18">
      <formula>0</formula>
    </cfRule>
  </conditionalFormatting>
  <conditionalFormatting sqref="G120:G129">
    <cfRule type="cellIs" priority="3" operator="lessThan" aboveAverage="0" equalAverage="0" bottom="0" percent="0" rank="0" text="" dxfId="19">
      <formula>0</formula>
    </cfRule>
  </conditionalFormatting>
  <conditionalFormatting sqref="H120:H129">
    <cfRule type="cellIs" priority="4" operator="lessThan" aboveAverage="0" equalAverage="0" bottom="0" percent="0" rank="0" text="" dxfId="20">
      <formula>0</formula>
    </cfRule>
  </conditionalFormatting>
  <conditionalFormatting sqref="I120:I129">
    <cfRule type="cellIs" priority="5" operator="lessThan" aboveAverage="0" equalAverage="0" bottom="0" percent="0" rank="0" text="" dxfId="21">
      <formula>0</formula>
    </cfRule>
  </conditionalFormatting>
  <conditionalFormatting sqref="J120:J129">
    <cfRule type="cellIs" priority="6" operator="lessThan" aboveAverage="0" equalAverage="0" bottom="0" percent="0" rank="0" text="" dxfId="22">
      <formula>0</formula>
    </cfRule>
  </conditionalFormatting>
  <conditionalFormatting sqref="K120:K129">
    <cfRule type="cellIs" priority="7" operator="lessThan" aboveAverage="0" equalAverage="0" bottom="0" percent="0" rank="0" text="" dxfId="23">
      <formula>0</formula>
    </cfRule>
  </conditionalFormatting>
  <conditionalFormatting sqref="L120:L129">
    <cfRule type="cellIs" priority="8" operator="lessThan" aboveAverage="0" equalAverage="0" bottom="0" percent="0" rank="0" text="" dxfId="24">
      <formula>0</formula>
    </cfRule>
  </conditionalFormatting>
  <conditionalFormatting sqref="M120:M129">
    <cfRule type="cellIs" priority="9" operator="lessThan" aboveAverage="0" equalAverage="0" bottom="0" percent="0" rank="0" text="" dxfId="25">
      <formula>0</formula>
    </cfRule>
  </conditionalFormatting>
  <conditionalFormatting sqref="N120:N129">
    <cfRule type="cellIs" priority="10" operator="lessThan" aboveAverage="0" equalAverage="0" bottom="0" percent="0" rank="0" text="" dxfId="26">
      <formula>0</formula>
    </cfRule>
  </conditionalFormatting>
  <conditionalFormatting sqref="O120:O129">
    <cfRule type="cellIs" priority="11" operator="lessThan" aboveAverage="0" equalAverage="0" bottom="0" percent="0" rank="0" text="" dxfId="27">
      <formula>0</formula>
    </cfRule>
  </conditionalFormatting>
  <conditionalFormatting sqref="P120:P129">
    <cfRule type="cellIs" priority="12" operator="lessThan" aboveAverage="0" equalAverage="0" bottom="0" percent="0" rank="0" text="" dxfId="28">
      <formula>0</formula>
    </cfRule>
  </conditionalFormatting>
  <conditionalFormatting sqref="Q120:Q129">
    <cfRule type="cellIs" priority="13" operator="lessThan" aboveAverage="0" equalAverage="0" bottom="0" percent="0" rank="0" text="" dxfId="29">
      <formula>0</formula>
    </cfRule>
  </conditionalFormatting>
  <conditionalFormatting sqref="R120:R129">
    <cfRule type="cellIs" priority="14" operator="lessThan" aboveAverage="0" equalAverage="0" bottom="0" percent="0" rank="0" text="" dxfId="30">
      <formula>0</formula>
    </cfRule>
  </conditionalFormatting>
  <conditionalFormatting sqref="S120:S129">
    <cfRule type="cellIs" priority="15" operator="lessThan" aboveAverage="0" equalAverage="0" bottom="0" percent="0" rank="0" text="" dxfId="31">
      <formula>0</formula>
    </cfRule>
  </conditionalFormatting>
  <conditionalFormatting sqref="T120:T129">
    <cfRule type="cellIs" priority="16" operator="lessThan" aboveAverage="0" equalAverage="0" bottom="0" percent="0" rank="0" text="" dxfId="32">
      <formula>0</formula>
    </cfRule>
  </conditionalFormatting>
  <conditionalFormatting sqref="U120:U129">
    <cfRule type="cellIs" priority="17" operator="lessThan" aboveAverage="0" equalAverage="0" bottom="0" percent="0" rank="0" text="" dxfId="33">
      <formula>0</formula>
    </cfRule>
  </conditionalFormatting>
  <conditionalFormatting sqref="V120:V129">
    <cfRule type="cellIs" priority="18" operator="lessThan" aboveAverage="0" equalAverage="0" bottom="0" percent="0" rank="0" text="" dxfId="34">
      <formula>0</formula>
    </cfRule>
  </conditionalFormatting>
  <conditionalFormatting sqref="W120:W129">
    <cfRule type="cellIs" priority="19" operator="lessThan" aboveAverage="0" equalAverage="0" bottom="0" percent="0" rank="0" text="" dxfId="35">
      <formula>0</formula>
    </cfRule>
  </conditionalFormatting>
  <conditionalFormatting sqref="X120:X129">
    <cfRule type="cellIs" priority="20" operator="lessThan" aboveAverage="0" equalAverage="0" bottom="0" percent="0" rank="0" text="" dxfId="36">
      <formula>0</formula>
    </cfRule>
  </conditionalFormatting>
  <conditionalFormatting sqref="Y120:Y129">
    <cfRule type="cellIs" priority="21" operator="lessThan" aboveAverage="0" equalAverage="0" bottom="0" percent="0" rank="0" text="" dxfId="37">
      <formula>0</formula>
    </cfRule>
  </conditionalFormatting>
  <conditionalFormatting sqref="Z120:Z129">
    <cfRule type="cellIs" priority="22" operator="lessThan" aboveAverage="0" equalAverage="0" bottom="0" percent="0" rank="0" text="" dxfId="38">
      <formula>0</formula>
    </cfRule>
  </conditionalFormatting>
  <conditionalFormatting sqref="AA120:AA129">
    <cfRule type="cellIs" priority="23" operator="lessThan" aboveAverage="0" equalAverage="0" bottom="0" percent="0" rank="0" text="" dxfId="39">
      <formula>0</formula>
    </cfRule>
  </conditionalFormatting>
  <conditionalFormatting sqref="AB120:AB129">
    <cfRule type="cellIs" priority="24" operator="lessThan" aboveAverage="0" equalAverage="0" bottom="0" percent="0" rank="0" text="" dxfId="40">
      <formula>0</formula>
    </cfRule>
  </conditionalFormatting>
  <conditionalFormatting sqref="AC120:AC129">
    <cfRule type="cellIs" priority="25" operator="lessThan" aboveAverage="0" equalAverage="0" bottom="0" percent="0" rank="0" text="" dxfId="41">
      <formula>0</formula>
    </cfRule>
  </conditionalFormatting>
  <conditionalFormatting sqref="AD120:AD129">
    <cfRule type="cellIs" priority="26" operator="lessThan" aboveAverage="0" equalAverage="0" bottom="0" percent="0" rank="0" text="" dxfId="42">
      <formula>0</formula>
    </cfRule>
  </conditionalFormatting>
  <conditionalFormatting sqref="AE120:AE129">
    <cfRule type="cellIs" priority="27" operator="lessThan" aboveAverage="0" equalAverage="0" bottom="0" percent="0" rank="0" text="" dxfId="43">
      <formula>0</formula>
    </cfRule>
  </conditionalFormatting>
  <conditionalFormatting sqref="AF120:AF129">
    <cfRule type="cellIs" priority="28" operator="lessThan" aboveAverage="0" equalAverage="0" bottom="0" percent="0" rank="0" text="" dxfId="44">
      <formula>0</formula>
    </cfRule>
  </conditionalFormatting>
  <conditionalFormatting sqref="AG120:AG129">
    <cfRule type="cellIs" priority="29" operator="lessThan" aboveAverage="0" equalAverage="0" bottom="0" percent="0" rank="0" text="" dxfId="45">
      <formula>0</formula>
    </cfRule>
  </conditionalFormatting>
  <conditionalFormatting sqref="AH120:AH129">
    <cfRule type="cellIs" priority="30" operator="lessThan" aboveAverage="0" equalAverage="0" bottom="0" percent="0" rank="0" text="" dxfId="46">
      <formula>0</formula>
    </cfRule>
  </conditionalFormatting>
  <conditionalFormatting sqref="AI120:AI129">
    <cfRule type="cellIs" priority="31" operator="lessThan" aboveAverage="0" equalAverage="0" bottom="0" percent="0" rank="0" text="" dxfId="47">
      <formula>0</formula>
    </cfRule>
  </conditionalFormatting>
  <conditionalFormatting sqref="AJ120:AJ129">
    <cfRule type="cellIs" priority="32" operator="lessThan" aboveAverage="0" equalAverage="0" bottom="0" percent="0" rank="0" text="" dxfId="48">
      <formula>0</formula>
    </cfRule>
  </conditionalFormatting>
  <conditionalFormatting sqref="G132:AK132">
    <cfRule type="cellIs" priority="33" operator="notEqual" aboveAverage="0" equalAverage="0" bottom="0" percent="0" rank="0" text="" dxfId="49">
      <formula>0</formula>
    </cfRule>
  </conditionalFormatting>
  <conditionalFormatting sqref="F29:F47">
    <cfRule type="cellIs" priority="34" operator="between" aboveAverage="0" equalAverage="0" bottom="0" percent="0" rank="0" text="" dxfId="50">
      <formula>1</formula>
      <formula>1000000000000</formula>
    </cfRule>
    <cfRule type="cellIs" priority="35" operator="between" aboveAverage="0" equalAverage="0" bottom="0" percent="0" rank="0" text="" dxfId="51">
      <formula>0.9</formula>
      <formula>0.9999999999</formula>
    </cfRule>
    <cfRule type="cellIs" priority="36" operator="between" aboveAverage="0" equalAverage="0" bottom="0" percent="0" rank="0" text="" dxfId="52">
      <formula>0</formula>
      <formula>0.8999999</formula>
    </cfRule>
  </conditionalFormatting>
  <conditionalFormatting sqref="F10:F24">
    <cfRule type="cellIs" priority="37" operator="between" aboveAverage="0" equalAverage="0" bottom="0" percent="0" rank="0" text="" dxfId="53">
      <formula>1</formula>
      <formula>1000000000000</formula>
    </cfRule>
    <cfRule type="cellIs" priority="38" operator="between" aboveAverage="0" equalAverage="0" bottom="0" percent="0" rank="0" text="" dxfId="54">
      <formula>0.9</formula>
      <formula>0.9999999999</formula>
    </cfRule>
    <cfRule type="cellIs" priority="39" operator="between" aboveAverage="0" equalAverage="0" bottom="0" percent="0" rank="0" text="" dxfId="55">
      <formula>0</formula>
      <formula>0.8999999</formula>
    </cfRule>
  </conditionalFormatting>
  <conditionalFormatting sqref="F50:F101">
    <cfRule type="cellIs" priority="40" operator="between" aboveAverage="0" equalAverage="0" bottom="0" percent="0" rank="0" text="" dxfId="56">
      <formula>1</formula>
      <formula>1000000000000</formula>
    </cfRule>
    <cfRule type="cellIs" priority="41" operator="between" aboveAverage="0" equalAverage="0" bottom="0" percent="0" rank="0" text="" dxfId="57">
      <formula>0.9</formula>
      <formula>0.9999999999</formula>
    </cfRule>
    <cfRule type="cellIs" priority="42" operator="between" aboveAverage="0" equalAverage="0" bottom="0" percent="0" rank="0" text="" dxfId="58">
      <formula>0</formula>
      <formula>0.8999999</formula>
    </cfRule>
  </conditionalFormatting>
  <conditionalFormatting sqref="F104:F117">
    <cfRule type="cellIs" priority="43" operator="between" aboveAverage="0" equalAverage="0" bottom="0" percent="0" rank="0" text="" dxfId="59">
      <formula>1</formula>
      <formula>1000000000000</formula>
    </cfRule>
    <cfRule type="cellIs" priority="44" operator="between" aboveAverage="0" equalAverage="0" bottom="0" percent="0" rank="0" text="" dxfId="60">
      <formula>0.9</formula>
      <formula>0.9999999999</formula>
    </cfRule>
    <cfRule type="cellIs" priority="45" operator="between" aboveAverage="0" equalAverage="0" bottom="0" percent="0" rank="0" text="" dxfId="61">
      <formula>0</formula>
      <formula>0.8999999</formula>
    </cfRule>
  </conditionalFormatting>
  <conditionalFormatting sqref="F7">
    <cfRule type="cellIs" priority="46" operator="between" aboveAverage="0" equalAverage="0" bottom="0" percent="0" rank="0" text="" dxfId="62">
      <formula>1</formula>
      <formula>1000000000000</formula>
    </cfRule>
    <cfRule type="cellIs" priority="47" operator="between" aboveAverage="0" equalAverage="0" bottom="0" percent="0" rank="0" text="" dxfId="63">
      <formula>0.9</formula>
      <formula>0.9999999999</formula>
    </cfRule>
    <cfRule type="cellIs" priority="48" operator="between" aboveAverage="0" equalAverage="0" bottom="0" percent="0" rank="0" text="" dxfId="64">
      <formula>0</formula>
      <formula>0.8999999</formula>
    </cfRule>
  </conditionalFormatting>
  <printOptions headings="false" gridLines="false" gridLinesSet="true" horizontalCentered="false" verticalCentered="false"/>
  <pageMargins left="0.0784722222222222" right="0.0784722222222222" top="0.0784722222222222" bottom="0.0784722222222222" header="0.511805555555555" footer="0.511805555555555"/>
  <pageSetup paperSize="9" scale="83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192" man="true" max="16383" min="0"/>
  </row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X113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0" topLeftCell="F1" activePane="topRight" state="frozen"/>
      <selection pane="topLeft" activeCell="A1" activeCellId="0" sqref="A1"/>
      <selection pane="topRight" activeCell="F1" activeCellId="0" sqref="F1"/>
    </sheetView>
  </sheetViews>
  <sheetFormatPr defaultColWidth="9.34375" defaultRowHeight="14.4" zeroHeight="false" outlineLevelRow="0" outlineLevelCol="0"/>
  <cols>
    <col collapsed="false" customWidth="true" hidden="false" outlineLevel="0" max="1" min="1" style="89" width="1.66"/>
    <col collapsed="false" customWidth="false" hidden="false" outlineLevel="0" max="2" min="2" style="90" width="9.33"/>
    <col collapsed="false" customWidth="true" hidden="false" outlineLevel="0" max="3" min="3" style="90" width="54.33"/>
    <col collapsed="false" customWidth="true" hidden="false" outlineLevel="0" max="5" min="4" style="91" width="16"/>
    <col collapsed="false" customWidth="true" hidden="false" outlineLevel="0" max="6" min="6" style="68" width="0.67"/>
    <col collapsed="false" customWidth="true" hidden="false" outlineLevel="0" max="37" min="7" style="91" width="16"/>
    <col collapsed="false" customWidth="false" hidden="false" outlineLevel="0" max="102" min="38" style="89" width="9.33"/>
    <col collapsed="false" customWidth="false" hidden="false" outlineLevel="0" max="1024" min="103" style="90" width="9.33"/>
  </cols>
  <sheetData>
    <row r="1" customFormat="false" ht="14.4" hidden="false" customHeight="false" outlineLevel="0" collapsed="false">
      <c r="A1" s="52"/>
      <c r="B1" s="52"/>
      <c r="C1" s="52"/>
      <c r="D1" s="69" t="s">
        <v>153</v>
      </c>
      <c r="E1" s="70" t="n">
        <v>1</v>
      </c>
      <c r="F1" s="71"/>
      <c r="G1" s="69" t="s">
        <v>154</v>
      </c>
      <c r="H1" s="72"/>
      <c r="I1" s="92"/>
      <c r="J1" s="72"/>
      <c r="K1" s="72"/>
      <c r="L1" s="7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</row>
    <row r="2" customFormat="false" ht="14.4" hidden="false" customHeight="false" outlineLevel="0" collapsed="false">
      <c r="A2" s="52"/>
      <c r="B2" s="52"/>
      <c r="C2" s="52" t="s">
        <v>158</v>
      </c>
      <c r="D2" s="69"/>
      <c r="E2" s="70"/>
      <c r="F2" s="71"/>
      <c r="G2" s="69"/>
      <c r="H2" s="72"/>
      <c r="I2" s="92"/>
      <c r="J2" s="72"/>
      <c r="K2" s="72"/>
      <c r="L2" s="7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</row>
    <row r="3" customFormat="false" ht="5.25" hidden="false" customHeight="true" outlineLevel="0" collapsed="false">
      <c r="A3" s="52"/>
      <c r="B3" s="52"/>
      <c r="C3" s="52"/>
      <c r="D3" s="72"/>
      <c r="E3" s="72"/>
      <c r="F3" s="72"/>
      <c r="G3" s="72"/>
      <c r="H3" s="72"/>
      <c r="I3" s="92"/>
      <c r="J3" s="72"/>
      <c r="K3" s="72"/>
      <c r="L3" s="7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</row>
    <row r="4" customFormat="false" ht="1.5" hidden="false" customHeight="true" outlineLevel="0" collapsed="false">
      <c r="B4" s="89"/>
      <c r="C4" s="89"/>
      <c r="D4" s="92"/>
      <c r="E4" s="92"/>
      <c r="F4" s="7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</row>
    <row r="5" s="50" customFormat="true" ht="14.4" hidden="false" customHeight="false" outlineLevel="0" collapsed="false">
      <c r="A5" s="52"/>
      <c r="B5" s="53" t="s">
        <v>48</v>
      </c>
      <c r="C5" s="54" t="s">
        <v>159</v>
      </c>
      <c r="D5" s="73" t="s">
        <v>156</v>
      </c>
      <c r="E5" s="73" t="s">
        <v>157</v>
      </c>
      <c r="F5" s="73"/>
      <c r="G5" s="74" t="n">
        <v>1</v>
      </c>
      <c r="H5" s="74" t="n">
        <v>2</v>
      </c>
      <c r="I5" s="74" t="n">
        <v>3</v>
      </c>
      <c r="J5" s="74" t="n">
        <v>4</v>
      </c>
      <c r="K5" s="74" t="n">
        <v>5</v>
      </c>
      <c r="L5" s="74" t="n">
        <v>6</v>
      </c>
      <c r="M5" s="74" t="n">
        <v>7</v>
      </c>
      <c r="N5" s="74" t="n">
        <v>8</v>
      </c>
      <c r="O5" s="74" t="n">
        <v>9</v>
      </c>
      <c r="P5" s="74" t="n">
        <v>10</v>
      </c>
      <c r="Q5" s="74" t="n">
        <v>11</v>
      </c>
      <c r="R5" s="74" t="n">
        <v>12</v>
      </c>
      <c r="S5" s="74" t="n">
        <v>13</v>
      </c>
      <c r="T5" s="74" t="n">
        <v>14</v>
      </c>
      <c r="U5" s="74" t="n">
        <v>15</v>
      </c>
      <c r="V5" s="74" t="n">
        <v>16</v>
      </c>
      <c r="W5" s="74" t="n">
        <v>17</v>
      </c>
      <c r="X5" s="74" t="n">
        <v>18</v>
      </c>
      <c r="Y5" s="74" t="n">
        <v>19</v>
      </c>
      <c r="Z5" s="74" t="n">
        <v>20</v>
      </c>
      <c r="AA5" s="74" t="n">
        <v>21</v>
      </c>
      <c r="AB5" s="74" t="n">
        <v>22</v>
      </c>
      <c r="AC5" s="74" t="n">
        <v>23</v>
      </c>
      <c r="AD5" s="74" t="n">
        <v>24</v>
      </c>
      <c r="AE5" s="74" t="n">
        <v>25</v>
      </c>
      <c r="AF5" s="74" t="n">
        <v>26</v>
      </c>
      <c r="AG5" s="74" t="n">
        <v>27</v>
      </c>
      <c r="AH5" s="74" t="n">
        <v>28</v>
      </c>
      <c r="AI5" s="74" t="n">
        <v>29</v>
      </c>
      <c r="AJ5" s="74" t="n">
        <v>30</v>
      </c>
      <c r="AK5" s="74" t="n">
        <v>31</v>
      </c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2"/>
      <c r="BR5" s="52"/>
      <c r="BS5" s="52"/>
      <c r="BT5" s="52"/>
      <c r="BU5" s="52"/>
      <c r="BV5" s="52"/>
      <c r="BW5" s="52"/>
      <c r="BX5" s="52"/>
      <c r="BY5" s="52"/>
      <c r="BZ5" s="52"/>
      <c r="CA5" s="52"/>
      <c r="CB5" s="52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</row>
    <row r="6" s="50" customFormat="true" ht="14.4" hidden="false" customHeight="false" outlineLevel="0" collapsed="false">
      <c r="A6" s="52"/>
      <c r="B6" s="55"/>
      <c r="C6" s="56"/>
      <c r="D6" s="75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52"/>
      <c r="BR6" s="52"/>
      <c r="BS6" s="52"/>
      <c r="BT6" s="52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</row>
    <row r="7" s="82" customFormat="true" ht="14.4" hidden="false" customHeight="false" outlineLevel="0" collapsed="false">
      <c r="A7" s="77"/>
      <c r="B7" s="58" t="str">
        <f aca="false">IF('Plano Contas'!B6="","",'Plano Contas'!B6)</f>
        <v>.....</v>
      </c>
      <c r="C7" s="59" t="str">
        <f aca="false">IF('Plano Contas'!C6="","",'Plano Contas'!C6)</f>
        <v>Saldo Inicial (Bancos + Caixa + Aplicação)</v>
      </c>
      <c r="D7" s="78" t="n">
        <v>0</v>
      </c>
      <c r="E7" s="79" t="n">
        <f aca="false">G7</f>
        <v>0</v>
      </c>
      <c r="F7" s="80" t="str">
        <f aca="false">IF(E7=0,"",(E7/D7))</f>
        <v/>
      </c>
      <c r="G7" s="79" t="n">
        <v>0</v>
      </c>
      <c r="H7" s="81" t="n">
        <f aca="false">G131</f>
        <v>0</v>
      </c>
      <c r="I7" s="81" t="n">
        <f aca="false">H131</f>
        <v>0</v>
      </c>
      <c r="J7" s="81" t="n">
        <f aca="false">I131</f>
        <v>0</v>
      </c>
      <c r="K7" s="81" t="n">
        <f aca="false">J131</f>
        <v>0</v>
      </c>
      <c r="L7" s="81" t="n">
        <f aca="false">K131</f>
        <v>0</v>
      </c>
      <c r="M7" s="81" t="n">
        <f aca="false">L131</f>
        <v>0</v>
      </c>
      <c r="N7" s="81" t="n">
        <f aca="false">M131</f>
        <v>0</v>
      </c>
      <c r="O7" s="81" t="n">
        <f aca="false">N131</f>
        <v>0</v>
      </c>
      <c r="P7" s="81" t="n">
        <f aca="false">O131</f>
        <v>0</v>
      </c>
      <c r="Q7" s="81" t="n">
        <f aca="false">P131</f>
        <v>0</v>
      </c>
      <c r="R7" s="81" t="n">
        <f aca="false">Q131</f>
        <v>0</v>
      </c>
      <c r="S7" s="81" t="n">
        <f aca="false">R131</f>
        <v>0</v>
      </c>
      <c r="T7" s="81" t="n">
        <f aca="false">S131</f>
        <v>0</v>
      </c>
      <c r="U7" s="81" t="n">
        <f aca="false">T131</f>
        <v>0</v>
      </c>
      <c r="V7" s="81" t="n">
        <f aca="false">U131</f>
        <v>0</v>
      </c>
      <c r="W7" s="81" t="n">
        <f aca="false">V131</f>
        <v>0</v>
      </c>
      <c r="X7" s="81" t="n">
        <f aca="false">W131</f>
        <v>0</v>
      </c>
      <c r="Y7" s="81" t="n">
        <f aca="false">X131</f>
        <v>0</v>
      </c>
      <c r="Z7" s="81" t="n">
        <f aca="false">Y131</f>
        <v>0</v>
      </c>
      <c r="AA7" s="81" t="n">
        <f aca="false">Z131</f>
        <v>0</v>
      </c>
      <c r="AB7" s="81" t="n">
        <f aca="false">AA131</f>
        <v>0</v>
      </c>
      <c r="AC7" s="81" t="n">
        <f aca="false">AB131</f>
        <v>0</v>
      </c>
      <c r="AD7" s="81" t="n">
        <f aca="false">AC131</f>
        <v>0</v>
      </c>
      <c r="AE7" s="81" t="n">
        <f aca="false">AD131</f>
        <v>0</v>
      </c>
      <c r="AF7" s="81" t="n">
        <f aca="false">AE131</f>
        <v>0</v>
      </c>
      <c r="AG7" s="81" t="n">
        <f aca="false">AF131</f>
        <v>0</v>
      </c>
      <c r="AH7" s="81" t="n">
        <f aca="false">AG131</f>
        <v>0</v>
      </c>
      <c r="AI7" s="81" t="n">
        <f aca="false">AH131</f>
        <v>0</v>
      </c>
      <c r="AJ7" s="81" t="n">
        <f aca="false">AI131</f>
        <v>0</v>
      </c>
      <c r="AK7" s="81" t="n">
        <f aca="false">AJ131</f>
        <v>0</v>
      </c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</row>
    <row r="8" s="50" customFormat="true" ht="14.4" hidden="false" customHeight="false" outlineLevel="0" collapsed="false">
      <c r="A8" s="52"/>
      <c r="B8" s="61" t="str">
        <f aca="false">IF('Plano Contas'!B7="","",'Plano Contas'!B7)</f>
        <v/>
      </c>
      <c r="C8" s="56" t="str">
        <f aca="false">IF('Plano Contas'!C7="","",'Plano Contas'!C7)</f>
        <v/>
      </c>
      <c r="D8" s="83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</row>
    <row r="9" s="50" customFormat="true" ht="14.4" hidden="false" customHeight="false" outlineLevel="0" collapsed="false">
      <c r="A9" s="52"/>
      <c r="B9" s="53" t="str">
        <f aca="false">IF('Plano Contas'!B8="","",'Plano Contas'!B8)</f>
        <v>2.0</v>
      </c>
      <c r="C9" s="62" t="str">
        <f aca="false">IF('Plano Contas'!C8="","",'Plano Contas'!C8)</f>
        <v>RECEITAS</v>
      </c>
      <c r="D9" s="84" t="n">
        <f aca="false">SUM(D10:D24)</f>
        <v>0</v>
      </c>
      <c r="E9" s="84" t="n">
        <f aca="false">SUM(E10:E24)</f>
        <v>0</v>
      </c>
      <c r="F9" s="84"/>
      <c r="G9" s="84" t="n">
        <f aca="false">SUM(G10:G24)</f>
        <v>0</v>
      </c>
      <c r="H9" s="84" t="n">
        <f aca="false">SUM(H10:H24)</f>
        <v>0</v>
      </c>
      <c r="I9" s="84" t="n">
        <f aca="false">SUM(I10:I24)</f>
        <v>0</v>
      </c>
      <c r="J9" s="84" t="n">
        <f aca="false">SUM(J10:J24)</f>
        <v>0</v>
      </c>
      <c r="K9" s="84" t="n">
        <f aca="false">SUM(K10:K24)</f>
        <v>0</v>
      </c>
      <c r="L9" s="84" t="n">
        <f aca="false">SUM(L10:L24)</f>
        <v>0</v>
      </c>
      <c r="M9" s="84" t="n">
        <f aca="false">SUM(M10:M24)</f>
        <v>0</v>
      </c>
      <c r="N9" s="84" t="n">
        <f aca="false">SUM(N10:N24)</f>
        <v>0</v>
      </c>
      <c r="O9" s="84" t="n">
        <f aca="false">SUM(O10:O24)</f>
        <v>0</v>
      </c>
      <c r="P9" s="84" t="n">
        <f aca="false">SUM(P10:P24)</f>
        <v>0</v>
      </c>
      <c r="Q9" s="84" t="n">
        <f aca="false">SUM(Q10:Q24)</f>
        <v>0</v>
      </c>
      <c r="R9" s="84" t="n">
        <f aca="false">SUM(R10:R24)</f>
        <v>0</v>
      </c>
      <c r="S9" s="84" t="n">
        <f aca="false">SUM(S10:S24)</f>
        <v>0</v>
      </c>
      <c r="T9" s="84" t="n">
        <f aca="false">SUM(T10:T24)</f>
        <v>0</v>
      </c>
      <c r="U9" s="84" t="n">
        <f aca="false">SUM(U10:U24)</f>
        <v>0</v>
      </c>
      <c r="V9" s="84" t="n">
        <f aca="false">SUM(V10:V24)</f>
        <v>0</v>
      </c>
      <c r="W9" s="84" t="n">
        <f aca="false">SUM(W10:W24)</f>
        <v>0</v>
      </c>
      <c r="X9" s="84" t="n">
        <f aca="false">SUM(X10:X24)</f>
        <v>0</v>
      </c>
      <c r="Y9" s="84" t="n">
        <f aca="false">SUM(Y10:Y24)</f>
        <v>0</v>
      </c>
      <c r="Z9" s="84" t="n">
        <f aca="false">SUM(Z10:Z24)</f>
        <v>0</v>
      </c>
      <c r="AA9" s="84" t="n">
        <f aca="false">SUM(AA10:AA24)</f>
        <v>0</v>
      </c>
      <c r="AB9" s="84" t="n">
        <f aca="false">SUM(AB10:AB24)</f>
        <v>0</v>
      </c>
      <c r="AC9" s="84" t="n">
        <f aca="false">SUM(AC10:AC24)</f>
        <v>0</v>
      </c>
      <c r="AD9" s="84" t="n">
        <f aca="false">SUM(AD10:AD24)</f>
        <v>0</v>
      </c>
      <c r="AE9" s="84" t="n">
        <f aca="false">SUM(AE10:AE24)</f>
        <v>0</v>
      </c>
      <c r="AF9" s="84" t="n">
        <f aca="false">SUM(AF10:AF24)</f>
        <v>0</v>
      </c>
      <c r="AG9" s="84" t="n">
        <f aca="false">SUM(AG10:AG24)</f>
        <v>0</v>
      </c>
      <c r="AH9" s="84" t="n">
        <f aca="false">SUM(AH10:AH24)</f>
        <v>0</v>
      </c>
      <c r="AI9" s="84" t="n">
        <f aca="false">SUM(AI10:AI24)</f>
        <v>0</v>
      </c>
      <c r="AJ9" s="84" t="n">
        <f aca="false">SUM(AJ10:AJ24)</f>
        <v>0</v>
      </c>
      <c r="AK9" s="84" t="n">
        <f aca="false">SUM(AK10:AK24)</f>
        <v>0</v>
      </c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</row>
    <row r="10" s="50" customFormat="true" ht="14.4" hidden="false" customHeight="false" outlineLevel="0" collapsed="false">
      <c r="A10" s="52"/>
      <c r="B10" s="61" t="n">
        <f aca="false">IF('Plano Contas'!B9="","",'Plano Contas'!B9)</f>
        <v>1</v>
      </c>
      <c r="C10" s="66" t="str">
        <f aca="false">IF('Plano Contas'!C9="","",'Plano Contas'!C9)</f>
        <v>Depósitos</v>
      </c>
      <c r="D10" s="85" t="n">
        <v>0</v>
      </c>
      <c r="E10" s="86" t="n">
        <f aca="false">SUM(G10:AK10)</f>
        <v>0</v>
      </c>
      <c r="F10" s="87" t="str">
        <f aca="false">IF(E10=0,"",(E10/D10))</f>
        <v/>
      </c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</row>
    <row r="11" s="50" customFormat="true" ht="14.4" hidden="false" customHeight="false" outlineLevel="0" collapsed="false">
      <c r="A11" s="52"/>
      <c r="B11" s="61" t="n">
        <f aca="false">IF('Plano Contas'!B10="","",'Plano Contas'!B10)</f>
        <v>2</v>
      </c>
      <c r="C11" s="66" t="str">
        <f aca="false">IF('Plano Contas'!C10="","",'Plano Contas'!C10)</f>
        <v>Cheques</v>
      </c>
      <c r="D11" s="85" t="n">
        <v>0</v>
      </c>
      <c r="E11" s="86" t="n">
        <f aca="false">SUM(G11:AK11)</f>
        <v>0</v>
      </c>
      <c r="F11" s="87" t="str">
        <f aca="false">IF(E11=0,"",(E11/D11))</f>
        <v/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</row>
    <row r="12" s="50" customFormat="true" ht="14.4" hidden="false" customHeight="false" outlineLevel="0" collapsed="false">
      <c r="A12" s="52"/>
      <c r="B12" s="61" t="n">
        <f aca="false">IF('Plano Contas'!B11="","",'Plano Contas'!B11)</f>
        <v>3</v>
      </c>
      <c r="C12" s="66" t="str">
        <f aca="false">IF('Plano Contas'!C11="","",'Plano Contas'!C11)</f>
        <v>Cartões Crédito</v>
      </c>
      <c r="D12" s="85" t="n">
        <v>0</v>
      </c>
      <c r="E12" s="86" t="n">
        <f aca="false">SUM(G12:AK12)</f>
        <v>0</v>
      </c>
      <c r="F12" s="87" t="str">
        <f aca="false">IF(E12=0,"",(E12/D12))</f>
        <v/>
      </c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</row>
    <row r="13" s="50" customFormat="true" ht="14.4" hidden="false" customHeight="false" outlineLevel="0" collapsed="false">
      <c r="A13" s="52"/>
      <c r="B13" s="61" t="n">
        <f aca="false">IF('Plano Contas'!B12="","",'Plano Contas'!B12)</f>
        <v>4</v>
      </c>
      <c r="C13" s="66" t="str">
        <f aca="false">IF('Plano Contas'!C12="","",'Plano Contas'!C12)</f>
        <v>Cartões Débito</v>
      </c>
      <c r="D13" s="85" t="n">
        <v>0</v>
      </c>
      <c r="E13" s="86" t="n">
        <f aca="false">SUM(G13:AK13)</f>
        <v>0</v>
      </c>
      <c r="F13" s="87" t="str">
        <f aca="false">IF(E13=0,"",(E13/D13))</f>
        <v/>
      </c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</row>
    <row r="14" s="50" customFormat="true" ht="14.4" hidden="false" customHeight="false" outlineLevel="0" collapsed="false">
      <c r="A14" s="52"/>
      <c r="B14" s="61" t="n">
        <f aca="false">IF('Plano Contas'!B13="","",'Plano Contas'!B13)</f>
        <v>5</v>
      </c>
      <c r="C14" s="66" t="str">
        <f aca="false">IF('Plano Contas'!C13="","",'Plano Contas'!C13)</f>
        <v>Ganhos Financeiros</v>
      </c>
      <c r="D14" s="85" t="n">
        <v>0</v>
      </c>
      <c r="E14" s="86" t="n">
        <f aca="false">SUM(G14:AK14)</f>
        <v>0</v>
      </c>
      <c r="F14" s="87" t="str">
        <f aca="false">IF(E14=0,"",(E14/D14))</f>
        <v/>
      </c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</row>
    <row r="15" s="50" customFormat="true" ht="14.4" hidden="false" customHeight="false" outlineLevel="0" collapsed="false">
      <c r="A15" s="52"/>
      <c r="B15" s="61" t="n">
        <f aca="false">IF('Plano Contas'!B14="","",'Plano Contas'!B14)</f>
        <v>6</v>
      </c>
      <c r="C15" s="66" t="str">
        <f aca="false">IF('Plano Contas'!C14="","",'Plano Contas'!C14)</f>
        <v>Dinheiro</v>
      </c>
      <c r="D15" s="85" t="n">
        <v>0</v>
      </c>
      <c r="E15" s="86" t="n">
        <f aca="false">SUM(G15:AK15)</f>
        <v>0</v>
      </c>
      <c r="F15" s="87" t="str">
        <f aca="false">IF(E15=0,"",(E15/D15))</f>
        <v/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</row>
    <row r="16" s="50" customFormat="true" ht="14.4" hidden="false" customHeight="false" outlineLevel="0" collapsed="false">
      <c r="A16" s="52"/>
      <c r="B16" s="61" t="n">
        <f aca="false">IF('Plano Contas'!B15="","",'Plano Contas'!B15)</f>
        <v>7</v>
      </c>
      <c r="C16" s="66" t="str">
        <f aca="false">IF('Plano Contas'!C15="","",'Plano Contas'!C15)</f>
        <v>Outras Entradas / Outras saidas / Cheques devolvidos</v>
      </c>
      <c r="D16" s="85" t="n">
        <v>0</v>
      </c>
      <c r="E16" s="86" t="n">
        <f aca="false">SUM(G16:AK16)</f>
        <v>0</v>
      </c>
      <c r="F16" s="87" t="str">
        <f aca="false">IF(E16=0,"",(E16/D16))</f>
        <v/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</row>
    <row r="17" s="50" customFormat="true" ht="14.4" hidden="false" customHeight="false" outlineLevel="0" collapsed="false">
      <c r="A17" s="52"/>
      <c r="B17" s="61" t="n">
        <f aca="false">IF('Plano Contas'!B16="","",'Plano Contas'!B16)</f>
        <v>8</v>
      </c>
      <c r="C17" s="66" t="str">
        <f aca="false">IF('Plano Contas'!C16="","",'Plano Contas'!C16)</f>
        <v>..........</v>
      </c>
      <c r="D17" s="85" t="n">
        <v>0</v>
      </c>
      <c r="E17" s="86" t="n">
        <f aca="false">SUM(G17:AK17)</f>
        <v>0</v>
      </c>
      <c r="F17" s="87" t="str">
        <f aca="false">IF(E17=0,"",(E17/D17))</f>
        <v/>
      </c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</row>
    <row r="18" s="50" customFormat="true" ht="14.4" hidden="false" customHeight="false" outlineLevel="0" collapsed="false">
      <c r="A18" s="52"/>
      <c r="B18" s="61" t="n">
        <f aca="false">IF('Plano Contas'!B17="","",'Plano Contas'!B17)</f>
        <v>9</v>
      </c>
      <c r="C18" s="66" t="str">
        <f aca="false">IF('Plano Contas'!C17="","",'Plano Contas'!C17)</f>
        <v>..........</v>
      </c>
      <c r="D18" s="85" t="n">
        <v>0</v>
      </c>
      <c r="E18" s="86" t="n">
        <f aca="false">SUM(G18:AK18)</f>
        <v>0</v>
      </c>
      <c r="F18" s="87" t="str">
        <f aca="false">IF(E18=0,"",(E18/D18))</f>
        <v/>
      </c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</row>
    <row r="19" s="50" customFormat="true" ht="14.4" hidden="false" customHeight="false" outlineLevel="0" collapsed="false">
      <c r="A19" s="52"/>
      <c r="B19" s="61" t="n">
        <f aca="false">IF('Plano Contas'!B18="","",'Plano Contas'!B18)</f>
        <v>10</v>
      </c>
      <c r="C19" s="66" t="str">
        <f aca="false">IF('Plano Contas'!C18="","",'Plano Contas'!C18)</f>
        <v>..........</v>
      </c>
      <c r="D19" s="85" t="n">
        <v>0</v>
      </c>
      <c r="E19" s="86" t="n">
        <f aca="false">SUM(G19:AK19)</f>
        <v>0</v>
      </c>
      <c r="F19" s="87" t="str">
        <f aca="false">IF(E19=0,"",(E19/D19))</f>
        <v/>
      </c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2"/>
      <c r="CE19" s="52"/>
      <c r="CF19" s="52"/>
      <c r="CG19" s="52"/>
      <c r="CH19" s="52"/>
      <c r="CI19" s="52"/>
      <c r="CJ19" s="52"/>
      <c r="CK19" s="52"/>
      <c r="CL19" s="52"/>
      <c r="CM19" s="52"/>
      <c r="CN19" s="52"/>
      <c r="CO19" s="52"/>
      <c r="CP19" s="52"/>
      <c r="CQ19" s="52"/>
      <c r="CR19" s="52"/>
      <c r="CS19" s="52"/>
      <c r="CT19" s="52"/>
      <c r="CU19" s="52"/>
      <c r="CV19" s="52"/>
      <c r="CW19" s="52"/>
      <c r="CX19" s="52"/>
    </row>
    <row r="20" s="50" customFormat="true" ht="14.4" hidden="false" customHeight="false" outlineLevel="0" collapsed="false">
      <c r="A20" s="52"/>
      <c r="B20" s="61" t="n">
        <f aca="false">IF('Plano Contas'!B19="","",'Plano Contas'!B19)</f>
        <v>11</v>
      </c>
      <c r="C20" s="66" t="str">
        <f aca="false">IF('Plano Contas'!C19="","",'Plano Contas'!C19)</f>
        <v>..........</v>
      </c>
      <c r="D20" s="85" t="n">
        <v>0</v>
      </c>
      <c r="E20" s="86" t="n">
        <f aca="false">SUM(G20:AK20)</f>
        <v>0</v>
      </c>
      <c r="F20" s="87" t="str">
        <f aca="false">IF(E20=0,"",(E20/D20))</f>
        <v/>
      </c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2"/>
      <c r="CE20" s="52"/>
      <c r="CF20" s="52"/>
      <c r="CG20" s="52"/>
      <c r="CH20" s="52"/>
      <c r="CI20" s="52"/>
      <c r="CJ20" s="52"/>
      <c r="CK20" s="52"/>
      <c r="CL20" s="52"/>
      <c r="CM20" s="52"/>
      <c r="CN20" s="52"/>
      <c r="CO20" s="52"/>
      <c r="CP20" s="52"/>
      <c r="CQ20" s="52"/>
      <c r="CR20" s="52"/>
      <c r="CS20" s="52"/>
      <c r="CT20" s="52"/>
      <c r="CU20" s="52"/>
      <c r="CV20" s="52"/>
      <c r="CW20" s="52"/>
      <c r="CX20" s="52"/>
    </row>
    <row r="21" s="50" customFormat="true" ht="14.4" hidden="false" customHeight="false" outlineLevel="0" collapsed="false">
      <c r="A21" s="52"/>
      <c r="B21" s="61" t="n">
        <f aca="false">IF('Plano Contas'!B20="","",'Plano Contas'!B20)</f>
        <v>12</v>
      </c>
      <c r="C21" s="66" t="str">
        <f aca="false">IF('Plano Contas'!C20="","",'Plano Contas'!C20)</f>
        <v>..........</v>
      </c>
      <c r="D21" s="85" t="n">
        <v>0</v>
      </c>
      <c r="E21" s="86" t="n">
        <f aca="false">SUM(G21:AK21)</f>
        <v>0</v>
      </c>
      <c r="F21" s="87" t="str">
        <f aca="false">IF(E21=0,"",(E21/D21))</f>
        <v/>
      </c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2"/>
      <c r="CM21" s="52"/>
      <c r="CN21" s="52"/>
      <c r="CO21" s="52"/>
      <c r="CP21" s="52"/>
      <c r="CQ21" s="52"/>
      <c r="CR21" s="52"/>
      <c r="CS21" s="52"/>
      <c r="CT21" s="52"/>
      <c r="CU21" s="52"/>
      <c r="CV21" s="52"/>
      <c r="CW21" s="52"/>
      <c r="CX21" s="52"/>
    </row>
    <row r="22" s="50" customFormat="true" ht="14.4" hidden="false" customHeight="false" outlineLevel="0" collapsed="false">
      <c r="A22" s="52"/>
      <c r="B22" s="61" t="n">
        <f aca="false">IF('Plano Contas'!B21="","",'Plano Contas'!B21)</f>
        <v>13</v>
      </c>
      <c r="C22" s="66" t="str">
        <f aca="false">IF('Plano Contas'!C21="","",'Plano Contas'!C21)</f>
        <v>..........</v>
      </c>
      <c r="D22" s="85" t="n">
        <v>0</v>
      </c>
      <c r="E22" s="86" t="n">
        <f aca="false">SUM(G22:AK22)</f>
        <v>0</v>
      </c>
      <c r="F22" s="87" t="str">
        <f aca="false">IF(E22=0,"",(E22/D22))</f>
        <v/>
      </c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52"/>
      <c r="CG22" s="52"/>
      <c r="CH22" s="52"/>
      <c r="CI22" s="52"/>
      <c r="CJ22" s="52"/>
      <c r="CK22" s="52"/>
      <c r="CL22" s="52"/>
      <c r="CM22" s="52"/>
      <c r="CN22" s="52"/>
      <c r="CO22" s="52"/>
      <c r="CP22" s="52"/>
      <c r="CQ22" s="52"/>
      <c r="CR22" s="52"/>
      <c r="CS22" s="52"/>
      <c r="CT22" s="52"/>
      <c r="CU22" s="52"/>
      <c r="CV22" s="52"/>
      <c r="CW22" s="52"/>
      <c r="CX22" s="52"/>
    </row>
    <row r="23" s="50" customFormat="true" ht="14.4" hidden="false" customHeight="false" outlineLevel="0" collapsed="false">
      <c r="A23" s="52"/>
      <c r="B23" s="61" t="n">
        <f aca="false">IF('Plano Contas'!B22="","",'Plano Contas'!B22)</f>
        <v>14</v>
      </c>
      <c r="C23" s="66" t="str">
        <f aca="false">IF('Plano Contas'!C22="","",'Plano Contas'!C22)</f>
        <v>..........</v>
      </c>
      <c r="D23" s="85" t="n">
        <v>0</v>
      </c>
      <c r="E23" s="86" t="n">
        <f aca="false">SUM(G23:AK23)</f>
        <v>0</v>
      </c>
      <c r="F23" s="87" t="str">
        <f aca="false">IF(E23=0,"",(E23/D23))</f>
        <v/>
      </c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2"/>
      <c r="CE23" s="52"/>
      <c r="CF23" s="52"/>
      <c r="CG23" s="52"/>
      <c r="CH23" s="52"/>
      <c r="CI23" s="52"/>
      <c r="CJ23" s="52"/>
      <c r="CK23" s="52"/>
      <c r="CL23" s="52"/>
      <c r="CM23" s="52"/>
      <c r="CN23" s="52"/>
      <c r="CO23" s="52"/>
      <c r="CP23" s="52"/>
      <c r="CQ23" s="52"/>
      <c r="CR23" s="52"/>
      <c r="CS23" s="52"/>
      <c r="CT23" s="52"/>
      <c r="CU23" s="52"/>
      <c r="CV23" s="52"/>
      <c r="CW23" s="52"/>
      <c r="CX23" s="52"/>
    </row>
    <row r="24" s="50" customFormat="true" ht="14.4" hidden="false" customHeight="false" outlineLevel="0" collapsed="false">
      <c r="A24" s="52"/>
      <c r="B24" s="61" t="n">
        <f aca="false">IF('Plano Contas'!B23="","",'Plano Contas'!B23)</f>
        <v>15</v>
      </c>
      <c r="C24" s="66" t="str">
        <f aca="false">IF('Plano Contas'!C23="","",'Plano Contas'!C23)</f>
        <v>..........</v>
      </c>
      <c r="D24" s="85" t="n">
        <v>0</v>
      </c>
      <c r="E24" s="86" t="n">
        <f aca="false">SUM(G24:AK24)</f>
        <v>0</v>
      </c>
      <c r="F24" s="87" t="str">
        <f aca="false">IF(E24=0,"",(E24/D24))</f>
        <v/>
      </c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2"/>
      <c r="CE24" s="52"/>
      <c r="CF24" s="52"/>
      <c r="CG24" s="52"/>
      <c r="CH24" s="52"/>
      <c r="CI24" s="52"/>
      <c r="CJ24" s="52"/>
      <c r="CK24" s="52"/>
      <c r="CL24" s="52"/>
      <c r="CM24" s="52"/>
      <c r="CN24" s="52"/>
      <c r="CO24" s="52"/>
      <c r="CP24" s="52"/>
      <c r="CQ24" s="52"/>
      <c r="CR24" s="52"/>
      <c r="CS24" s="52"/>
      <c r="CT24" s="52"/>
      <c r="CU24" s="52"/>
      <c r="CV24" s="52"/>
      <c r="CW24" s="52"/>
      <c r="CX24" s="52"/>
    </row>
    <row r="25" s="50" customFormat="true" ht="14.4" hidden="false" customHeight="false" outlineLevel="0" collapsed="false">
      <c r="A25" s="52"/>
      <c r="B25" s="61"/>
      <c r="C25" s="66"/>
      <c r="D25" s="85"/>
      <c r="E25" s="86"/>
      <c r="F25" s="76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  <c r="CP25" s="52"/>
      <c r="CQ25" s="52"/>
      <c r="CR25" s="52"/>
      <c r="CS25" s="52"/>
      <c r="CT25" s="52"/>
      <c r="CU25" s="52"/>
      <c r="CV25" s="52"/>
      <c r="CW25" s="52"/>
      <c r="CX25" s="52"/>
    </row>
    <row r="26" s="50" customFormat="true" ht="14.4" hidden="false" customHeight="false" outlineLevel="0" collapsed="false">
      <c r="A26" s="52"/>
      <c r="B26" s="53" t="str">
        <f aca="false">IF('Plano Contas'!B25="","",'Plano Contas'!B25)</f>
        <v>3.0</v>
      </c>
      <c r="C26" s="62" t="str">
        <f aca="false">IF('Plano Contas'!C25="","",'Plano Contas'!C25)</f>
        <v>SAÍDAS</v>
      </c>
      <c r="D26" s="84" t="n">
        <f aca="false">D28+D49+D103</f>
        <v>0</v>
      </c>
      <c r="E26" s="84" t="n">
        <f aca="false">E28+E49+E103</f>
        <v>0</v>
      </c>
      <c r="F26" s="84"/>
      <c r="G26" s="84" t="n">
        <f aca="false">G28+G49+G103</f>
        <v>0</v>
      </c>
      <c r="H26" s="84" t="n">
        <f aca="false">H28+H49+H103</f>
        <v>0</v>
      </c>
      <c r="I26" s="84" t="n">
        <f aca="false">I28+I49+I103</f>
        <v>0</v>
      </c>
      <c r="J26" s="84" t="n">
        <f aca="false">J28+J49+J103</f>
        <v>0</v>
      </c>
      <c r="K26" s="84" t="n">
        <f aca="false">K28+K49+K103</f>
        <v>0</v>
      </c>
      <c r="L26" s="84" t="n">
        <f aca="false">L28+L49+L103</f>
        <v>0</v>
      </c>
      <c r="M26" s="84" t="n">
        <f aca="false">M28+M49+M103</f>
        <v>0</v>
      </c>
      <c r="N26" s="84" t="n">
        <f aca="false">N28+N49+N103</f>
        <v>0</v>
      </c>
      <c r="O26" s="84" t="n">
        <f aca="false">O28+O49+O103</f>
        <v>0</v>
      </c>
      <c r="P26" s="84" t="n">
        <f aca="false">P28+P49+P103</f>
        <v>0</v>
      </c>
      <c r="Q26" s="84" t="n">
        <f aca="false">Q28+Q49+Q103</f>
        <v>0</v>
      </c>
      <c r="R26" s="84" t="n">
        <f aca="false">R28+R49+R103</f>
        <v>0</v>
      </c>
      <c r="S26" s="84" t="n">
        <f aca="false">S28+S49+S103</f>
        <v>0</v>
      </c>
      <c r="T26" s="84" t="n">
        <f aca="false">T28+T49+T103</f>
        <v>0</v>
      </c>
      <c r="U26" s="84" t="n">
        <f aca="false">U28+U49+U103</f>
        <v>0</v>
      </c>
      <c r="V26" s="84" t="n">
        <f aca="false">V28+V49+V103</f>
        <v>0</v>
      </c>
      <c r="W26" s="84" t="n">
        <f aca="false">W28+W49+W103</f>
        <v>0</v>
      </c>
      <c r="X26" s="84" t="n">
        <f aca="false">X28+X49+X103</f>
        <v>0</v>
      </c>
      <c r="Y26" s="84" t="n">
        <f aca="false">Y28+Y49+Y103</f>
        <v>0</v>
      </c>
      <c r="Z26" s="84" t="n">
        <f aca="false">Z28+Z49+Z103</f>
        <v>0</v>
      </c>
      <c r="AA26" s="84" t="n">
        <f aca="false">AA28+AA49+AA103</f>
        <v>0</v>
      </c>
      <c r="AB26" s="84" t="n">
        <f aca="false">AB28+AB49+AB103</f>
        <v>0</v>
      </c>
      <c r="AC26" s="84" t="n">
        <f aca="false">AC28+AC49+AC103</f>
        <v>0</v>
      </c>
      <c r="AD26" s="84" t="n">
        <f aca="false">AD28+AD49+AD103</f>
        <v>0</v>
      </c>
      <c r="AE26" s="84" t="n">
        <f aca="false">AE28+AE49+AE103</f>
        <v>0</v>
      </c>
      <c r="AF26" s="84" t="n">
        <f aca="false">AF28+AF49+AF103</f>
        <v>0</v>
      </c>
      <c r="AG26" s="84" t="n">
        <f aca="false">AG28+AG49+AG103</f>
        <v>0</v>
      </c>
      <c r="AH26" s="84" t="n">
        <f aca="false">AH28+AH49+AH103</f>
        <v>0</v>
      </c>
      <c r="AI26" s="84" t="n">
        <f aca="false">AI28+AI49+AI103</f>
        <v>0</v>
      </c>
      <c r="AJ26" s="84" t="n">
        <f aca="false">AJ28+AJ49+AJ103</f>
        <v>0</v>
      </c>
      <c r="AK26" s="84" t="n">
        <f aca="false">AK28+AK49+AK103</f>
        <v>0</v>
      </c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52"/>
      <c r="CG26" s="52"/>
      <c r="CH26" s="52"/>
      <c r="CI26" s="52"/>
      <c r="CJ26" s="52"/>
      <c r="CK26" s="52"/>
      <c r="CL26" s="52"/>
      <c r="CM26" s="52"/>
      <c r="CN26" s="52"/>
      <c r="CO26" s="52"/>
      <c r="CP26" s="52"/>
      <c r="CQ26" s="52"/>
      <c r="CR26" s="52"/>
      <c r="CS26" s="52"/>
      <c r="CT26" s="52"/>
      <c r="CU26" s="52"/>
      <c r="CV26" s="52"/>
      <c r="CW26" s="52"/>
      <c r="CX26" s="52"/>
    </row>
    <row r="27" s="50" customFormat="true" ht="14.4" hidden="false" customHeight="false" outlineLevel="0" collapsed="false">
      <c r="A27" s="52"/>
      <c r="B27" s="58" t="str">
        <f aca="false">IF('Plano Contas'!B26="","",'Plano Contas'!B26)</f>
        <v/>
      </c>
      <c r="C27" s="59" t="str">
        <f aca="false">IF('Plano Contas'!C26="","",'Plano Contas'!C26)</f>
        <v/>
      </c>
      <c r="D27" s="75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  <c r="AE27" s="81"/>
      <c r="AF27" s="81"/>
      <c r="AG27" s="81"/>
      <c r="AH27" s="81"/>
      <c r="AI27" s="81"/>
      <c r="AJ27" s="81"/>
      <c r="AK27" s="81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2"/>
      <c r="CR27" s="52"/>
      <c r="CS27" s="52"/>
      <c r="CT27" s="52"/>
      <c r="CU27" s="52"/>
      <c r="CV27" s="52"/>
      <c r="CW27" s="52"/>
      <c r="CX27" s="52"/>
    </row>
    <row r="28" s="50" customFormat="true" ht="14.4" hidden="false" customHeight="false" outlineLevel="0" collapsed="false">
      <c r="A28" s="52"/>
      <c r="B28" s="53" t="str">
        <f aca="false">IF('Plano Contas'!B27="","",'Plano Contas'!B27)</f>
        <v/>
      </c>
      <c r="C28" s="62" t="str">
        <f aca="false">IF('Plano Contas'!C27="","",'Plano Contas'!C27)</f>
        <v>CUSTOS VARIÁVEIS (Varia de acordo com o faturamento / produção / contratos / serviços)</v>
      </c>
      <c r="D28" s="84" t="n">
        <f aca="false">SUM(D29:D47)</f>
        <v>0</v>
      </c>
      <c r="E28" s="84" t="n">
        <f aca="false">SUM(E29:E47)</f>
        <v>0</v>
      </c>
      <c r="F28" s="84"/>
      <c r="G28" s="84" t="n">
        <f aca="false">SUM(G29:G47)</f>
        <v>0</v>
      </c>
      <c r="H28" s="84" t="n">
        <f aca="false">SUM(H29:H47)</f>
        <v>0</v>
      </c>
      <c r="I28" s="84" t="n">
        <f aca="false">SUM(I29:I47)</f>
        <v>0</v>
      </c>
      <c r="J28" s="84" t="n">
        <f aca="false">SUM(J29:J47)</f>
        <v>0</v>
      </c>
      <c r="K28" s="84" t="n">
        <f aca="false">SUM(K29:K47)</f>
        <v>0</v>
      </c>
      <c r="L28" s="84" t="n">
        <f aca="false">SUM(L29:L47)</f>
        <v>0</v>
      </c>
      <c r="M28" s="84" t="n">
        <f aca="false">SUM(M29:M47)</f>
        <v>0</v>
      </c>
      <c r="N28" s="84" t="n">
        <f aca="false">SUM(N29:N47)</f>
        <v>0</v>
      </c>
      <c r="O28" s="84" t="n">
        <f aca="false">SUM(O29:O47)</f>
        <v>0</v>
      </c>
      <c r="P28" s="84" t="n">
        <f aca="false">SUM(P29:P47)</f>
        <v>0</v>
      </c>
      <c r="Q28" s="84" t="n">
        <f aca="false">SUM(Q29:Q47)</f>
        <v>0</v>
      </c>
      <c r="R28" s="84" t="n">
        <f aca="false">SUM(R29:R47)</f>
        <v>0</v>
      </c>
      <c r="S28" s="84" t="n">
        <f aca="false">SUM(S29:S47)</f>
        <v>0</v>
      </c>
      <c r="T28" s="84" t="n">
        <f aca="false">SUM(T29:T47)</f>
        <v>0</v>
      </c>
      <c r="U28" s="84" t="n">
        <f aca="false">SUM(U29:U47)</f>
        <v>0</v>
      </c>
      <c r="V28" s="84" t="n">
        <f aca="false">SUM(V29:V47)</f>
        <v>0</v>
      </c>
      <c r="W28" s="84" t="n">
        <f aca="false">SUM(W29:W47)</f>
        <v>0</v>
      </c>
      <c r="X28" s="84" t="n">
        <f aca="false">SUM(X29:X47)</f>
        <v>0</v>
      </c>
      <c r="Y28" s="84" t="n">
        <f aca="false">SUM(Y29:Y47)</f>
        <v>0</v>
      </c>
      <c r="Z28" s="84" t="n">
        <f aca="false">SUM(Z29:Z47)</f>
        <v>0</v>
      </c>
      <c r="AA28" s="84" t="n">
        <f aca="false">SUM(AA29:AA47)</f>
        <v>0</v>
      </c>
      <c r="AB28" s="84" t="n">
        <f aca="false">SUM(AB29:AB47)</f>
        <v>0</v>
      </c>
      <c r="AC28" s="84" t="n">
        <f aca="false">SUM(AC29:AC47)</f>
        <v>0</v>
      </c>
      <c r="AD28" s="84" t="n">
        <f aca="false">SUM(AD29:AD47)</f>
        <v>0</v>
      </c>
      <c r="AE28" s="84" t="n">
        <f aca="false">SUM(AE29:AE47)</f>
        <v>0</v>
      </c>
      <c r="AF28" s="84" t="n">
        <f aca="false">SUM(AF29:AF47)</f>
        <v>0</v>
      </c>
      <c r="AG28" s="84" t="n">
        <f aca="false">SUM(AG29:AG47)</f>
        <v>0</v>
      </c>
      <c r="AH28" s="84" t="n">
        <f aca="false">SUM(AH29:AH47)</f>
        <v>0</v>
      </c>
      <c r="AI28" s="84" t="n">
        <f aca="false">SUM(AI29:AI47)</f>
        <v>0</v>
      </c>
      <c r="AJ28" s="84" t="n">
        <f aca="false">SUM(AJ29:AJ47)</f>
        <v>0</v>
      </c>
      <c r="AK28" s="84" t="n">
        <f aca="false">SUM(AK29:AK47)</f>
        <v>0</v>
      </c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2"/>
      <c r="CE28" s="52"/>
      <c r="CF28" s="52"/>
      <c r="CG28" s="52"/>
      <c r="CH28" s="52"/>
      <c r="CI28" s="52"/>
      <c r="CJ28" s="52"/>
      <c r="CK28" s="52"/>
      <c r="CL28" s="52"/>
      <c r="CM28" s="52"/>
      <c r="CN28" s="52"/>
      <c r="CO28" s="52"/>
      <c r="CP28" s="52"/>
      <c r="CQ28" s="52"/>
      <c r="CR28" s="52"/>
      <c r="CS28" s="52"/>
      <c r="CT28" s="52"/>
      <c r="CU28" s="52"/>
      <c r="CV28" s="52"/>
      <c r="CW28" s="52"/>
      <c r="CX28" s="52"/>
    </row>
    <row r="29" s="50" customFormat="true" ht="14.4" hidden="false" customHeight="false" outlineLevel="0" collapsed="false">
      <c r="A29" s="52"/>
      <c r="B29" s="61" t="n">
        <f aca="false">IF('Plano Contas'!B28="","",'Plano Contas'!B28)</f>
        <v>20</v>
      </c>
      <c r="C29" s="66" t="str">
        <f aca="false">IF('Plano Contas'!C28="","",'Plano Contas'!C28)</f>
        <v>Comissão</v>
      </c>
      <c r="D29" s="85" t="n">
        <v>0</v>
      </c>
      <c r="E29" s="76" t="n">
        <f aca="false">SUM(G29:AK29)</f>
        <v>0</v>
      </c>
      <c r="F29" s="87" t="str">
        <f aca="false">IF(E29=0,"",(D29/E29))</f>
        <v/>
      </c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</row>
    <row r="30" s="50" customFormat="true" ht="14.4" hidden="false" customHeight="false" outlineLevel="0" collapsed="false">
      <c r="A30" s="52"/>
      <c r="B30" s="61" t="n">
        <f aca="false">IF('Plano Contas'!B29="","",'Plano Contas'!B29)</f>
        <v>21</v>
      </c>
      <c r="C30" s="66" t="str">
        <f aca="false">IF('Plano Contas'!C29="","",'Plano Contas'!C29)</f>
        <v>Pagamento de Fornecedores (Matéria Prima)</v>
      </c>
      <c r="D30" s="85" t="n">
        <v>0</v>
      </c>
      <c r="E30" s="76" t="n">
        <f aca="false">SUM(G30:AK30)</f>
        <v>0</v>
      </c>
      <c r="F30" s="87" t="str">
        <f aca="false">IF(E30=0,"",(D30/E30))</f>
        <v/>
      </c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</row>
    <row r="31" s="50" customFormat="true" ht="14.4" hidden="false" customHeight="false" outlineLevel="0" collapsed="false">
      <c r="A31" s="52"/>
      <c r="B31" s="61" t="n">
        <f aca="false">IF('Plano Contas'!B30="","",'Plano Contas'!B30)</f>
        <v>22</v>
      </c>
      <c r="C31" s="66" t="str">
        <f aca="false">IF('Plano Contas'!C30="","",'Plano Contas'!C30)</f>
        <v>Pagamento de Fornecedores (Embalagens)</v>
      </c>
      <c r="D31" s="85" t="n">
        <v>0</v>
      </c>
      <c r="E31" s="76" t="n">
        <f aca="false">SUM(G31:AK31)</f>
        <v>0</v>
      </c>
      <c r="F31" s="87" t="str">
        <f aca="false">IF(E31=0,"",(D31/E31))</f>
        <v/>
      </c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2"/>
      <c r="CE31" s="52"/>
      <c r="CF31" s="52"/>
      <c r="CG31" s="52"/>
      <c r="CH31" s="52"/>
      <c r="CI31" s="52"/>
      <c r="CJ31" s="52"/>
      <c r="CK31" s="52"/>
      <c r="CL31" s="52"/>
      <c r="CM31" s="52"/>
      <c r="CN31" s="52"/>
      <c r="CO31" s="52"/>
      <c r="CP31" s="52"/>
      <c r="CQ31" s="52"/>
      <c r="CR31" s="52"/>
      <c r="CS31" s="52"/>
      <c r="CT31" s="52"/>
      <c r="CU31" s="52"/>
      <c r="CV31" s="52"/>
      <c r="CW31" s="52"/>
      <c r="CX31" s="52"/>
    </row>
    <row r="32" s="50" customFormat="true" ht="14.4" hidden="false" customHeight="false" outlineLevel="0" collapsed="false">
      <c r="A32" s="52"/>
      <c r="B32" s="61" t="n">
        <f aca="false">IF('Plano Contas'!B31="","",'Plano Contas'!B31)</f>
        <v>23</v>
      </c>
      <c r="C32" s="66" t="str">
        <f aca="false">IF('Plano Contas'!C31="","",'Plano Contas'!C31)</f>
        <v>Pagamento de Fornecedores (Revenda)</v>
      </c>
      <c r="D32" s="85" t="n">
        <v>0</v>
      </c>
      <c r="E32" s="76" t="n">
        <f aca="false">SUM(G32:AK32)</f>
        <v>0</v>
      </c>
      <c r="F32" s="87" t="str">
        <f aca="false">IF(E32=0,"",(D32/E32))</f>
        <v/>
      </c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2"/>
    </row>
    <row r="33" s="50" customFormat="true" ht="14.4" hidden="false" customHeight="false" outlineLevel="0" collapsed="false">
      <c r="A33" s="52"/>
      <c r="B33" s="61" t="n">
        <f aca="false">IF('Plano Contas'!B32="","",'Plano Contas'!B32)</f>
        <v>24</v>
      </c>
      <c r="C33" s="66" t="str">
        <f aca="false">IF('Plano Contas'!C32="","",'Plano Contas'!C32)</f>
        <v>Pagamento Frete (Compra)</v>
      </c>
      <c r="D33" s="85" t="n">
        <v>0</v>
      </c>
      <c r="E33" s="76" t="n">
        <f aca="false">SUM(G33:AK33)</f>
        <v>0</v>
      </c>
      <c r="F33" s="87" t="str">
        <f aca="false">IF(E33=0,"",(D33/E33))</f>
        <v/>
      </c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</row>
    <row r="34" s="50" customFormat="true" ht="14.4" hidden="false" customHeight="false" outlineLevel="0" collapsed="false">
      <c r="A34" s="52"/>
      <c r="B34" s="61" t="n">
        <f aca="false">IF('Plano Contas'!B33="","",'Plano Contas'!B33)</f>
        <v>25</v>
      </c>
      <c r="C34" s="66" t="str">
        <f aca="false">IF('Plano Contas'!C33="","",'Plano Contas'!C33)</f>
        <v>Simples Nacional</v>
      </c>
      <c r="D34" s="85" t="n">
        <v>0</v>
      </c>
      <c r="E34" s="76" t="n">
        <f aca="false">SUM(G34:AK34)</f>
        <v>0</v>
      </c>
      <c r="F34" s="87" t="str">
        <f aca="false">IF(E34=0,"",(D34/E34))</f>
        <v/>
      </c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52"/>
      <c r="CG34" s="52"/>
      <c r="CH34" s="52"/>
      <c r="CI34" s="52"/>
      <c r="CJ34" s="52"/>
      <c r="CK34" s="52"/>
      <c r="CL34" s="52"/>
      <c r="CM34" s="52"/>
      <c r="CN34" s="52"/>
      <c r="CO34" s="52"/>
      <c r="CP34" s="52"/>
      <c r="CQ34" s="52"/>
      <c r="CR34" s="52"/>
      <c r="CS34" s="52"/>
      <c r="CT34" s="52"/>
      <c r="CU34" s="52"/>
      <c r="CV34" s="52"/>
      <c r="CW34" s="52"/>
      <c r="CX34" s="52"/>
    </row>
    <row r="35" s="50" customFormat="true" ht="14.4" hidden="false" customHeight="false" outlineLevel="0" collapsed="false">
      <c r="A35" s="52"/>
      <c r="B35" s="61" t="n">
        <f aca="false">IF('Plano Contas'!B34="","",'Plano Contas'!B34)</f>
        <v>26</v>
      </c>
      <c r="C35" s="66" t="str">
        <f aca="false">IF('Plano Contas'!C34="","",'Plano Contas'!C34)</f>
        <v>Parcelamento de ICMS</v>
      </c>
      <c r="D35" s="85" t="n">
        <v>0</v>
      </c>
      <c r="E35" s="76" t="n">
        <f aca="false">SUM(G35:AK35)</f>
        <v>0</v>
      </c>
      <c r="F35" s="87" t="str">
        <f aca="false">IF(E35=0,"",(D35/E35))</f>
        <v/>
      </c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2"/>
      <c r="CE35" s="52"/>
      <c r="CF35" s="52"/>
      <c r="CG35" s="52"/>
      <c r="CH35" s="52"/>
      <c r="CI35" s="52"/>
      <c r="CJ35" s="52"/>
      <c r="CK35" s="52"/>
      <c r="CL35" s="52"/>
      <c r="CM35" s="52"/>
      <c r="CN35" s="52"/>
      <c r="CO35" s="52"/>
      <c r="CP35" s="52"/>
      <c r="CQ35" s="52"/>
      <c r="CR35" s="52"/>
      <c r="CS35" s="52"/>
      <c r="CT35" s="52"/>
      <c r="CU35" s="52"/>
      <c r="CV35" s="52"/>
      <c r="CW35" s="52"/>
      <c r="CX35" s="52"/>
    </row>
    <row r="36" s="50" customFormat="true" ht="14.4" hidden="false" customHeight="false" outlineLevel="0" collapsed="false">
      <c r="A36" s="52"/>
      <c r="B36" s="61" t="n">
        <f aca="false">IF('Plano Contas'!B35="","",'Plano Contas'!B35)</f>
        <v>27</v>
      </c>
      <c r="C36" s="66" t="str">
        <f aca="false">IF('Plano Contas'!C35="","",'Plano Contas'!C35)</f>
        <v>PIS + COFINS + IPI</v>
      </c>
      <c r="D36" s="85" t="n">
        <v>0</v>
      </c>
      <c r="E36" s="76" t="n">
        <f aca="false">SUM(G36:AK36)</f>
        <v>0</v>
      </c>
      <c r="F36" s="87" t="str">
        <f aca="false">IF(E36=0,"",(D36/E36))</f>
        <v/>
      </c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2"/>
      <c r="CE36" s="52"/>
      <c r="CF36" s="52"/>
      <c r="CG36" s="52"/>
      <c r="CH36" s="52"/>
      <c r="CI36" s="52"/>
      <c r="CJ36" s="52"/>
      <c r="CK36" s="52"/>
      <c r="CL36" s="52"/>
      <c r="CM36" s="52"/>
      <c r="CN36" s="52"/>
      <c r="CO36" s="52"/>
      <c r="CP36" s="52"/>
      <c r="CQ36" s="52"/>
      <c r="CR36" s="52"/>
      <c r="CS36" s="52"/>
      <c r="CT36" s="52"/>
      <c r="CU36" s="52"/>
      <c r="CV36" s="52"/>
      <c r="CW36" s="52"/>
      <c r="CX36" s="52"/>
    </row>
    <row r="37" s="50" customFormat="true" ht="14.4" hidden="false" customHeight="false" outlineLevel="0" collapsed="false">
      <c r="A37" s="52"/>
      <c r="B37" s="61" t="n">
        <f aca="false">IF('Plano Contas'!B36="","",'Plano Contas'!B36)</f>
        <v>28</v>
      </c>
      <c r="C37" s="66" t="str">
        <f aca="false">IF('Plano Contas'!C36="","",'Plano Contas'!C36)</f>
        <v>Contribuição Social</v>
      </c>
      <c r="D37" s="85" t="n">
        <v>0</v>
      </c>
      <c r="E37" s="76" t="n">
        <f aca="false">SUM(G37:AK37)</f>
        <v>0</v>
      </c>
      <c r="F37" s="87" t="str">
        <f aca="false">IF(E37=0,"",(D37/E37))</f>
        <v/>
      </c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2"/>
      <c r="CE37" s="52"/>
      <c r="CF37" s="52"/>
      <c r="CG37" s="52"/>
      <c r="CH37" s="52"/>
      <c r="CI37" s="52"/>
      <c r="CJ37" s="52"/>
      <c r="CK37" s="52"/>
      <c r="CL37" s="52"/>
      <c r="CM37" s="52"/>
      <c r="CN37" s="52"/>
      <c r="CO37" s="52"/>
      <c r="CP37" s="52"/>
      <c r="CQ37" s="52"/>
      <c r="CR37" s="52"/>
      <c r="CS37" s="52"/>
      <c r="CT37" s="52"/>
      <c r="CU37" s="52"/>
      <c r="CV37" s="52"/>
      <c r="CW37" s="52"/>
      <c r="CX37" s="52"/>
    </row>
    <row r="38" s="50" customFormat="true" ht="14.4" hidden="false" customHeight="false" outlineLevel="0" collapsed="false">
      <c r="A38" s="52"/>
      <c r="B38" s="61" t="n">
        <f aca="false">IF('Plano Contas'!B37="","",'Plano Contas'!B37)</f>
        <v>29</v>
      </c>
      <c r="C38" s="66" t="str">
        <f aca="false">IF('Plano Contas'!C37="","",'Plano Contas'!C37)</f>
        <v>IRRF/IRPJ / CSLL</v>
      </c>
      <c r="D38" s="85" t="n">
        <v>0</v>
      </c>
      <c r="E38" s="76" t="n">
        <f aca="false">SUM(G38:AK38)</f>
        <v>0</v>
      </c>
      <c r="F38" s="87" t="str">
        <f aca="false">IF(E38=0,"",(D38/E38))</f>
        <v/>
      </c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2"/>
      <c r="CE38" s="52"/>
      <c r="CF38" s="52"/>
      <c r="CG38" s="52"/>
      <c r="CH38" s="52"/>
      <c r="CI38" s="52"/>
      <c r="CJ38" s="52"/>
      <c r="CK38" s="52"/>
      <c r="CL38" s="52"/>
      <c r="CM38" s="52"/>
      <c r="CN38" s="52"/>
      <c r="CO38" s="52"/>
      <c r="CP38" s="52"/>
      <c r="CQ38" s="52"/>
      <c r="CR38" s="52"/>
      <c r="CS38" s="52"/>
      <c r="CT38" s="52"/>
      <c r="CU38" s="52"/>
      <c r="CV38" s="52"/>
      <c r="CW38" s="52"/>
      <c r="CX38" s="52"/>
    </row>
    <row r="39" s="50" customFormat="true" ht="14.4" hidden="false" customHeight="false" outlineLevel="0" collapsed="false">
      <c r="A39" s="52"/>
      <c r="B39" s="61" t="n">
        <f aca="false">IF('Plano Contas'!B38="","",'Plano Contas'!B38)</f>
        <v>30</v>
      </c>
      <c r="C39" s="66" t="str">
        <f aca="false">IF('Plano Contas'!C38="","",'Plano Contas'!C38)</f>
        <v>ISS</v>
      </c>
      <c r="D39" s="85" t="n">
        <v>0</v>
      </c>
      <c r="E39" s="76" t="n">
        <f aca="false">SUM(G39:AK39)</f>
        <v>0</v>
      </c>
      <c r="F39" s="87" t="str">
        <f aca="false">IF(E39=0,"",(D39/E39))</f>
        <v/>
      </c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2"/>
      <c r="CE39" s="52"/>
      <c r="CF39" s="52"/>
      <c r="CG39" s="52"/>
      <c r="CH39" s="52"/>
      <c r="CI39" s="52"/>
      <c r="CJ39" s="52"/>
      <c r="CK39" s="52"/>
      <c r="CL39" s="52"/>
      <c r="CM39" s="52"/>
      <c r="CN39" s="52"/>
      <c r="CO39" s="52"/>
      <c r="CP39" s="52"/>
      <c r="CQ39" s="52"/>
      <c r="CR39" s="52"/>
      <c r="CS39" s="52"/>
      <c r="CT39" s="52"/>
      <c r="CU39" s="52"/>
      <c r="CV39" s="52"/>
      <c r="CW39" s="52"/>
      <c r="CX39" s="52"/>
    </row>
    <row r="40" s="50" customFormat="true" ht="14.4" hidden="false" customHeight="false" outlineLevel="0" collapsed="false">
      <c r="A40" s="52"/>
      <c r="B40" s="61" t="n">
        <f aca="false">IF('Plano Contas'!B39="","",'Plano Contas'!B39)</f>
        <v>31</v>
      </c>
      <c r="C40" s="66" t="str">
        <f aca="false">IF('Plano Contas'!C39="","",'Plano Contas'!C39)</f>
        <v>Parcelamento de INSS</v>
      </c>
      <c r="D40" s="85" t="n">
        <v>0</v>
      </c>
      <c r="E40" s="76" t="n">
        <f aca="false">SUM(G40:AK40)</f>
        <v>0</v>
      </c>
      <c r="F40" s="87" t="str">
        <f aca="false">IF(E40=0,"",(D40/E40))</f>
        <v/>
      </c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2"/>
      <c r="CE40" s="52"/>
      <c r="CF40" s="52"/>
      <c r="CG40" s="52"/>
      <c r="CH40" s="52"/>
      <c r="CI40" s="52"/>
      <c r="CJ40" s="52"/>
      <c r="CK40" s="52"/>
      <c r="CL40" s="52"/>
      <c r="CM40" s="52"/>
      <c r="CN40" s="52"/>
      <c r="CO40" s="52"/>
      <c r="CP40" s="52"/>
      <c r="CQ40" s="52"/>
      <c r="CR40" s="52"/>
      <c r="CS40" s="52"/>
      <c r="CT40" s="52"/>
      <c r="CU40" s="52"/>
      <c r="CV40" s="52"/>
      <c r="CW40" s="52"/>
      <c r="CX40" s="52"/>
    </row>
    <row r="41" s="50" customFormat="true" ht="14.4" hidden="false" customHeight="false" outlineLevel="0" collapsed="false">
      <c r="A41" s="52"/>
      <c r="B41" s="61" t="n">
        <f aca="false">IF('Plano Contas'!B40="","",'Plano Contas'!B40)</f>
        <v>32</v>
      </c>
      <c r="C41" s="66" t="str">
        <f aca="false">IF('Plano Contas'!C40="","",'Plano Contas'!C40)</f>
        <v>Outros Impostos</v>
      </c>
      <c r="D41" s="85" t="n">
        <v>0</v>
      </c>
      <c r="E41" s="76" t="n">
        <f aca="false">SUM(G41:AK41)</f>
        <v>0</v>
      </c>
      <c r="F41" s="87" t="str">
        <f aca="false">IF(E41=0,"",(D41/E41))</f>
        <v/>
      </c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2"/>
      <c r="CE41" s="52"/>
      <c r="CF41" s="52"/>
      <c r="CG41" s="52"/>
      <c r="CH41" s="52"/>
      <c r="CI41" s="52"/>
      <c r="CJ41" s="52"/>
      <c r="CK41" s="52"/>
      <c r="CL41" s="52"/>
      <c r="CM41" s="52"/>
      <c r="CN41" s="52"/>
      <c r="CO41" s="52"/>
      <c r="CP41" s="52"/>
      <c r="CQ41" s="52"/>
      <c r="CR41" s="52"/>
      <c r="CS41" s="52"/>
      <c r="CT41" s="52"/>
      <c r="CU41" s="52"/>
      <c r="CV41" s="52"/>
      <c r="CW41" s="52"/>
      <c r="CX41" s="52"/>
    </row>
    <row r="42" s="50" customFormat="true" ht="14.4" hidden="false" customHeight="false" outlineLevel="0" collapsed="false">
      <c r="A42" s="52"/>
      <c r="B42" s="61" t="n">
        <f aca="false">IF('Plano Contas'!B41="","",'Plano Contas'!B41)</f>
        <v>33</v>
      </c>
      <c r="C42" s="66" t="str">
        <f aca="false">IF('Plano Contas'!C41="","",'Plano Contas'!C41)</f>
        <v>Royalties</v>
      </c>
      <c r="D42" s="85" t="n">
        <v>0</v>
      </c>
      <c r="E42" s="76" t="n">
        <f aca="false">SUM(G42:AK42)</f>
        <v>0</v>
      </c>
      <c r="F42" s="87" t="str">
        <f aca="false">IF(E42=0,"",(D42/E42))</f>
        <v/>
      </c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2"/>
      <c r="CE42" s="52"/>
      <c r="CF42" s="52"/>
      <c r="CG42" s="52"/>
      <c r="CH42" s="52"/>
      <c r="CI42" s="52"/>
      <c r="CJ42" s="52"/>
      <c r="CK42" s="52"/>
      <c r="CL42" s="52"/>
      <c r="CM42" s="52"/>
      <c r="CN42" s="52"/>
      <c r="CO42" s="52"/>
      <c r="CP42" s="52"/>
      <c r="CQ42" s="52"/>
      <c r="CR42" s="52"/>
      <c r="CS42" s="52"/>
      <c r="CT42" s="52"/>
      <c r="CU42" s="52"/>
      <c r="CV42" s="52"/>
      <c r="CW42" s="52"/>
      <c r="CX42" s="52"/>
    </row>
    <row r="43" s="50" customFormat="true" ht="14.4" hidden="false" customHeight="false" outlineLevel="0" collapsed="false">
      <c r="A43" s="52"/>
      <c r="B43" s="61" t="n">
        <f aca="false">IF('Plano Contas'!B42="","",'Plano Contas'!B42)</f>
        <v>34</v>
      </c>
      <c r="C43" s="66" t="str">
        <f aca="false">IF('Plano Contas'!C42="","",'Plano Contas'!C42)</f>
        <v>Fundo de propaganda</v>
      </c>
      <c r="D43" s="85" t="n">
        <v>0</v>
      </c>
      <c r="E43" s="76" t="n">
        <f aca="false">SUM(G43:AK43)</f>
        <v>0</v>
      </c>
      <c r="F43" s="87" t="str">
        <f aca="false">IF(E43=0,"",(D43/E43))</f>
        <v/>
      </c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2"/>
      <c r="CE43" s="52"/>
      <c r="CF43" s="52"/>
      <c r="CG43" s="52"/>
      <c r="CH43" s="52"/>
      <c r="CI43" s="52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  <c r="CW43" s="52"/>
      <c r="CX43" s="52"/>
    </row>
    <row r="44" s="50" customFormat="true" ht="14.4" hidden="false" customHeight="false" outlineLevel="0" collapsed="false">
      <c r="A44" s="52"/>
      <c r="B44" s="61" t="n">
        <f aca="false">IF('Plano Contas'!B43="","",'Plano Contas'!B43)</f>
        <v>35</v>
      </c>
      <c r="C44" s="66" t="str">
        <f aca="false">IF('Plano Contas'!C43="","",'Plano Contas'!C43)</f>
        <v>Administradora de Cartão de Crédito (Taxa Cartão)</v>
      </c>
      <c r="D44" s="85" t="n">
        <v>0</v>
      </c>
      <c r="E44" s="76" t="n">
        <f aca="false">SUM(G44:AK44)</f>
        <v>0</v>
      </c>
      <c r="F44" s="87" t="str">
        <f aca="false">IF(E44=0,"",(D44/E44))</f>
        <v/>
      </c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52"/>
      <c r="CG44" s="52"/>
      <c r="CH44" s="52"/>
      <c r="CI44" s="52"/>
      <c r="CJ44" s="52"/>
      <c r="CK44" s="52"/>
      <c r="CL44" s="52"/>
      <c r="CM44" s="52"/>
      <c r="CN44" s="52"/>
      <c r="CO44" s="52"/>
      <c r="CP44" s="52"/>
      <c r="CQ44" s="52"/>
      <c r="CR44" s="52"/>
      <c r="CS44" s="52"/>
      <c r="CT44" s="52"/>
      <c r="CU44" s="52"/>
      <c r="CV44" s="52"/>
      <c r="CW44" s="52"/>
      <c r="CX44" s="52"/>
    </row>
    <row r="45" s="50" customFormat="true" ht="14.4" hidden="false" customHeight="false" outlineLevel="0" collapsed="false">
      <c r="A45" s="52"/>
      <c r="B45" s="61" t="n">
        <f aca="false">IF('Plano Contas'!B44="","",'Plano Contas'!B44)</f>
        <v>36</v>
      </c>
      <c r="C45" s="66" t="str">
        <f aca="false">IF('Plano Contas'!C44="","",'Plano Contas'!C44)</f>
        <v>....</v>
      </c>
      <c r="D45" s="85" t="n">
        <v>0</v>
      </c>
      <c r="E45" s="76" t="n">
        <f aca="false">SUM(G45:AK45)</f>
        <v>0</v>
      </c>
      <c r="F45" s="87" t="str">
        <f aca="false">IF(E45=0,"",(D45/E45))</f>
        <v/>
      </c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2"/>
      <c r="CE45" s="52"/>
      <c r="CF45" s="52"/>
      <c r="CG45" s="52"/>
      <c r="CH45" s="52"/>
      <c r="CI45" s="52"/>
      <c r="CJ45" s="52"/>
      <c r="CK45" s="52"/>
      <c r="CL45" s="52"/>
      <c r="CM45" s="52"/>
      <c r="CN45" s="52"/>
      <c r="CO45" s="52"/>
      <c r="CP45" s="52"/>
      <c r="CQ45" s="52"/>
      <c r="CR45" s="52"/>
      <c r="CS45" s="52"/>
      <c r="CT45" s="52"/>
      <c r="CU45" s="52"/>
      <c r="CV45" s="52"/>
      <c r="CW45" s="52"/>
      <c r="CX45" s="52"/>
    </row>
    <row r="46" s="50" customFormat="true" ht="14.4" hidden="false" customHeight="false" outlineLevel="0" collapsed="false">
      <c r="A46" s="52"/>
      <c r="B46" s="61" t="n">
        <f aca="false">IF('Plano Contas'!B45="","",'Plano Contas'!B45)</f>
        <v>37</v>
      </c>
      <c r="C46" s="66" t="str">
        <f aca="false">IF('Plano Contas'!C45="","",'Plano Contas'!C45)</f>
        <v>....</v>
      </c>
      <c r="D46" s="85" t="n">
        <v>0</v>
      </c>
      <c r="E46" s="76" t="n">
        <f aca="false">SUM(G46:AK46)</f>
        <v>0</v>
      </c>
      <c r="F46" s="87" t="str">
        <f aca="false">IF(E46=0,"",(D46/E46))</f>
        <v/>
      </c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2"/>
      <c r="CM46" s="52"/>
      <c r="CN46" s="52"/>
      <c r="CO46" s="52"/>
      <c r="CP46" s="52"/>
      <c r="CQ46" s="52"/>
      <c r="CR46" s="52"/>
      <c r="CS46" s="52"/>
      <c r="CT46" s="52"/>
      <c r="CU46" s="52"/>
      <c r="CV46" s="52"/>
      <c r="CW46" s="52"/>
      <c r="CX46" s="52"/>
    </row>
    <row r="47" s="50" customFormat="true" ht="14.4" hidden="false" customHeight="false" outlineLevel="0" collapsed="false">
      <c r="A47" s="52"/>
      <c r="B47" s="61" t="n">
        <f aca="false">IF('Plano Contas'!B46="","",'Plano Contas'!B46)</f>
        <v>38</v>
      </c>
      <c r="C47" s="66" t="str">
        <f aca="false">IF('Plano Contas'!C46="","",'Plano Contas'!C46)</f>
        <v>....</v>
      </c>
      <c r="D47" s="85" t="n">
        <v>0</v>
      </c>
      <c r="E47" s="76" t="n">
        <f aca="false">SUM(G47:AK47)</f>
        <v>0</v>
      </c>
      <c r="F47" s="87" t="str">
        <f aca="false">IF(E47=0,"",(D47/E47))</f>
        <v/>
      </c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2"/>
      <c r="CE47" s="52"/>
      <c r="CF47" s="52"/>
      <c r="CG47" s="52"/>
      <c r="CH47" s="52"/>
      <c r="CI47" s="52"/>
      <c r="CJ47" s="52"/>
      <c r="CK47" s="52"/>
      <c r="CL47" s="52"/>
      <c r="CM47" s="52"/>
      <c r="CN47" s="52"/>
      <c r="CO47" s="52"/>
      <c r="CP47" s="52"/>
      <c r="CQ47" s="52"/>
      <c r="CR47" s="52"/>
      <c r="CS47" s="52"/>
      <c r="CT47" s="52"/>
      <c r="CU47" s="52"/>
      <c r="CV47" s="52"/>
      <c r="CW47" s="52"/>
      <c r="CX47" s="52"/>
    </row>
    <row r="48" s="50" customFormat="true" ht="14.4" hidden="false" customHeight="false" outlineLevel="0" collapsed="false">
      <c r="A48" s="52"/>
      <c r="B48" s="61"/>
      <c r="C48" s="66"/>
      <c r="D48" s="85"/>
      <c r="E48" s="76"/>
      <c r="F48" s="81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2"/>
      <c r="CE48" s="52"/>
      <c r="CF48" s="52"/>
      <c r="CG48" s="52"/>
      <c r="CH48" s="52"/>
      <c r="CI48" s="52"/>
      <c r="CJ48" s="52"/>
      <c r="CK48" s="52"/>
      <c r="CL48" s="52"/>
      <c r="CM48" s="52"/>
      <c r="CN48" s="52"/>
      <c r="CO48" s="52"/>
      <c r="CP48" s="52"/>
      <c r="CQ48" s="52"/>
      <c r="CR48" s="52"/>
      <c r="CS48" s="52"/>
      <c r="CT48" s="52"/>
      <c r="CU48" s="52"/>
      <c r="CV48" s="52"/>
      <c r="CW48" s="52"/>
      <c r="CX48" s="52"/>
    </row>
    <row r="49" s="50" customFormat="true" ht="14.4" hidden="false" customHeight="false" outlineLevel="0" collapsed="false">
      <c r="A49" s="52"/>
      <c r="B49" s="64" t="str">
        <f aca="false">IF('Plano Contas'!B48="","",'Plano Contas'!B48)</f>
        <v/>
      </c>
      <c r="C49" s="62" t="str">
        <f aca="false">IF('Plano Contas'!C48="","",'Plano Contas'!C48)</f>
        <v>CUSTOS FIXOS (Varia de acordo com o faturamento / produção / contratos / serviços)</v>
      </c>
      <c r="D49" s="84" t="n">
        <f aca="false">SUM(D50:D101)</f>
        <v>0</v>
      </c>
      <c r="E49" s="84" t="n">
        <f aca="false">SUM(E50:E101)</f>
        <v>0</v>
      </c>
      <c r="F49" s="84"/>
      <c r="G49" s="84" t="n">
        <f aca="false">SUM(G50:G101)</f>
        <v>0</v>
      </c>
      <c r="H49" s="84" t="n">
        <f aca="false">SUM(H50:H101)</f>
        <v>0</v>
      </c>
      <c r="I49" s="84" t="n">
        <f aca="false">SUM(I50:I101)</f>
        <v>0</v>
      </c>
      <c r="J49" s="84" t="n">
        <f aca="false">SUM(J50:J101)</f>
        <v>0</v>
      </c>
      <c r="K49" s="84" t="n">
        <f aca="false">SUM(K50:K101)</f>
        <v>0</v>
      </c>
      <c r="L49" s="84" t="n">
        <f aca="false">SUM(L50:L101)</f>
        <v>0</v>
      </c>
      <c r="M49" s="84" t="n">
        <f aca="false">SUM(M50:M101)</f>
        <v>0</v>
      </c>
      <c r="N49" s="84" t="n">
        <f aca="false">SUM(N50:N101)</f>
        <v>0</v>
      </c>
      <c r="O49" s="84" t="n">
        <f aca="false">SUM(O50:O101)</f>
        <v>0</v>
      </c>
      <c r="P49" s="84" t="n">
        <f aca="false">SUM(P50:P101)</f>
        <v>0</v>
      </c>
      <c r="Q49" s="84" t="n">
        <f aca="false">SUM(Q50:Q101)</f>
        <v>0</v>
      </c>
      <c r="R49" s="84" t="n">
        <f aca="false">SUM(R50:R101)</f>
        <v>0</v>
      </c>
      <c r="S49" s="84" t="n">
        <f aca="false">SUM(S50:S101)</f>
        <v>0</v>
      </c>
      <c r="T49" s="84" t="n">
        <f aca="false">SUM(T50:T101)</f>
        <v>0</v>
      </c>
      <c r="U49" s="84" t="n">
        <f aca="false">SUM(U50:U101)</f>
        <v>0</v>
      </c>
      <c r="V49" s="84" t="n">
        <f aca="false">SUM(V50:V101)</f>
        <v>0</v>
      </c>
      <c r="W49" s="84" t="n">
        <f aca="false">SUM(W50:W101)</f>
        <v>0</v>
      </c>
      <c r="X49" s="84" t="n">
        <f aca="false">SUM(X50:X101)</f>
        <v>0</v>
      </c>
      <c r="Y49" s="84" t="n">
        <f aca="false">SUM(Y50:Y101)</f>
        <v>0</v>
      </c>
      <c r="Z49" s="84" t="n">
        <f aca="false">SUM(Z50:Z101)</f>
        <v>0</v>
      </c>
      <c r="AA49" s="84" t="n">
        <f aca="false">SUM(AA50:AA101)</f>
        <v>0</v>
      </c>
      <c r="AB49" s="84" t="n">
        <f aca="false">SUM(AB50:AB101)</f>
        <v>0</v>
      </c>
      <c r="AC49" s="84" t="n">
        <f aca="false">SUM(AC50:AC101)</f>
        <v>0</v>
      </c>
      <c r="AD49" s="84" t="n">
        <f aca="false">SUM(AD50:AD101)</f>
        <v>0</v>
      </c>
      <c r="AE49" s="84" t="n">
        <f aca="false">SUM(AE50:AE101)</f>
        <v>0</v>
      </c>
      <c r="AF49" s="84" t="n">
        <f aca="false">SUM(AF50:AF101)</f>
        <v>0</v>
      </c>
      <c r="AG49" s="84" t="n">
        <f aca="false">SUM(AG50:AG101)</f>
        <v>0</v>
      </c>
      <c r="AH49" s="84" t="n">
        <f aca="false">SUM(AH50:AH101)</f>
        <v>0</v>
      </c>
      <c r="AI49" s="84" t="n">
        <f aca="false">SUM(AI50:AI101)</f>
        <v>0</v>
      </c>
      <c r="AJ49" s="84" t="n">
        <f aca="false">SUM(AJ50:AJ101)</f>
        <v>0</v>
      </c>
      <c r="AK49" s="84" t="n">
        <f aca="false">SUM(AK50:AK101)</f>
        <v>0</v>
      </c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2"/>
      <c r="CR49" s="52"/>
      <c r="CS49" s="52"/>
      <c r="CT49" s="52"/>
      <c r="CU49" s="52"/>
      <c r="CV49" s="52"/>
      <c r="CW49" s="52"/>
      <c r="CX49" s="52"/>
    </row>
    <row r="50" s="50" customFormat="true" ht="14.4" hidden="false" customHeight="false" outlineLevel="0" collapsed="false">
      <c r="A50" s="52"/>
      <c r="B50" s="61" t="n">
        <f aca="false">IF('Plano Contas'!B49="","",'Plano Contas'!B49)</f>
        <v>40</v>
      </c>
      <c r="C50" s="66" t="str">
        <f aca="false">IF('Plano Contas'!C49="","",'Plano Contas'!C49)</f>
        <v>Pagamento de Salários / Adiantamento Salarial / Premiações/ Ajuda de Custo</v>
      </c>
      <c r="D50" s="85" t="n">
        <v>0</v>
      </c>
      <c r="E50" s="76" t="n">
        <f aca="false">SUM(G50:AK50)</f>
        <v>0</v>
      </c>
      <c r="F50" s="87" t="str">
        <f aca="false">IF(E50=0,"",(D50/E50))</f>
        <v/>
      </c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2"/>
      <c r="CE50" s="52"/>
      <c r="CF50" s="52"/>
      <c r="CG50" s="52"/>
      <c r="CH50" s="52"/>
      <c r="CI50" s="52"/>
      <c r="CJ50" s="52"/>
      <c r="CK50" s="52"/>
      <c r="CL50" s="52"/>
      <c r="CM50" s="52"/>
      <c r="CN50" s="52"/>
      <c r="CO50" s="52"/>
      <c r="CP50" s="52"/>
      <c r="CQ50" s="52"/>
      <c r="CR50" s="52"/>
      <c r="CS50" s="52"/>
      <c r="CT50" s="52"/>
      <c r="CU50" s="52"/>
      <c r="CV50" s="52"/>
      <c r="CW50" s="52"/>
      <c r="CX50" s="52"/>
    </row>
    <row r="51" s="50" customFormat="true" ht="14.4" hidden="false" customHeight="false" outlineLevel="0" collapsed="false">
      <c r="A51" s="52"/>
      <c r="B51" s="61" t="n">
        <f aca="false">IF('Plano Contas'!B50="","",'Plano Contas'!B50)</f>
        <v>41</v>
      </c>
      <c r="C51" s="66" t="str">
        <f aca="false">IF('Plano Contas'!C50="","",'Plano Contas'!C50)</f>
        <v>Encargos (INSS)</v>
      </c>
      <c r="D51" s="85" t="n">
        <v>0</v>
      </c>
      <c r="E51" s="76" t="n">
        <f aca="false">SUM(G51:AK51)</f>
        <v>0</v>
      </c>
      <c r="F51" s="87" t="str">
        <f aca="false">IF(E51=0,"",(D51/E51))</f>
        <v/>
      </c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2"/>
      <c r="CE51" s="52"/>
      <c r="CF51" s="52"/>
      <c r="CG51" s="52"/>
      <c r="CH51" s="52"/>
      <c r="CI51" s="52"/>
      <c r="CJ51" s="52"/>
      <c r="CK51" s="52"/>
      <c r="CL51" s="52"/>
      <c r="CM51" s="52"/>
      <c r="CN51" s="52"/>
      <c r="CO51" s="52"/>
      <c r="CP51" s="52"/>
      <c r="CQ51" s="52"/>
      <c r="CR51" s="52"/>
      <c r="CS51" s="52"/>
      <c r="CT51" s="52"/>
      <c r="CU51" s="52"/>
      <c r="CV51" s="52"/>
      <c r="CW51" s="52"/>
      <c r="CX51" s="52"/>
    </row>
    <row r="52" s="50" customFormat="true" ht="14.4" hidden="false" customHeight="false" outlineLevel="0" collapsed="false">
      <c r="A52" s="52"/>
      <c r="B52" s="61" t="n">
        <f aca="false">IF('Plano Contas'!B51="","",'Plano Contas'!B51)</f>
        <v>42</v>
      </c>
      <c r="C52" s="66" t="str">
        <f aca="false">IF('Plano Contas'!C51="","",'Plano Contas'!C51)</f>
        <v>FGTS</v>
      </c>
      <c r="D52" s="85" t="n">
        <v>0</v>
      </c>
      <c r="E52" s="76" t="n">
        <f aca="false">SUM(G52:AK52)</f>
        <v>0</v>
      </c>
      <c r="F52" s="87" t="str">
        <f aca="false">IF(E52=0,"",(D52/E52))</f>
        <v/>
      </c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2"/>
      <c r="CM52" s="52"/>
      <c r="CN52" s="52"/>
      <c r="CO52" s="52"/>
      <c r="CP52" s="52"/>
      <c r="CQ52" s="52"/>
      <c r="CR52" s="52"/>
      <c r="CS52" s="52"/>
      <c r="CT52" s="52"/>
      <c r="CU52" s="52"/>
      <c r="CV52" s="52"/>
      <c r="CW52" s="52"/>
      <c r="CX52" s="52"/>
    </row>
    <row r="53" s="50" customFormat="true" ht="14.4" hidden="false" customHeight="false" outlineLevel="0" collapsed="false">
      <c r="A53" s="52"/>
      <c r="B53" s="61" t="n">
        <f aca="false">IF('Plano Contas'!B52="","",'Plano Contas'!B52)</f>
        <v>43</v>
      </c>
      <c r="C53" s="66" t="str">
        <f aca="false">IF('Plano Contas'!C52="","",'Plano Contas'!C52)</f>
        <v>IRRF  / PIS / COFIN / CONTRIBUÇÃO SOCIAL / ISS com pessoas a Recolher</v>
      </c>
      <c r="D53" s="85" t="n">
        <v>0</v>
      </c>
      <c r="E53" s="76" t="n">
        <f aca="false">SUM(G53:AK53)</f>
        <v>0</v>
      </c>
      <c r="F53" s="87" t="str">
        <f aca="false">IF(E53=0,"",(D53/E53))</f>
        <v/>
      </c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</row>
    <row r="54" s="50" customFormat="true" ht="14.4" hidden="false" customHeight="false" outlineLevel="0" collapsed="false">
      <c r="A54" s="52"/>
      <c r="B54" s="61" t="n">
        <f aca="false">IF('Plano Contas'!B53="","",'Plano Contas'!B53)</f>
        <v>44</v>
      </c>
      <c r="C54" s="66" t="str">
        <f aca="false">IF('Plano Contas'!C53="","",'Plano Contas'!C53)</f>
        <v>Pagamento de Férias</v>
      </c>
      <c r="D54" s="85" t="n">
        <v>0</v>
      </c>
      <c r="E54" s="76" t="n">
        <f aca="false">SUM(G54:AK54)</f>
        <v>0</v>
      </c>
      <c r="F54" s="87" t="str">
        <f aca="false">IF(E54=0,"",(D54/E54))</f>
        <v/>
      </c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  <c r="CW54" s="52"/>
      <c r="CX54" s="52"/>
    </row>
    <row r="55" s="50" customFormat="true" ht="14.4" hidden="false" customHeight="false" outlineLevel="0" collapsed="false">
      <c r="A55" s="52"/>
      <c r="B55" s="61" t="n">
        <f aca="false">IF('Plano Contas'!B54="","",'Plano Contas'!B54)</f>
        <v>45</v>
      </c>
      <c r="C55" s="66" t="str">
        <f aca="false">IF('Plano Contas'!C54="","",'Plano Contas'!C54)</f>
        <v>Pagamento 13o Salários </v>
      </c>
      <c r="D55" s="85" t="n">
        <v>0</v>
      </c>
      <c r="E55" s="76" t="n">
        <f aca="false">SUM(G55:AK55)</f>
        <v>0</v>
      </c>
      <c r="F55" s="87" t="str">
        <f aca="false">IF(E55=0,"",(D55/E55))</f>
        <v/>
      </c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2"/>
      <c r="CE55" s="52"/>
      <c r="CF55" s="52"/>
      <c r="CG55" s="52"/>
      <c r="CH55" s="52"/>
      <c r="CI55" s="52"/>
      <c r="CJ55" s="52"/>
      <c r="CK55" s="52"/>
      <c r="CL55" s="52"/>
      <c r="CM55" s="52"/>
      <c r="CN55" s="52"/>
      <c r="CO55" s="52"/>
      <c r="CP55" s="52"/>
      <c r="CQ55" s="52"/>
      <c r="CR55" s="52"/>
      <c r="CS55" s="52"/>
      <c r="CT55" s="52"/>
      <c r="CU55" s="52"/>
      <c r="CV55" s="52"/>
      <c r="CW55" s="52"/>
      <c r="CX55" s="52"/>
    </row>
    <row r="56" s="50" customFormat="true" ht="14.4" hidden="false" customHeight="false" outlineLevel="0" collapsed="false">
      <c r="A56" s="52"/>
      <c r="B56" s="61" t="n">
        <f aca="false">IF('Plano Contas'!B55="","",'Plano Contas'!B55)</f>
        <v>46</v>
      </c>
      <c r="C56" s="66" t="str">
        <f aca="false">IF('Plano Contas'!C55="","",'Plano Contas'!C55)</f>
        <v>Vale Transporte</v>
      </c>
      <c r="D56" s="85" t="n">
        <v>0</v>
      </c>
      <c r="E56" s="76" t="n">
        <f aca="false">SUM(G56:AK56)</f>
        <v>0</v>
      </c>
      <c r="F56" s="87" t="str">
        <f aca="false">IF(E56=0,"",(D56/E56))</f>
        <v/>
      </c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2"/>
      <c r="CE56" s="52"/>
      <c r="CF56" s="52"/>
      <c r="CG56" s="52"/>
      <c r="CH56" s="52"/>
      <c r="CI56" s="52"/>
      <c r="CJ56" s="52"/>
      <c r="CK56" s="52"/>
      <c r="CL56" s="52"/>
      <c r="CM56" s="52"/>
      <c r="CN56" s="52"/>
      <c r="CO56" s="52"/>
      <c r="CP56" s="52"/>
      <c r="CQ56" s="52"/>
      <c r="CR56" s="52"/>
      <c r="CS56" s="52"/>
      <c r="CT56" s="52"/>
      <c r="CU56" s="52"/>
      <c r="CV56" s="52"/>
      <c r="CW56" s="52"/>
      <c r="CX56" s="52"/>
    </row>
    <row r="57" s="50" customFormat="true" ht="14.4" hidden="false" customHeight="false" outlineLevel="0" collapsed="false">
      <c r="A57" s="52"/>
      <c r="B57" s="61" t="n">
        <f aca="false">IF('Plano Contas'!B56="","",'Plano Contas'!B56)</f>
        <v>47</v>
      </c>
      <c r="C57" s="66" t="str">
        <f aca="false">IF('Plano Contas'!C56="","",'Plano Contas'!C56)</f>
        <v>Treinamentos e Cursos (Colaboradores/Diretoria)</v>
      </c>
      <c r="D57" s="85" t="n">
        <v>0</v>
      </c>
      <c r="E57" s="76" t="n">
        <f aca="false">SUM(G57:AK57)</f>
        <v>0</v>
      </c>
      <c r="F57" s="87" t="str">
        <f aca="false">IF(E57=0,"",(D57/E57))</f>
        <v/>
      </c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2"/>
      <c r="CE57" s="52"/>
      <c r="CF57" s="52"/>
      <c r="CG57" s="52"/>
      <c r="CH57" s="52"/>
      <c r="CI57" s="52"/>
      <c r="CJ57" s="52"/>
      <c r="CK57" s="52"/>
      <c r="CL57" s="52"/>
      <c r="CM57" s="52"/>
      <c r="CN57" s="52"/>
      <c r="CO57" s="52"/>
      <c r="CP57" s="52"/>
      <c r="CQ57" s="52"/>
      <c r="CR57" s="52"/>
      <c r="CS57" s="52"/>
      <c r="CT57" s="52"/>
      <c r="CU57" s="52"/>
      <c r="CV57" s="52"/>
      <c r="CW57" s="52"/>
      <c r="CX57" s="52"/>
    </row>
    <row r="58" s="50" customFormat="true" ht="14.4" hidden="false" customHeight="false" outlineLevel="0" collapsed="false">
      <c r="A58" s="52"/>
      <c r="B58" s="61" t="n">
        <f aca="false">IF('Plano Contas'!B57="","",'Plano Contas'!B57)</f>
        <v>48</v>
      </c>
      <c r="C58" s="66" t="str">
        <f aca="false">IF('Plano Contas'!C57="","",'Plano Contas'!C57)</f>
        <v>Indenização e Rescisão / Acordos Trab.</v>
      </c>
      <c r="D58" s="85" t="n">
        <v>0</v>
      </c>
      <c r="E58" s="76" t="n">
        <f aca="false">SUM(G58:AK58)</f>
        <v>0</v>
      </c>
      <c r="F58" s="87" t="str">
        <f aca="false">IF(E58=0,"",(D58/E58))</f>
        <v/>
      </c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2"/>
      <c r="CE58" s="52"/>
      <c r="CF58" s="52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52"/>
      <c r="CS58" s="52"/>
      <c r="CT58" s="52"/>
      <c r="CU58" s="52"/>
      <c r="CV58" s="52"/>
      <c r="CW58" s="52"/>
      <c r="CX58" s="52"/>
    </row>
    <row r="59" s="50" customFormat="true" ht="14.4" hidden="false" customHeight="false" outlineLevel="0" collapsed="false">
      <c r="A59" s="52"/>
      <c r="B59" s="61" t="n">
        <f aca="false">IF('Plano Contas'!B58="","",'Plano Contas'!B58)</f>
        <v>49</v>
      </c>
      <c r="C59" s="66" t="str">
        <f aca="false">IF('Plano Contas'!C58="","",'Plano Contas'!C58)</f>
        <v>Despesa com Pessoal (Seguro Vida / Seguro Veículos / Uniforme / EPI / Exames/Plano de saúde)</v>
      </c>
      <c r="D59" s="85" t="n">
        <v>0</v>
      </c>
      <c r="E59" s="76" t="n">
        <f aca="false">SUM(G59:AK59)</f>
        <v>0</v>
      </c>
      <c r="F59" s="87" t="str">
        <f aca="false">IF(E59=0,"",(D59/E59))</f>
        <v/>
      </c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52"/>
      <c r="CG59" s="52"/>
      <c r="CH59" s="52"/>
      <c r="CI59" s="52"/>
      <c r="CJ59" s="52"/>
      <c r="CK59" s="52"/>
      <c r="CL59" s="52"/>
      <c r="CM59" s="52"/>
      <c r="CN59" s="52"/>
      <c r="CO59" s="52"/>
      <c r="CP59" s="52"/>
      <c r="CQ59" s="52"/>
      <c r="CR59" s="52"/>
      <c r="CS59" s="52"/>
      <c r="CT59" s="52"/>
      <c r="CU59" s="52"/>
      <c r="CV59" s="52"/>
      <c r="CW59" s="52"/>
      <c r="CX59" s="52"/>
    </row>
    <row r="60" s="50" customFormat="true" ht="14.4" hidden="false" customHeight="false" outlineLevel="0" collapsed="false">
      <c r="A60" s="52"/>
      <c r="B60" s="61" t="n">
        <f aca="false">IF('Plano Contas'!B59="","",'Plano Contas'!B59)</f>
        <v>50</v>
      </c>
      <c r="C60" s="66" t="str">
        <f aca="false">IF('Plano Contas'!C59="","",'Plano Contas'!C59)</f>
        <v>Despesas de Alimentação / Vale Refeição</v>
      </c>
      <c r="D60" s="85" t="n">
        <v>0</v>
      </c>
      <c r="E60" s="76" t="n">
        <f aca="false">SUM(G60:AK60)</f>
        <v>0</v>
      </c>
      <c r="F60" s="87" t="str">
        <f aca="false">IF(E60=0,"",(D60/E60))</f>
        <v/>
      </c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2"/>
      <c r="CE60" s="52"/>
      <c r="CF60" s="52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</row>
    <row r="61" s="50" customFormat="true" ht="14.4" hidden="false" customHeight="false" outlineLevel="0" collapsed="false">
      <c r="A61" s="52"/>
      <c r="B61" s="61" t="n">
        <f aca="false">IF('Plano Contas'!B60="","",'Plano Contas'!B60)</f>
        <v>51</v>
      </c>
      <c r="C61" s="66" t="str">
        <f aca="false">IF('Plano Contas'!C60="","",'Plano Contas'!C60)</f>
        <v>Pró-Labore</v>
      </c>
      <c r="D61" s="85" t="n">
        <v>0</v>
      </c>
      <c r="E61" s="76" t="n">
        <f aca="false">SUM(G61:AK61)</f>
        <v>0</v>
      </c>
      <c r="F61" s="87" t="str">
        <f aca="false">IF(E61=0,"",(D61/E61))</f>
        <v/>
      </c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52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</row>
    <row r="62" s="50" customFormat="true" ht="14.4" hidden="false" customHeight="false" outlineLevel="0" collapsed="false">
      <c r="A62" s="52"/>
      <c r="B62" s="61" t="n">
        <f aca="false">IF('Plano Contas'!B61="","",'Plano Contas'!B61)</f>
        <v>52</v>
      </c>
      <c r="C62" s="66" t="str">
        <f aca="false">IF('Plano Contas'!C61="","",'Plano Contas'!C61)</f>
        <v>Combustível</v>
      </c>
      <c r="D62" s="85" t="n">
        <v>0</v>
      </c>
      <c r="E62" s="76" t="n">
        <f aca="false">SUM(G62:AK62)</f>
        <v>0</v>
      </c>
      <c r="F62" s="87" t="str">
        <f aca="false">IF(E62=0,"",(D62/E62))</f>
        <v/>
      </c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</row>
    <row r="63" s="50" customFormat="true" ht="14.4" hidden="false" customHeight="false" outlineLevel="0" collapsed="false">
      <c r="A63" s="52"/>
      <c r="B63" s="61" t="n">
        <f aca="false">IF('Plano Contas'!B62="","",'Plano Contas'!B62)</f>
        <v>53</v>
      </c>
      <c r="C63" s="66" t="str">
        <f aca="false">IF('Plano Contas'!C62="","",'Plano Contas'!C62)</f>
        <v>Aluguel</v>
      </c>
      <c r="D63" s="85" t="n">
        <v>0</v>
      </c>
      <c r="E63" s="76" t="n">
        <f aca="false">SUM(G63:AK63)</f>
        <v>0</v>
      </c>
      <c r="F63" s="87" t="str">
        <f aca="false">IF(E63=0,"",(D63/E63))</f>
        <v/>
      </c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2"/>
      <c r="CE63" s="52"/>
      <c r="CF63" s="52"/>
      <c r="CG63" s="52"/>
      <c r="CH63" s="52"/>
      <c r="CI63" s="52"/>
      <c r="CJ63" s="52"/>
      <c r="CK63" s="52"/>
      <c r="CL63" s="52"/>
      <c r="CM63" s="52"/>
      <c r="CN63" s="52"/>
      <c r="CO63" s="52"/>
      <c r="CP63" s="52"/>
      <c r="CQ63" s="52"/>
      <c r="CR63" s="52"/>
      <c r="CS63" s="52"/>
      <c r="CT63" s="52"/>
      <c r="CU63" s="52"/>
      <c r="CV63" s="52"/>
      <c r="CW63" s="52"/>
      <c r="CX63" s="52"/>
    </row>
    <row r="64" s="50" customFormat="true" ht="14.4" hidden="false" customHeight="false" outlineLevel="0" collapsed="false">
      <c r="A64" s="52"/>
      <c r="B64" s="61" t="n">
        <f aca="false">IF('Plano Contas'!B63="","",'Plano Contas'!B63)</f>
        <v>54</v>
      </c>
      <c r="C64" s="66" t="str">
        <f aca="false">IF('Plano Contas'!C63="","",'Plano Contas'!C63)</f>
        <v>Condomínio</v>
      </c>
      <c r="D64" s="85" t="n">
        <v>0</v>
      </c>
      <c r="E64" s="76" t="n">
        <f aca="false">SUM(G64:AK64)</f>
        <v>0</v>
      </c>
      <c r="F64" s="87" t="str">
        <f aca="false">IF(E64=0,"",(D64/E64))</f>
        <v/>
      </c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52"/>
      <c r="CG64" s="52"/>
      <c r="CH64" s="52"/>
      <c r="CI64" s="52"/>
      <c r="CJ64" s="52"/>
      <c r="CK64" s="52"/>
      <c r="CL64" s="52"/>
      <c r="CM64" s="52"/>
      <c r="CN64" s="52"/>
      <c r="CO64" s="52"/>
      <c r="CP64" s="52"/>
      <c r="CQ64" s="52"/>
      <c r="CR64" s="52"/>
      <c r="CS64" s="52"/>
      <c r="CT64" s="52"/>
      <c r="CU64" s="52"/>
      <c r="CV64" s="52"/>
      <c r="CW64" s="52"/>
      <c r="CX64" s="52"/>
    </row>
    <row r="65" s="50" customFormat="true" ht="14.4" hidden="false" customHeight="false" outlineLevel="0" collapsed="false">
      <c r="A65" s="52"/>
      <c r="B65" s="61" t="n">
        <f aca="false">IF('Plano Contas'!B64="","",'Plano Contas'!B64)</f>
        <v>55</v>
      </c>
      <c r="C65" s="66" t="str">
        <f aca="false">IF('Plano Contas'!C64="","",'Plano Contas'!C64)</f>
        <v>Serviços de Terceiros (Entrega)</v>
      </c>
      <c r="D65" s="85" t="n">
        <v>0</v>
      </c>
      <c r="E65" s="76" t="n">
        <f aca="false">SUM(G65:AK65)</f>
        <v>0</v>
      </c>
      <c r="F65" s="87" t="str">
        <f aca="false">IF(E65=0,"",(D65/E65))</f>
        <v/>
      </c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2"/>
      <c r="CE65" s="52"/>
      <c r="CF65" s="52"/>
      <c r="CG65" s="52"/>
      <c r="CH65" s="52"/>
      <c r="CI65" s="52"/>
      <c r="CJ65" s="52"/>
      <c r="CK65" s="52"/>
      <c r="CL65" s="52"/>
      <c r="CM65" s="52"/>
      <c r="CN65" s="52"/>
      <c r="CO65" s="52"/>
      <c r="CP65" s="52"/>
      <c r="CQ65" s="52"/>
      <c r="CR65" s="52"/>
      <c r="CS65" s="52"/>
      <c r="CT65" s="52"/>
      <c r="CU65" s="52"/>
      <c r="CV65" s="52"/>
      <c r="CW65" s="52"/>
      <c r="CX65" s="52"/>
    </row>
    <row r="66" s="50" customFormat="true" ht="14.4" hidden="false" customHeight="false" outlineLevel="0" collapsed="false">
      <c r="A66" s="52"/>
      <c r="B66" s="61" t="n">
        <f aca="false">IF('Plano Contas'!B65="","",'Plano Contas'!B65)</f>
        <v>56</v>
      </c>
      <c r="C66" s="66" t="str">
        <f aca="false">IF('Plano Contas'!C65="","",'Plano Contas'!C65)</f>
        <v>Despesas de Viagens</v>
      </c>
      <c r="D66" s="85" t="n">
        <v>0</v>
      </c>
      <c r="E66" s="76" t="n">
        <f aca="false">SUM(G66:AK66)</f>
        <v>0</v>
      </c>
      <c r="F66" s="87" t="str">
        <f aca="false">IF(E66=0,"",(D66/E66))</f>
        <v/>
      </c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2"/>
      <c r="CE66" s="52"/>
      <c r="CF66" s="52"/>
      <c r="CG66" s="52"/>
      <c r="CH66" s="52"/>
      <c r="CI66" s="52"/>
      <c r="CJ66" s="52"/>
      <c r="CK66" s="52"/>
      <c r="CL66" s="52"/>
      <c r="CM66" s="52"/>
      <c r="CN66" s="52"/>
      <c r="CO66" s="52"/>
      <c r="CP66" s="52"/>
      <c r="CQ66" s="52"/>
      <c r="CR66" s="52"/>
      <c r="CS66" s="52"/>
      <c r="CT66" s="52"/>
      <c r="CU66" s="52"/>
      <c r="CV66" s="52"/>
      <c r="CW66" s="52"/>
      <c r="CX66" s="52"/>
    </row>
    <row r="67" s="50" customFormat="true" ht="14.4" hidden="false" customHeight="false" outlineLevel="0" collapsed="false">
      <c r="A67" s="52"/>
      <c r="B67" s="61" t="n">
        <f aca="false">IF('Plano Contas'!B66="","",'Plano Contas'!B66)</f>
        <v>57</v>
      </c>
      <c r="C67" s="66" t="str">
        <f aca="false">IF('Plano Contas'!C66="","",'Plano Contas'!C66)</f>
        <v>Despesas com Reformas (Predial)</v>
      </c>
      <c r="D67" s="85" t="n">
        <v>0</v>
      </c>
      <c r="E67" s="76" t="n">
        <f aca="false">SUM(G67:AK67)</f>
        <v>0</v>
      </c>
      <c r="F67" s="87" t="str">
        <f aca="false">IF(E67=0,"",(D67/E67))</f>
        <v/>
      </c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2"/>
      <c r="CE67" s="52"/>
      <c r="CF67" s="52"/>
      <c r="CG67" s="52"/>
      <c r="CH67" s="52"/>
      <c r="CI67" s="52"/>
      <c r="CJ67" s="52"/>
      <c r="CK67" s="52"/>
      <c r="CL67" s="52"/>
      <c r="CM67" s="52"/>
      <c r="CN67" s="52"/>
      <c r="CO67" s="52"/>
      <c r="CP67" s="52"/>
      <c r="CQ67" s="52"/>
      <c r="CR67" s="52"/>
      <c r="CS67" s="52"/>
      <c r="CT67" s="52"/>
      <c r="CU67" s="52"/>
      <c r="CV67" s="52"/>
      <c r="CW67" s="52"/>
      <c r="CX67" s="52"/>
    </row>
    <row r="68" s="50" customFormat="true" ht="14.4" hidden="false" customHeight="false" outlineLevel="0" collapsed="false">
      <c r="A68" s="52"/>
      <c r="B68" s="61" t="n">
        <f aca="false">IF('Plano Contas'!B67="","",'Plano Contas'!B67)</f>
        <v>58</v>
      </c>
      <c r="C68" s="66" t="str">
        <f aca="false">IF('Plano Contas'!C67="","",'Plano Contas'!C67)</f>
        <v>Telefone Fax e Internet</v>
      </c>
      <c r="D68" s="85" t="n">
        <v>0</v>
      </c>
      <c r="E68" s="76" t="n">
        <f aca="false">SUM(G68:AK68)</f>
        <v>0</v>
      </c>
      <c r="F68" s="87" t="str">
        <f aca="false">IF(E68=0,"",(D68/E68))</f>
        <v/>
      </c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2"/>
      <c r="CE68" s="52"/>
      <c r="CF68" s="52"/>
      <c r="CG68" s="52"/>
      <c r="CH68" s="52"/>
      <c r="CI68" s="52"/>
      <c r="CJ68" s="52"/>
      <c r="CK68" s="52"/>
      <c r="CL68" s="52"/>
      <c r="CM68" s="52"/>
      <c r="CN68" s="52"/>
      <c r="CO68" s="52"/>
      <c r="CP68" s="52"/>
      <c r="CQ68" s="52"/>
      <c r="CR68" s="52"/>
      <c r="CS68" s="52"/>
      <c r="CT68" s="52"/>
      <c r="CU68" s="52"/>
      <c r="CV68" s="52"/>
      <c r="CW68" s="52"/>
      <c r="CX68" s="52"/>
    </row>
    <row r="69" s="50" customFormat="true" ht="14.4" hidden="false" customHeight="false" outlineLevel="0" collapsed="false">
      <c r="A69" s="52"/>
      <c r="B69" s="61" t="n">
        <f aca="false">IF('Plano Contas'!B68="","",'Plano Contas'!B68)</f>
        <v>59</v>
      </c>
      <c r="C69" s="66" t="str">
        <f aca="false">IF('Plano Contas'!C68="","",'Plano Contas'!C68)</f>
        <v>Energia</v>
      </c>
      <c r="D69" s="85" t="n">
        <v>0</v>
      </c>
      <c r="E69" s="76" t="n">
        <f aca="false">SUM(G69:AK69)</f>
        <v>0</v>
      </c>
      <c r="F69" s="87" t="str">
        <f aca="false">IF(E69=0,"",(D69/E69))</f>
        <v/>
      </c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2"/>
      <c r="CE69" s="52"/>
      <c r="CF69" s="52"/>
      <c r="CG69" s="52"/>
      <c r="CH69" s="52"/>
      <c r="CI69" s="52"/>
      <c r="CJ69" s="52"/>
      <c r="CK69" s="52"/>
      <c r="CL69" s="52"/>
      <c r="CM69" s="52"/>
      <c r="CN69" s="52"/>
      <c r="CO69" s="52"/>
      <c r="CP69" s="52"/>
      <c r="CQ69" s="52"/>
      <c r="CR69" s="52"/>
      <c r="CS69" s="52"/>
      <c r="CT69" s="52"/>
      <c r="CU69" s="52"/>
      <c r="CV69" s="52"/>
      <c r="CW69" s="52"/>
      <c r="CX69" s="52"/>
    </row>
    <row r="70" s="50" customFormat="true" ht="14.4" hidden="false" customHeight="false" outlineLevel="0" collapsed="false">
      <c r="A70" s="52"/>
      <c r="B70" s="61" t="n">
        <f aca="false">IF('Plano Contas'!B69="","",'Plano Contas'!B69)</f>
        <v>60</v>
      </c>
      <c r="C70" s="66" t="str">
        <f aca="false">IF('Plano Contas'!C69="","",'Plano Contas'!C69)</f>
        <v>Água</v>
      </c>
      <c r="D70" s="85" t="n">
        <v>0</v>
      </c>
      <c r="E70" s="76" t="n">
        <f aca="false">SUM(G70:AK70)</f>
        <v>0</v>
      </c>
      <c r="F70" s="87" t="str">
        <f aca="false">IF(E70=0,"",(D70/E70))</f>
        <v/>
      </c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52"/>
      <c r="CG70" s="52"/>
      <c r="CH70" s="52"/>
      <c r="CI70" s="52"/>
      <c r="CJ70" s="52"/>
      <c r="CK70" s="52"/>
      <c r="CL70" s="52"/>
      <c r="CM70" s="52"/>
      <c r="CN70" s="52"/>
      <c r="CO70" s="52"/>
      <c r="CP70" s="52"/>
      <c r="CQ70" s="52"/>
      <c r="CR70" s="52"/>
      <c r="CS70" s="52"/>
      <c r="CT70" s="52"/>
      <c r="CU70" s="52"/>
      <c r="CV70" s="52"/>
      <c r="CW70" s="52"/>
      <c r="CX70" s="52"/>
    </row>
    <row r="71" s="50" customFormat="true" ht="14.4" hidden="false" customHeight="false" outlineLevel="0" collapsed="false">
      <c r="A71" s="52"/>
      <c r="B71" s="61" t="n">
        <f aca="false">IF('Plano Contas'!B70="","",'Plano Contas'!B70)</f>
        <v>61</v>
      </c>
      <c r="C71" s="66" t="str">
        <f aca="false">IF('Plano Contas'!C70="","",'Plano Contas'!C70)</f>
        <v>Manutenção de Veículos</v>
      </c>
      <c r="D71" s="85" t="n">
        <v>0</v>
      </c>
      <c r="E71" s="76" t="n">
        <f aca="false">SUM(G71:AK71)</f>
        <v>0</v>
      </c>
      <c r="F71" s="87" t="str">
        <f aca="false">IF(E71=0,"",(D71/E71))</f>
        <v/>
      </c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2"/>
      <c r="CE71" s="52"/>
      <c r="CF71" s="52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2"/>
      <c r="CR71" s="52"/>
      <c r="CS71" s="52"/>
      <c r="CT71" s="52"/>
      <c r="CU71" s="52"/>
      <c r="CV71" s="52"/>
      <c r="CW71" s="52"/>
      <c r="CX71" s="52"/>
    </row>
    <row r="72" s="50" customFormat="true" ht="14.4" hidden="false" customHeight="false" outlineLevel="0" collapsed="false">
      <c r="A72" s="52"/>
      <c r="B72" s="61" t="n">
        <f aca="false">IF('Plano Contas'!B71="","",'Plano Contas'!B71)</f>
        <v>62</v>
      </c>
      <c r="C72" s="66" t="str">
        <f aca="false">IF('Plano Contas'!C71="","",'Plano Contas'!C71)</f>
        <v>Manutenção de Bens (Equipamentos)</v>
      </c>
      <c r="D72" s="85" t="n">
        <v>0</v>
      </c>
      <c r="E72" s="76" t="n">
        <f aca="false">SUM(G72:AK72)</f>
        <v>0</v>
      </c>
      <c r="F72" s="87" t="str">
        <f aca="false">IF(E72=0,"",(D72/E72))</f>
        <v/>
      </c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5"/>
      <c r="AK72" s="85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2"/>
      <c r="CE72" s="52"/>
      <c r="CF72" s="52"/>
      <c r="CG72" s="52"/>
      <c r="CH72" s="52"/>
      <c r="CI72" s="52"/>
      <c r="CJ72" s="52"/>
      <c r="CK72" s="52"/>
      <c r="CL72" s="52"/>
      <c r="CM72" s="52"/>
      <c r="CN72" s="52"/>
      <c r="CO72" s="52"/>
      <c r="CP72" s="52"/>
      <c r="CQ72" s="52"/>
      <c r="CR72" s="52"/>
      <c r="CS72" s="52"/>
      <c r="CT72" s="52"/>
      <c r="CU72" s="52"/>
      <c r="CV72" s="52"/>
      <c r="CW72" s="52"/>
      <c r="CX72" s="52"/>
    </row>
    <row r="73" s="50" customFormat="true" ht="14.4" hidden="false" customHeight="false" outlineLevel="0" collapsed="false">
      <c r="A73" s="52"/>
      <c r="B73" s="61" t="n">
        <f aca="false">IF('Plano Contas'!B72="","",'Plano Contas'!B72)</f>
        <v>63</v>
      </c>
      <c r="C73" s="66" t="str">
        <f aca="false">IF('Plano Contas'!C72="","",'Plano Contas'!C72)</f>
        <v>Material de Limpeza / Uso e Consumo (Formulários)</v>
      </c>
      <c r="D73" s="85" t="n">
        <v>0</v>
      </c>
      <c r="E73" s="76" t="n">
        <f aca="false">SUM(G73:AK73)</f>
        <v>0</v>
      </c>
      <c r="F73" s="87" t="str">
        <f aca="false">IF(E73=0,"",(D73/E73))</f>
        <v/>
      </c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5"/>
      <c r="AK73" s="85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52"/>
      <c r="CG73" s="52"/>
      <c r="CH73" s="52"/>
      <c r="CI73" s="52"/>
      <c r="CJ73" s="52"/>
      <c r="CK73" s="52"/>
      <c r="CL73" s="52"/>
      <c r="CM73" s="52"/>
      <c r="CN73" s="52"/>
      <c r="CO73" s="52"/>
      <c r="CP73" s="52"/>
      <c r="CQ73" s="52"/>
      <c r="CR73" s="52"/>
      <c r="CS73" s="52"/>
      <c r="CT73" s="52"/>
      <c r="CU73" s="52"/>
      <c r="CV73" s="52"/>
      <c r="CW73" s="52"/>
      <c r="CX73" s="52"/>
    </row>
    <row r="74" s="50" customFormat="true" ht="14.4" hidden="false" customHeight="false" outlineLevel="0" collapsed="false">
      <c r="A74" s="52"/>
      <c r="B74" s="61" t="n">
        <f aca="false">IF('Plano Contas'!B73="","",'Plano Contas'!B73)</f>
        <v>64</v>
      </c>
      <c r="C74" s="66" t="str">
        <f aca="false">IF('Plano Contas'!C73="","",'Plano Contas'!C73)</f>
        <v>Material de Escritório</v>
      </c>
      <c r="D74" s="85" t="n">
        <v>0</v>
      </c>
      <c r="E74" s="76" t="n">
        <f aca="false">SUM(G74:AK74)</f>
        <v>0</v>
      </c>
      <c r="F74" s="87" t="str">
        <f aca="false">IF(E74=0,"",(D74/E74))</f>
        <v/>
      </c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5"/>
      <c r="AK74" s="85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</row>
    <row r="75" s="50" customFormat="true" ht="14.4" hidden="false" customHeight="false" outlineLevel="0" collapsed="false">
      <c r="A75" s="52"/>
      <c r="B75" s="61" t="n">
        <f aca="false">IF('Plano Contas'!B74="","",'Plano Contas'!B74)</f>
        <v>65</v>
      </c>
      <c r="C75" s="66" t="str">
        <f aca="false">IF('Plano Contas'!C74="","",'Plano Contas'!C74)</f>
        <v>Xerox / Correio / Cartório / Custas / Armazenamento de doc.</v>
      </c>
      <c r="D75" s="85" t="n">
        <v>0</v>
      </c>
      <c r="E75" s="76" t="n">
        <f aca="false">SUM(G75:AK75)</f>
        <v>0</v>
      </c>
      <c r="F75" s="87" t="str">
        <f aca="false">IF(E75=0,"",(D75/E75))</f>
        <v/>
      </c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</row>
    <row r="76" s="50" customFormat="true" ht="14.4" hidden="false" customHeight="false" outlineLevel="0" collapsed="false">
      <c r="A76" s="52"/>
      <c r="B76" s="61" t="n">
        <f aca="false">IF('Plano Contas'!B75="","",'Plano Contas'!B75)</f>
        <v>66</v>
      </c>
      <c r="C76" s="66" t="str">
        <f aca="false">IF('Plano Contas'!C75="","",'Plano Contas'!C75)</f>
        <v>Despesa com Gráficas</v>
      </c>
      <c r="D76" s="85" t="n">
        <v>0</v>
      </c>
      <c r="E76" s="76" t="n">
        <f aca="false">SUM(G76:AK76)</f>
        <v>0</v>
      </c>
      <c r="F76" s="87" t="str">
        <f aca="false">IF(E76=0,"",(D76/E76))</f>
        <v/>
      </c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</row>
    <row r="77" s="50" customFormat="true" ht="14.4" hidden="false" customHeight="false" outlineLevel="0" collapsed="false">
      <c r="A77" s="52"/>
      <c r="B77" s="61" t="n">
        <f aca="false">IF('Plano Contas'!B76="","",'Plano Contas'!B76)</f>
        <v>67</v>
      </c>
      <c r="C77" s="66" t="str">
        <f aca="false">IF('Plano Contas'!C76="","",'Plano Contas'!C76)</f>
        <v>Despesa com locação / Aluguel de Equipamentos</v>
      </c>
      <c r="D77" s="85" t="n">
        <v>0</v>
      </c>
      <c r="E77" s="76" t="n">
        <f aca="false">SUM(G77:AK77)</f>
        <v>0</v>
      </c>
      <c r="F77" s="87" t="str">
        <f aca="false">IF(E77=0,"",(D77/E77))</f>
        <v/>
      </c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</row>
    <row r="78" s="50" customFormat="true" ht="14.4" hidden="false" customHeight="false" outlineLevel="0" collapsed="false">
      <c r="A78" s="52"/>
      <c r="B78" s="61" t="n">
        <f aca="false">IF('Plano Contas'!B77="","",'Plano Contas'!B77)</f>
        <v>68</v>
      </c>
      <c r="C78" s="66" t="str">
        <f aca="false">IF('Plano Contas'!C77="","",'Plano Contas'!C77)</f>
        <v>Anúncios / Publicidade / Assessoria de Imprensa</v>
      </c>
      <c r="D78" s="85" t="n">
        <v>0</v>
      </c>
      <c r="E78" s="76" t="n">
        <f aca="false">SUM(G78:AK78)</f>
        <v>0</v>
      </c>
      <c r="F78" s="87" t="str">
        <f aca="false">IF(E78=0,"",(D78/E78))</f>
        <v/>
      </c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</row>
    <row r="79" s="50" customFormat="true" ht="14.4" hidden="false" customHeight="false" outlineLevel="0" collapsed="false">
      <c r="A79" s="52"/>
      <c r="B79" s="61" t="n">
        <f aca="false">IF('Plano Contas'!B78="","",'Plano Contas'!B78)</f>
        <v>69</v>
      </c>
      <c r="C79" s="66" t="str">
        <f aca="false">IF('Plano Contas'!C78="","",'Plano Contas'!C78)</f>
        <v>Assinaturas e Publicações</v>
      </c>
      <c r="D79" s="85" t="n">
        <v>0</v>
      </c>
      <c r="E79" s="76" t="n">
        <f aca="false">SUM(G79:AK79)</f>
        <v>0</v>
      </c>
      <c r="F79" s="87" t="str">
        <f aca="false">IF(E79=0,"",(D79/E79))</f>
        <v/>
      </c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</row>
    <row r="80" s="50" customFormat="true" ht="14.4" hidden="false" customHeight="false" outlineLevel="0" collapsed="false">
      <c r="A80" s="52"/>
      <c r="B80" s="61" t="n">
        <f aca="false">IF('Plano Contas'!B79="","",'Plano Contas'!B79)</f>
        <v>70</v>
      </c>
      <c r="C80" s="66" t="str">
        <f aca="false">IF('Plano Contas'!C79="","",'Plano Contas'!C79)</f>
        <v>Seguros (Estrutural / Responsabilidade)</v>
      </c>
      <c r="D80" s="85" t="n">
        <v>0</v>
      </c>
      <c r="E80" s="76" t="n">
        <f aca="false">SUM(G80:AK80)</f>
        <v>0</v>
      </c>
      <c r="F80" s="87" t="str">
        <f aca="false">IF(E80=0,"",(D80/E80))</f>
        <v/>
      </c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</row>
    <row r="81" s="50" customFormat="true" ht="14.4" hidden="false" customHeight="false" outlineLevel="0" collapsed="false">
      <c r="A81" s="52"/>
      <c r="B81" s="61" t="n">
        <f aca="false">IF('Plano Contas'!B80="","",'Plano Contas'!B80)</f>
        <v>71</v>
      </c>
      <c r="C81" s="66" t="str">
        <f aca="false">IF('Plano Contas'!C80="","",'Plano Contas'!C80)</f>
        <v>Honorários Advocatícios + Despesas Judiciais / Contabilidade</v>
      </c>
      <c r="D81" s="85" t="n">
        <v>0</v>
      </c>
      <c r="E81" s="76" t="n">
        <f aca="false">SUM(G81:AK81)</f>
        <v>0</v>
      </c>
      <c r="F81" s="87" t="str">
        <f aca="false">IF(E81=0,"",(D81/E81))</f>
        <v/>
      </c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</row>
    <row r="82" s="50" customFormat="true" ht="14.4" hidden="false" customHeight="false" outlineLevel="0" collapsed="false">
      <c r="A82" s="52"/>
      <c r="B82" s="61" t="n">
        <f aca="false">IF('Plano Contas'!B81="","",'Plano Contas'!B81)</f>
        <v>72</v>
      </c>
      <c r="C82" s="66" t="str">
        <f aca="false">IF('Plano Contas'!C81="","",'Plano Contas'!C81)</f>
        <v>Honorários Consultoria RH /Assessoria</v>
      </c>
      <c r="D82" s="85" t="n">
        <v>0</v>
      </c>
      <c r="E82" s="76" t="n">
        <f aca="false">SUM(G82:AK82)</f>
        <v>0</v>
      </c>
      <c r="F82" s="87" t="str">
        <f aca="false">IF(E82=0,"",(D82/E82))</f>
        <v/>
      </c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</row>
    <row r="83" s="50" customFormat="true" ht="14.4" hidden="false" customHeight="false" outlineLevel="0" collapsed="false">
      <c r="A83" s="52"/>
      <c r="B83" s="61" t="n">
        <f aca="false">IF('Plano Contas'!B82="","",'Plano Contas'!B82)</f>
        <v>73</v>
      </c>
      <c r="C83" s="66" t="str">
        <f aca="false">IF('Plano Contas'!C82="","",'Plano Contas'!C82)</f>
        <v>Eventos (Médicos) / Confraternizações / Feiras e Congressos / Brindes / Patrocinios</v>
      </c>
      <c r="D83" s="85" t="n">
        <v>0</v>
      </c>
      <c r="E83" s="76" t="n">
        <f aca="false">SUM(G83:AK83)</f>
        <v>0</v>
      </c>
      <c r="F83" s="87" t="str">
        <f aca="false">IF(E83=0,"",(D83/E83))</f>
        <v/>
      </c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</row>
    <row r="84" s="50" customFormat="true" ht="14.4" hidden="false" customHeight="false" outlineLevel="0" collapsed="false">
      <c r="A84" s="52"/>
      <c r="B84" s="61" t="n">
        <f aca="false">IF('Plano Contas'!B83="","",'Plano Contas'!B83)</f>
        <v>74</v>
      </c>
      <c r="C84" s="66" t="str">
        <f aca="false">IF('Plano Contas'!C83="","",'Plano Contas'!C83)</f>
        <v>Juros (Descontos de Títulos)</v>
      </c>
      <c r="D84" s="85" t="n">
        <v>0</v>
      </c>
      <c r="E84" s="76" t="n">
        <f aca="false">SUM(G84:AK84)</f>
        <v>0</v>
      </c>
      <c r="F84" s="87" t="str">
        <f aca="false">IF(E84=0,"",(D84/E84))</f>
        <v/>
      </c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52"/>
      <c r="CG84" s="52"/>
      <c r="CH84" s="52"/>
      <c r="CI84" s="52"/>
      <c r="CJ84" s="52"/>
      <c r="CK84" s="52"/>
      <c r="CL84" s="52"/>
      <c r="CM84" s="52"/>
      <c r="CN84" s="52"/>
      <c r="CO84" s="52"/>
      <c r="CP84" s="52"/>
      <c r="CQ84" s="52"/>
      <c r="CR84" s="52"/>
      <c r="CS84" s="52"/>
      <c r="CT84" s="52"/>
      <c r="CU84" s="52"/>
      <c r="CV84" s="52"/>
      <c r="CW84" s="52"/>
      <c r="CX84" s="52"/>
    </row>
    <row r="85" s="50" customFormat="true" ht="14.4" hidden="false" customHeight="false" outlineLevel="0" collapsed="false">
      <c r="A85" s="52"/>
      <c r="B85" s="61" t="n">
        <f aca="false">IF('Plano Contas'!B84="","",'Plano Contas'!B84)</f>
        <v>75</v>
      </c>
      <c r="C85" s="66" t="str">
        <f aca="false">IF('Plano Contas'!C84="","",'Plano Contas'!C84)</f>
        <v>Pagamento de Juros</v>
      </c>
      <c r="D85" s="85" t="n">
        <v>0</v>
      </c>
      <c r="E85" s="76" t="n">
        <f aca="false">SUM(G85:AK85)</f>
        <v>0</v>
      </c>
      <c r="F85" s="87" t="str">
        <f aca="false">IF(E85=0,"",(D85/E85))</f>
        <v/>
      </c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52"/>
      <c r="CG85" s="52"/>
      <c r="CH85" s="52"/>
      <c r="CI85" s="52"/>
      <c r="CJ85" s="52"/>
      <c r="CK85" s="52"/>
      <c r="CL85" s="52"/>
      <c r="CM85" s="52"/>
      <c r="CN85" s="52"/>
      <c r="CO85" s="52"/>
      <c r="CP85" s="52"/>
      <c r="CQ85" s="52"/>
      <c r="CR85" s="52"/>
      <c r="CS85" s="52"/>
      <c r="CT85" s="52"/>
      <c r="CU85" s="52"/>
      <c r="CV85" s="52"/>
      <c r="CW85" s="52"/>
      <c r="CX85" s="52"/>
    </row>
    <row r="86" s="50" customFormat="true" ht="14.4" hidden="false" customHeight="false" outlineLevel="0" collapsed="false">
      <c r="A86" s="52"/>
      <c r="B86" s="61" t="n">
        <f aca="false">IF('Plano Contas'!B85="","",'Plano Contas'!B85)</f>
        <v>76</v>
      </c>
      <c r="C86" s="66" t="str">
        <f aca="false">IF('Plano Contas'!C85="","",'Plano Contas'!C85)</f>
        <v>Multas de Trânsito / Outras Multas</v>
      </c>
      <c r="D86" s="85" t="n">
        <v>0</v>
      </c>
      <c r="E86" s="76" t="n">
        <f aca="false">SUM(G86:AK86)</f>
        <v>0</v>
      </c>
      <c r="F86" s="87" t="str">
        <f aca="false">IF(E86=0,"",(D86/E86))</f>
        <v/>
      </c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  <c r="CS86" s="52"/>
      <c r="CT86" s="52"/>
      <c r="CU86" s="52"/>
      <c r="CV86" s="52"/>
      <c r="CW86" s="52"/>
      <c r="CX86" s="52"/>
    </row>
    <row r="87" s="50" customFormat="true" ht="14.4" hidden="false" customHeight="false" outlineLevel="0" collapsed="false">
      <c r="A87" s="52"/>
      <c r="B87" s="61" t="n">
        <f aca="false">IF('Plano Contas'!B86="","",'Plano Contas'!B86)</f>
        <v>77</v>
      </c>
      <c r="C87" s="66" t="str">
        <f aca="false">IF('Plano Contas'!C86="","",'Plano Contas'!C86)</f>
        <v>Despesa com Alarme / Monitoramento (Segurança)</v>
      </c>
      <c r="D87" s="85" t="n">
        <v>0</v>
      </c>
      <c r="E87" s="76" t="n">
        <f aca="false">SUM(G87:AK87)</f>
        <v>0</v>
      </c>
      <c r="F87" s="87" t="str">
        <f aca="false">IF(E87=0,"",(D87/E87))</f>
        <v/>
      </c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  <c r="CS87" s="52"/>
      <c r="CT87" s="52"/>
      <c r="CU87" s="52"/>
      <c r="CV87" s="52"/>
      <c r="CW87" s="52"/>
      <c r="CX87" s="52"/>
    </row>
    <row r="88" s="50" customFormat="true" ht="14.4" hidden="false" customHeight="false" outlineLevel="0" collapsed="false">
      <c r="A88" s="52"/>
      <c r="B88" s="61" t="n">
        <f aca="false">IF('Plano Contas'!B87="","",'Plano Contas'!B87)</f>
        <v>78</v>
      </c>
      <c r="C88" s="66" t="str">
        <f aca="false">IF('Plano Contas'!C87="","",'Plano Contas'!C87)</f>
        <v>Informática (Fórmula Certa / Sólogica / OER / Inorpel)</v>
      </c>
      <c r="D88" s="85" t="n">
        <v>0</v>
      </c>
      <c r="E88" s="76" t="n">
        <f aca="false">SUM(G88:AK88)</f>
        <v>0</v>
      </c>
      <c r="F88" s="87" t="str">
        <f aca="false">IF(E88=0,"",(D88/E88))</f>
        <v/>
      </c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  <c r="CS88" s="52"/>
      <c r="CT88" s="52"/>
      <c r="CU88" s="52"/>
      <c r="CV88" s="52"/>
      <c r="CW88" s="52"/>
      <c r="CX88" s="52"/>
    </row>
    <row r="89" s="50" customFormat="true" ht="14.4" hidden="false" customHeight="false" outlineLevel="0" collapsed="false">
      <c r="A89" s="52"/>
      <c r="B89" s="61" t="n">
        <f aca="false">IF('Plano Contas'!B88="","",'Plano Contas'!B88)</f>
        <v>79</v>
      </c>
      <c r="C89" s="66" t="str">
        <f aca="false">IF('Plano Contas'!C88="","",'Plano Contas'!C88)</f>
        <v>Consulta Serasa / Outros</v>
      </c>
      <c r="D89" s="85" t="n">
        <v>0</v>
      </c>
      <c r="E89" s="76" t="n">
        <f aca="false">SUM(G89:AK89)</f>
        <v>0</v>
      </c>
      <c r="F89" s="87" t="str">
        <f aca="false">IF(E89=0,"",(D89/E89))</f>
        <v/>
      </c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</row>
    <row r="90" s="50" customFormat="true" ht="14.4" hidden="false" customHeight="false" outlineLevel="0" collapsed="false">
      <c r="A90" s="52"/>
      <c r="B90" s="61" t="n">
        <f aca="false">IF('Plano Contas'!B89="","",'Plano Contas'!B89)</f>
        <v>80</v>
      </c>
      <c r="C90" s="66" t="str">
        <f aca="false">IF('Plano Contas'!C89="","",'Plano Contas'!C89)</f>
        <v>Despesas Financeiras / Tarifas / Devolução a cliente / cheque</v>
      </c>
      <c r="D90" s="85" t="n">
        <v>0</v>
      </c>
      <c r="E90" s="76" t="n">
        <f aca="false">SUM(G90:AK90)</f>
        <v>0</v>
      </c>
      <c r="F90" s="87" t="str">
        <f aca="false">IF(E90=0,"",(D90/E90))</f>
        <v/>
      </c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5"/>
      <c r="AK90" s="85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/>
      <c r="CK90" s="52"/>
      <c r="CL90" s="52"/>
      <c r="CM90" s="52"/>
      <c r="CN90" s="52"/>
      <c r="CO90" s="52"/>
      <c r="CP90" s="52"/>
      <c r="CQ90" s="52"/>
      <c r="CR90" s="52"/>
      <c r="CS90" s="52"/>
      <c r="CT90" s="52"/>
      <c r="CU90" s="52"/>
      <c r="CV90" s="52"/>
      <c r="CW90" s="52"/>
      <c r="CX90" s="52"/>
    </row>
    <row r="91" s="50" customFormat="true" ht="14.4" hidden="false" customHeight="false" outlineLevel="0" collapsed="false">
      <c r="A91" s="52"/>
      <c r="B91" s="61" t="n">
        <f aca="false">IF('Plano Contas'!B90="","",'Plano Contas'!B90)</f>
        <v>81</v>
      </c>
      <c r="C91" s="66" t="str">
        <f aca="false">IF('Plano Contas'!C90="","",'Plano Contas'!C90)</f>
        <v>Contribuição Sindical / Entidades de Classe (Anfarmag) / Assistência Técnica(IDEF) / PPQ</v>
      </c>
      <c r="D91" s="85" t="n">
        <v>0</v>
      </c>
      <c r="E91" s="76" t="n">
        <f aca="false">SUM(G91:AK91)</f>
        <v>0</v>
      </c>
      <c r="F91" s="87" t="str">
        <f aca="false">IF(E91=0,"",(D91/E91))</f>
        <v/>
      </c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5"/>
      <c r="AK91" s="85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  <c r="CW91" s="52"/>
      <c r="CX91" s="52"/>
    </row>
    <row r="92" s="50" customFormat="true" ht="14.4" hidden="false" customHeight="false" outlineLevel="0" collapsed="false">
      <c r="A92" s="52"/>
      <c r="B92" s="61" t="n">
        <f aca="false">IF('Plano Contas'!B91="","",'Plano Contas'!B91)</f>
        <v>82</v>
      </c>
      <c r="C92" s="66" t="str">
        <f aca="false">IF('Plano Contas'!C91="","",'Plano Contas'!C91)</f>
        <v>IPTU / IPVA / Outros Impostos</v>
      </c>
      <c r="D92" s="85" t="n">
        <v>0</v>
      </c>
      <c r="E92" s="76" t="n">
        <f aca="false">SUM(G92:AK92)</f>
        <v>0</v>
      </c>
      <c r="F92" s="87" t="str">
        <f aca="false">IF(E92=0,"",(D92/E92))</f>
        <v/>
      </c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  <c r="AJ92" s="85"/>
      <c r="AK92" s="85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  <c r="CW92" s="52"/>
      <c r="CX92" s="52"/>
    </row>
    <row r="93" s="50" customFormat="true" ht="14.4" hidden="false" customHeight="false" outlineLevel="0" collapsed="false">
      <c r="A93" s="52"/>
      <c r="B93" s="61" t="n">
        <f aca="false">IF('Plano Contas'!B92="","",'Plano Contas'!B92)</f>
        <v>83</v>
      </c>
      <c r="C93" s="66" t="str">
        <f aca="false">IF('Plano Contas'!C92="","",'Plano Contas'!C92)</f>
        <v>Bens de Pequeno Valor (Vidraria / Utensílios) - Até R$ 2.000,00</v>
      </c>
      <c r="D93" s="85" t="n">
        <v>0</v>
      </c>
      <c r="E93" s="76" t="n">
        <f aca="false">SUM(G93:AK93)</f>
        <v>0</v>
      </c>
      <c r="F93" s="87" t="str">
        <f aca="false">IF(E93=0,"",(D93/E93))</f>
        <v/>
      </c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  <c r="CW93" s="52"/>
      <c r="CX93" s="52"/>
    </row>
    <row r="94" s="50" customFormat="true" ht="14.4" hidden="false" customHeight="false" outlineLevel="0" collapsed="false">
      <c r="A94" s="52"/>
      <c r="B94" s="61" t="n">
        <f aca="false">IF('Plano Contas'!B93="","",'Plano Contas'!B93)</f>
        <v>84</v>
      </c>
      <c r="C94" s="66" t="str">
        <f aca="false">IF('Plano Contas'!C93="","",'Plano Contas'!C93)</f>
        <v>Despesas com Fundo Fixo / Despesas diversas</v>
      </c>
      <c r="D94" s="85" t="n">
        <v>0</v>
      </c>
      <c r="E94" s="76" t="n">
        <f aca="false">SUM(G94:AK94)</f>
        <v>0</v>
      </c>
      <c r="F94" s="87" t="str">
        <f aca="false">IF(E94=0,"",(D94/E94))</f>
        <v/>
      </c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  <c r="CW94" s="52"/>
      <c r="CX94" s="52"/>
    </row>
    <row r="95" s="50" customFormat="true" ht="14.4" hidden="false" customHeight="false" outlineLevel="0" collapsed="false">
      <c r="A95" s="52"/>
      <c r="B95" s="61" t="n">
        <f aca="false">IF('Plano Contas'!B94="","",'Plano Contas'!B94)</f>
        <v>85</v>
      </c>
      <c r="C95" s="66" t="str">
        <f aca="false">IF('Plano Contas'!C94="","",'Plano Contas'!C94)</f>
        <v>Serviços de Terceiros (Lubclena / Lágua / Ativa / Dedetização)</v>
      </c>
      <c r="D95" s="85" t="n">
        <v>0</v>
      </c>
      <c r="E95" s="76" t="n">
        <f aca="false">SUM(G95:AK95)</f>
        <v>0</v>
      </c>
      <c r="F95" s="87" t="str">
        <f aca="false">IF(E95=0,"",(D95/E95))</f>
        <v/>
      </c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</row>
    <row r="96" s="50" customFormat="true" ht="14.4" hidden="false" customHeight="false" outlineLevel="0" collapsed="false">
      <c r="A96" s="52"/>
      <c r="B96" s="61" t="n">
        <f aca="false">IF('Plano Contas'!B95="","",'Plano Contas'!B95)</f>
        <v>86</v>
      </c>
      <c r="C96" s="66" t="str">
        <f aca="false">IF('Plano Contas'!C95="","",'Plano Contas'!C95)</f>
        <v>Material de Laboratório</v>
      </c>
      <c r="D96" s="85" t="n">
        <v>0</v>
      </c>
      <c r="E96" s="76" t="n">
        <f aca="false">SUM(G96:AK96)</f>
        <v>0</v>
      </c>
      <c r="F96" s="87" t="str">
        <f aca="false">IF(E96=0,"",(D96/E96))</f>
        <v/>
      </c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  <c r="AI96" s="85"/>
      <c r="AJ96" s="85"/>
      <c r="AK96" s="85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52"/>
      <c r="CK96" s="52"/>
      <c r="CL96" s="52"/>
      <c r="CM96" s="52"/>
      <c r="CN96" s="52"/>
      <c r="CO96" s="52"/>
      <c r="CP96" s="52"/>
      <c r="CQ96" s="52"/>
      <c r="CR96" s="52"/>
      <c r="CS96" s="52"/>
      <c r="CT96" s="52"/>
      <c r="CU96" s="52"/>
      <c r="CV96" s="52"/>
      <c r="CW96" s="52"/>
      <c r="CX96" s="52"/>
    </row>
    <row r="97" s="50" customFormat="true" ht="14.4" hidden="false" customHeight="false" outlineLevel="0" collapsed="false">
      <c r="A97" s="52"/>
      <c r="B97" s="61" t="n">
        <f aca="false">IF('Plano Contas'!B96="","",'Plano Contas'!B96)</f>
        <v>87</v>
      </c>
      <c r="C97" s="66" t="str">
        <f aca="false">IF('Plano Contas'!C96="","",'Plano Contas'!C96)</f>
        <v>....</v>
      </c>
      <c r="D97" s="85" t="n">
        <v>0</v>
      </c>
      <c r="E97" s="76" t="n">
        <f aca="false">SUM(G97:AK97)</f>
        <v>0</v>
      </c>
      <c r="F97" s="87" t="str">
        <f aca="false">IF(E97=0,"",(D97/E97))</f>
        <v/>
      </c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  <c r="CS97" s="52"/>
      <c r="CT97" s="52"/>
      <c r="CU97" s="52"/>
      <c r="CV97" s="52"/>
      <c r="CW97" s="52"/>
      <c r="CX97" s="52"/>
    </row>
    <row r="98" s="50" customFormat="true" ht="14.4" hidden="false" customHeight="false" outlineLevel="0" collapsed="false">
      <c r="A98" s="52"/>
      <c r="B98" s="61" t="n">
        <f aca="false">IF('Plano Contas'!B97="","",'Plano Contas'!B97)</f>
        <v>88</v>
      </c>
      <c r="C98" s="66" t="str">
        <f aca="false">IF('Plano Contas'!C97="","",'Plano Contas'!C97)</f>
        <v>....</v>
      </c>
      <c r="D98" s="85" t="n">
        <v>0</v>
      </c>
      <c r="E98" s="76" t="n">
        <f aca="false">SUM(G98:AK98)</f>
        <v>0</v>
      </c>
      <c r="F98" s="87" t="str">
        <f aca="false">IF(E98=0,"",(D98/E98))</f>
        <v/>
      </c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5"/>
      <c r="AK98" s="85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  <c r="CS98" s="52"/>
      <c r="CT98" s="52"/>
      <c r="CU98" s="52"/>
      <c r="CV98" s="52"/>
      <c r="CW98" s="52"/>
      <c r="CX98" s="52"/>
    </row>
    <row r="99" s="50" customFormat="true" ht="14.4" hidden="false" customHeight="false" outlineLevel="0" collapsed="false">
      <c r="A99" s="52"/>
      <c r="B99" s="61" t="n">
        <f aca="false">IF('Plano Contas'!B98="","",'Plano Contas'!B98)</f>
        <v>89</v>
      </c>
      <c r="C99" s="66" t="str">
        <f aca="false">IF('Plano Contas'!C98="","",'Plano Contas'!C98)</f>
        <v>....</v>
      </c>
      <c r="D99" s="85" t="n">
        <v>0</v>
      </c>
      <c r="E99" s="76" t="n">
        <f aca="false">SUM(G99:AK99)</f>
        <v>0</v>
      </c>
      <c r="F99" s="87" t="str">
        <f aca="false">IF(E99=0,"",(D99/E99))</f>
        <v/>
      </c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  <c r="CS99" s="52"/>
      <c r="CT99" s="52"/>
      <c r="CU99" s="52"/>
      <c r="CV99" s="52"/>
      <c r="CW99" s="52"/>
      <c r="CX99" s="52"/>
    </row>
    <row r="100" s="50" customFormat="true" ht="14.4" hidden="false" customHeight="false" outlineLevel="0" collapsed="false">
      <c r="A100" s="52"/>
      <c r="B100" s="61" t="n">
        <f aca="false">IF('Plano Contas'!B99="","",'Plano Contas'!B99)</f>
        <v>90</v>
      </c>
      <c r="C100" s="66" t="str">
        <f aca="false">IF('Plano Contas'!C99="","",'Plano Contas'!C99)</f>
        <v>....</v>
      </c>
      <c r="D100" s="85" t="n">
        <v>0</v>
      </c>
      <c r="E100" s="76" t="n">
        <f aca="false">SUM(G100:AK100)</f>
        <v>0</v>
      </c>
      <c r="F100" s="87" t="str">
        <f aca="false">IF(E100=0,"",(D100/E100))</f>
        <v/>
      </c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</row>
    <row r="101" s="50" customFormat="true" ht="14.4" hidden="false" customHeight="false" outlineLevel="0" collapsed="false">
      <c r="A101" s="52"/>
      <c r="B101" s="61" t="n">
        <f aca="false">IF('Plano Contas'!B100="","",'Plano Contas'!B100)</f>
        <v>91</v>
      </c>
      <c r="C101" s="66" t="str">
        <f aca="false">IF('Plano Contas'!C100="","",'Plano Contas'!C100)</f>
        <v>....</v>
      </c>
      <c r="D101" s="85" t="n">
        <v>0</v>
      </c>
      <c r="E101" s="76" t="n">
        <f aca="false">SUM(G101:AK101)</f>
        <v>0</v>
      </c>
      <c r="F101" s="87" t="str">
        <f aca="false">IF(E101=0,"",(D101/E101))</f>
        <v/>
      </c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  <c r="CS101" s="52"/>
      <c r="CT101" s="52"/>
      <c r="CU101" s="52"/>
      <c r="CV101" s="52"/>
      <c r="CW101" s="52"/>
      <c r="CX101" s="52"/>
    </row>
    <row r="102" s="50" customFormat="true" ht="14.4" hidden="false" customHeight="false" outlineLevel="0" collapsed="false">
      <c r="A102" s="52"/>
      <c r="B102" s="61"/>
      <c r="C102" s="66"/>
      <c r="D102" s="85"/>
      <c r="E102" s="76"/>
      <c r="F102" s="81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</row>
    <row r="103" s="50" customFormat="true" ht="14.4" hidden="false" customHeight="false" outlineLevel="0" collapsed="false">
      <c r="A103" s="52"/>
      <c r="B103" s="64" t="str">
        <f aca="false">IF('Plano Contas'!B102="","",'Plano Contas'!B102)</f>
        <v/>
      </c>
      <c r="C103" s="62" t="str">
        <f aca="false">IF('Plano Contas'!C102="","",'Plano Contas'!C102)</f>
        <v>MOVIMENTAÇÃO EXTRA OPERACIONAL (Investimentos / Imobilizado / Extra Operacional)</v>
      </c>
      <c r="D103" s="84" t="n">
        <f aca="false">SUM(D104:D117)</f>
        <v>0</v>
      </c>
      <c r="E103" s="84" t="n">
        <f aca="false">SUM(E104:E117)</f>
        <v>0</v>
      </c>
      <c r="F103" s="84"/>
      <c r="G103" s="84" t="n">
        <f aca="false">SUM(G104:G117)</f>
        <v>0</v>
      </c>
      <c r="H103" s="84" t="n">
        <f aca="false">SUM(H104:H117)</f>
        <v>0</v>
      </c>
      <c r="I103" s="84" t="n">
        <f aca="false">SUM(I104:I117)</f>
        <v>0</v>
      </c>
      <c r="J103" s="84" t="n">
        <f aca="false">SUM(J104:J117)</f>
        <v>0</v>
      </c>
      <c r="K103" s="84" t="n">
        <f aca="false">SUM(K104:K117)</f>
        <v>0</v>
      </c>
      <c r="L103" s="84" t="n">
        <f aca="false">SUM(L104:L117)</f>
        <v>0</v>
      </c>
      <c r="M103" s="84" t="n">
        <f aca="false">SUM(M104:M117)</f>
        <v>0</v>
      </c>
      <c r="N103" s="84" t="n">
        <f aca="false">SUM(N104:N117)</f>
        <v>0</v>
      </c>
      <c r="O103" s="84" t="n">
        <f aca="false">SUM(O104:O117)</f>
        <v>0</v>
      </c>
      <c r="P103" s="84" t="n">
        <f aca="false">SUM(P104:P117)</f>
        <v>0</v>
      </c>
      <c r="Q103" s="84" t="n">
        <f aca="false">SUM(Q104:Q117)</f>
        <v>0</v>
      </c>
      <c r="R103" s="84" t="n">
        <f aca="false">SUM(R104:R117)</f>
        <v>0</v>
      </c>
      <c r="S103" s="84" t="n">
        <f aca="false">SUM(S104:S117)</f>
        <v>0</v>
      </c>
      <c r="T103" s="84" t="n">
        <f aca="false">SUM(T104:T117)</f>
        <v>0</v>
      </c>
      <c r="U103" s="84" t="n">
        <f aca="false">SUM(U104:U117)</f>
        <v>0</v>
      </c>
      <c r="V103" s="84" t="n">
        <f aca="false">SUM(V104:V117)</f>
        <v>0</v>
      </c>
      <c r="W103" s="84" t="n">
        <f aca="false">SUM(W104:W117)</f>
        <v>0</v>
      </c>
      <c r="X103" s="84" t="n">
        <f aca="false">SUM(X104:X117)</f>
        <v>0</v>
      </c>
      <c r="Y103" s="84" t="n">
        <f aca="false">SUM(Y104:Y117)</f>
        <v>0</v>
      </c>
      <c r="Z103" s="84" t="n">
        <f aca="false">SUM(Z104:Z117)</f>
        <v>0</v>
      </c>
      <c r="AA103" s="84" t="n">
        <f aca="false">SUM(AA104:AA117)</f>
        <v>0</v>
      </c>
      <c r="AB103" s="84" t="n">
        <f aca="false">SUM(AB104:AB117)</f>
        <v>0</v>
      </c>
      <c r="AC103" s="84" t="n">
        <f aca="false">SUM(AC104:AC117)</f>
        <v>0</v>
      </c>
      <c r="AD103" s="84" t="n">
        <f aca="false">SUM(AD104:AD117)</f>
        <v>0</v>
      </c>
      <c r="AE103" s="84" t="n">
        <f aca="false">SUM(AE104:AE117)</f>
        <v>0</v>
      </c>
      <c r="AF103" s="84" t="n">
        <f aca="false">SUM(AF104:AF117)</f>
        <v>0</v>
      </c>
      <c r="AG103" s="84" t="n">
        <f aca="false">SUM(AG104:AG117)</f>
        <v>0</v>
      </c>
      <c r="AH103" s="84" t="n">
        <f aca="false">SUM(AH104:AH117)</f>
        <v>0</v>
      </c>
      <c r="AI103" s="84" t="n">
        <f aca="false">SUM(AI104:AI117)</f>
        <v>0</v>
      </c>
      <c r="AJ103" s="84" t="n">
        <f aca="false">SUM(AJ104:AJ117)</f>
        <v>0</v>
      </c>
      <c r="AK103" s="84" t="n">
        <f aca="false">SUM(AK104:AK117)</f>
        <v>0</v>
      </c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  <c r="CS103" s="52"/>
      <c r="CT103" s="52"/>
      <c r="CU103" s="52"/>
      <c r="CV103" s="52"/>
      <c r="CW103" s="52"/>
      <c r="CX103" s="52"/>
    </row>
    <row r="104" s="50" customFormat="true" ht="14.4" hidden="false" customHeight="false" outlineLevel="0" collapsed="false">
      <c r="A104" s="52"/>
      <c r="B104" s="61" t="n">
        <f aca="false">IF('Plano Contas'!B103="","",'Plano Contas'!B103)</f>
        <v>100</v>
      </c>
      <c r="C104" s="66" t="str">
        <f aca="false">IF('Plano Contas'!C103="","",'Plano Contas'!C103)</f>
        <v>Amortização FCO</v>
      </c>
      <c r="D104" s="85" t="n">
        <v>0</v>
      </c>
      <c r="E104" s="76" t="n">
        <f aca="false">SUM(G104:AK104)</f>
        <v>0</v>
      </c>
      <c r="F104" s="87" t="str">
        <f aca="false">IF(E104=0,"",(D104/E104))</f>
        <v/>
      </c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R104" s="52"/>
      <c r="CS104" s="52"/>
      <c r="CT104" s="52"/>
      <c r="CU104" s="52"/>
      <c r="CV104" s="52"/>
      <c r="CW104" s="52"/>
      <c r="CX104" s="52"/>
    </row>
    <row r="105" s="50" customFormat="true" ht="14.4" hidden="false" customHeight="false" outlineLevel="0" collapsed="false">
      <c r="A105" s="52"/>
      <c r="B105" s="61" t="n">
        <f aca="false">IF('Plano Contas'!B104="","",'Plano Contas'!B104)</f>
        <v>101</v>
      </c>
      <c r="C105" s="66" t="str">
        <f aca="false">IF('Plano Contas'!C104="","",'Plano Contas'!C104)</f>
        <v>Aquisição de Móveis e Utensílios / Equipamentos</v>
      </c>
      <c r="D105" s="85" t="n">
        <v>0</v>
      </c>
      <c r="E105" s="76" t="n">
        <f aca="false">SUM(G105:AK105)</f>
        <v>0</v>
      </c>
      <c r="F105" s="87" t="str">
        <f aca="false">IF(E105=0,"",(D105/E105))</f>
        <v/>
      </c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  <c r="CN105" s="52"/>
      <c r="CO105" s="52"/>
      <c r="CP105" s="52"/>
      <c r="CQ105" s="52"/>
      <c r="CR105" s="52"/>
      <c r="CS105" s="52"/>
      <c r="CT105" s="52"/>
      <c r="CU105" s="52"/>
      <c r="CV105" s="52"/>
      <c r="CW105" s="52"/>
      <c r="CX105" s="52"/>
    </row>
    <row r="106" s="50" customFormat="true" ht="14.4" hidden="false" customHeight="false" outlineLevel="0" collapsed="false">
      <c r="A106" s="52"/>
      <c r="B106" s="61" t="n">
        <f aca="false">IF('Plano Contas'!B105="","",'Plano Contas'!B105)</f>
        <v>102</v>
      </c>
      <c r="C106" s="66" t="str">
        <f aca="false">IF('Plano Contas'!C105="","",'Plano Contas'!C105)</f>
        <v>Amortização Empréstimo Capital de Giro</v>
      </c>
      <c r="D106" s="85" t="n">
        <v>0</v>
      </c>
      <c r="E106" s="76" t="n">
        <f aca="false">SUM(G106:AK106)</f>
        <v>0</v>
      </c>
      <c r="F106" s="87" t="str">
        <f aca="false">IF(E106=0,"",(D106/E106))</f>
        <v/>
      </c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5"/>
      <c r="AK106" s="85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</row>
    <row r="107" s="50" customFormat="true" ht="14.4" hidden="false" customHeight="false" outlineLevel="0" collapsed="false">
      <c r="A107" s="52"/>
      <c r="B107" s="61" t="n">
        <f aca="false">IF('Plano Contas'!B106="","",'Plano Contas'!B106)</f>
        <v>103</v>
      </c>
      <c r="C107" s="66" t="str">
        <f aca="false">IF('Plano Contas'!C106="","",'Plano Contas'!C106)</f>
        <v>Amortização Máquinas e Equipamentos</v>
      </c>
      <c r="D107" s="85" t="n">
        <v>0</v>
      </c>
      <c r="E107" s="76" t="n">
        <f aca="false">SUM(G107:AK107)</f>
        <v>0</v>
      </c>
      <c r="F107" s="87" t="str">
        <f aca="false">IF(E107=0,"",(D107/E107))</f>
        <v/>
      </c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</row>
    <row r="108" s="50" customFormat="true" ht="14.4" hidden="false" customHeight="false" outlineLevel="0" collapsed="false">
      <c r="A108" s="52"/>
      <c r="B108" s="61" t="n">
        <f aca="false">IF('Plano Contas'!B107="","",'Plano Contas'!B107)</f>
        <v>104</v>
      </c>
      <c r="C108" s="66" t="str">
        <f aca="false">IF('Plano Contas'!C107="","",'Plano Contas'!C107)</f>
        <v>Amortização / Aquisição de Imóveis</v>
      </c>
      <c r="D108" s="85" t="n">
        <v>0</v>
      </c>
      <c r="E108" s="76" t="n">
        <f aca="false">SUM(G108:AK108)</f>
        <v>0</v>
      </c>
      <c r="F108" s="87" t="str">
        <f aca="false">IF(E108=0,"",(D108/E108))</f>
        <v/>
      </c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</row>
    <row r="109" s="50" customFormat="true" ht="14.4" hidden="false" customHeight="false" outlineLevel="0" collapsed="false">
      <c r="A109" s="52"/>
      <c r="B109" s="61" t="n">
        <f aca="false">IF('Plano Contas'!B108="","",'Plano Contas'!B108)</f>
        <v>105</v>
      </c>
      <c r="C109" s="66" t="str">
        <f aca="false">IF('Plano Contas'!C108="","",'Plano Contas'!C108)</f>
        <v>Leasing de Veículos</v>
      </c>
      <c r="D109" s="85" t="n">
        <v>0</v>
      </c>
      <c r="E109" s="76" t="n">
        <f aca="false">SUM(G109:AK109)</f>
        <v>0</v>
      </c>
      <c r="F109" s="87" t="str">
        <f aca="false">IF(E109=0,"",(D109/E109))</f>
        <v/>
      </c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</row>
    <row r="110" s="50" customFormat="true" ht="14.4" hidden="false" customHeight="false" outlineLevel="0" collapsed="false">
      <c r="A110" s="52"/>
      <c r="B110" s="61" t="n">
        <f aca="false">IF('Plano Contas'!B109="","",'Plano Contas'!B109)</f>
        <v>106</v>
      </c>
      <c r="C110" s="66" t="str">
        <f aca="false">IF('Plano Contas'!C109="","",'Plano Contas'!C109)</f>
        <v>Pagamento de Empréstimos (principal)</v>
      </c>
      <c r="D110" s="85" t="n">
        <v>0</v>
      </c>
      <c r="E110" s="76" t="n">
        <f aca="false">SUM(G110:AK110)</f>
        <v>0</v>
      </c>
      <c r="F110" s="87" t="str">
        <f aca="false">IF(E110=0,"",(D110/E110))</f>
        <v/>
      </c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  <c r="CS110" s="52"/>
      <c r="CT110" s="52"/>
      <c r="CU110" s="52"/>
      <c r="CV110" s="52"/>
      <c r="CW110" s="52"/>
      <c r="CX110" s="52"/>
    </row>
    <row r="111" s="50" customFormat="true" ht="14.4" hidden="false" customHeight="false" outlineLevel="0" collapsed="false">
      <c r="A111" s="52"/>
      <c r="B111" s="61" t="n">
        <f aca="false">IF('Plano Contas'!B110="","",'Plano Contas'!B110)</f>
        <v>107</v>
      </c>
      <c r="C111" s="66" t="str">
        <f aca="false">IF('Plano Contas'!C110="","",'Plano Contas'!C110)</f>
        <v>Distribuição Lucros</v>
      </c>
      <c r="D111" s="85" t="n">
        <v>0</v>
      </c>
      <c r="E111" s="76" t="n">
        <f aca="false">SUM(G111:AK111)</f>
        <v>0</v>
      </c>
      <c r="F111" s="87" t="str">
        <f aca="false">IF(E111=0,"",(D111/E111))</f>
        <v/>
      </c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  <c r="CS111" s="52"/>
      <c r="CT111" s="52"/>
      <c r="CU111" s="52"/>
      <c r="CV111" s="52"/>
      <c r="CW111" s="52"/>
      <c r="CX111" s="52"/>
    </row>
    <row r="112" s="50" customFormat="true" ht="14.4" hidden="false" customHeight="false" outlineLevel="0" collapsed="false">
      <c r="A112" s="52"/>
      <c r="B112" s="61" t="n">
        <f aca="false">IF('Plano Contas'!B111="","",'Plano Contas'!B111)</f>
        <v>108</v>
      </c>
      <c r="C112" s="66" t="str">
        <f aca="false">IF('Plano Contas'!C111="","",'Plano Contas'!C111)</f>
        <v>Consórcios / Título Capitalização / Aplicações financeiras</v>
      </c>
      <c r="D112" s="85" t="n">
        <v>0</v>
      </c>
      <c r="E112" s="76" t="n">
        <f aca="false">SUM(G112:AK112)</f>
        <v>0</v>
      </c>
      <c r="F112" s="87" t="str">
        <f aca="false">IF(E112=0,"",(D112/E112))</f>
        <v/>
      </c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  <c r="CS112" s="52"/>
      <c r="CT112" s="52"/>
      <c r="CU112" s="52"/>
      <c r="CV112" s="52"/>
      <c r="CW112" s="52"/>
      <c r="CX112" s="52"/>
    </row>
    <row r="113" s="50" customFormat="true" ht="14.4" hidden="false" customHeight="false" outlineLevel="0" collapsed="false">
      <c r="A113" s="52"/>
      <c r="B113" s="61" t="n">
        <f aca="false">IF('Plano Contas'!B112="","",'Plano Contas'!B112)</f>
        <v>109</v>
      </c>
      <c r="C113" s="66" t="str">
        <f aca="false">IF('Plano Contas'!C112="","",'Plano Contas'!C112)</f>
        <v>Investimentos (Outras empresas do Grupo)</v>
      </c>
      <c r="D113" s="85" t="n">
        <v>0</v>
      </c>
      <c r="E113" s="76" t="n">
        <f aca="false">SUM(G113:AK113)</f>
        <v>0</v>
      </c>
      <c r="F113" s="87" t="str">
        <f aca="false">IF(E113=0,"",(D113/E113))</f>
        <v/>
      </c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</row>
    <row r="114" s="50" customFormat="true" ht="14.4" hidden="false" customHeight="false" outlineLevel="0" collapsed="false">
      <c r="A114" s="52"/>
      <c r="B114" s="61" t="n">
        <f aca="false">IF('Plano Contas'!B113="","",'Plano Contas'!B113)</f>
        <v>110</v>
      </c>
      <c r="C114" s="66" t="str">
        <f aca="false">IF('Plano Contas'!C113="","",'Plano Contas'!C113)</f>
        <v>......</v>
      </c>
      <c r="D114" s="85" t="n">
        <v>0</v>
      </c>
      <c r="E114" s="76" t="n">
        <f aca="false">SUM(G114:AK114)</f>
        <v>0</v>
      </c>
      <c r="F114" s="87" t="str">
        <f aca="false">IF(E114=0,"",(D114/E114))</f>
        <v/>
      </c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  <c r="CS114" s="52"/>
      <c r="CT114" s="52"/>
      <c r="CU114" s="52"/>
      <c r="CV114" s="52"/>
      <c r="CW114" s="52"/>
      <c r="CX114" s="52"/>
    </row>
    <row r="115" s="50" customFormat="true" ht="14.4" hidden="false" customHeight="false" outlineLevel="0" collapsed="false">
      <c r="A115" s="52"/>
      <c r="B115" s="61" t="n">
        <f aca="false">IF('Plano Contas'!B114="","",'Plano Contas'!B114)</f>
        <v>111</v>
      </c>
      <c r="C115" s="66" t="str">
        <f aca="false">IF('Plano Contas'!C114="","",'Plano Contas'!C114)</f>
        <v>......</v>
      </c>
      <c r="D115" s="85" t="n">
        <v>0</v>
      </c>
      <c r="E115" s="76" t="n">
        <f aca="false">SUM(G115:AK115)</f>
        <v>0</v>
      </c>
      <c r="F115" s="87" t="str">
        <f aca="false">IF(E115=0,"",(D115/E115))</f>
        <v/>
      </c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  <c r="AG115" s="85"/>
      <c r="AH115" s="85"/>
      <c r="AI115" s="85"/>
      <c r="AJ115" s="85"/>
      <c r="AK115" s="85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  <c r="CS115" s="52"/>
      <c r="CT115" s="52"/>
      <c r="CU115" s="52"/>
      <c r="CV115" s="52"/>
      <c r="CW115" s="52"/>
      <c r="CX115" s="52"/>
    </row>
    <row r="116" s="50" customFormat="true" ht="14.4" hidden="false" customHeight="false" outlineLevel="0" collapsed="false">
      <c r="A116" s="52"/>
      <c r="B116" s="61" t="n">
        <f aca="false">IF('Plano Contas'!B115="","",'Plano Contas'!B115)</f>
        <v>112</v>
      </c>
      <c r="C116" s="66" t="str">
        <f aca="false">IF('Plano Contas'!C115="","",'Plano Contas'!C115)</f>
        <v>......</v>
      </c>
      <c r="D116" s="85" t="n">
        <v>0</v>
      </c>
      <c r="E116" s="76" t="n">
        <f aca="false">SUM(G116:AK116)</f>
        <v>0</v>
      </c>
      <c r="F116" s="87" t="str">
        <f aca="false">IF(E116=0,"",(D116/E116))</f>
        <v/>
      </c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  <c r="AI116" s="85"/>
      <c r="AJ116" s="85"/>
      <c r="AK116" s="85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  <c r="CS116" s="52"/>
      <c r="CT116" s="52"/>
      <c r="CU116" s="52"/>
      <c r="CV116" s="52"/>
      <c r="CW116" s="52"/>
      <c r="CX116" s="52"/>
    </row>
    <row r="117" s="50" customFormat="true" ht="14.4" hidden="false" customHeight="false" outlineLevel="0" collapsed="false">
      <c r="A117" s="52"/>
      <c r="B117" s="61" t="n">
        <f aca="false">IF('Plano Contas'!B116="","",'Plano Contas'!B116)</f>
        <v>113</v>
      </c>
      <c r="C117" s="66" t="str">
        <f aca="false">IF('Plano Contas'!C116="","",'Plano Contas'!C116)</f>
        <v>......</v>
      </c>
      <c r="D117" s="85" t="n">
        <v>0</v>
      </c>
      <c r="E117" s="76" t="n">
        <f aca="false">SUM(G117:AK117)</f>
        <v>0</v>
      </c>
      <c r="F117" s="87" t="str">
        <f aca="false">IF(E117=0,"",(D117/E117))</f>
        <v/>
      </c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  <c r="CS117" s="52"/>
      <c r="CT117" s="52"/>
      <c r="CU117" s="52"/>
      <c r="CV117" s="52"/>
      <c r="CW117" s="52"/>
      <c r="CX117" s="52"/>
    </row>
    <row r="118" s="50" customFormat="true" ht="14.4" hidden="false" customHeight="false" outlineLevel="0" collapsed="false">
      <c r="A118" s="52"/>
      <c r="B118" s="61"/>
      <c r="C118" s="59" t="str">
        <f aca="false">IF('Plano Contas'!C117="","",'Plano Contas'!C117)</f>
        <v/>
      </c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  <c r="CS118" s="52"/>
      <c r="CT118" s="52"/>
      <c r="CU118" s="52"/>
      <c r="CV118" s="52"/>
      <c r="CW118" s="52"/>
      <c r="CX118" s="52"/>
    </row>
    <row r="119" s="50" customFormat="true" ht="14.4" hidden="false" customHeight="false" outlineLevel="0" collapsed="false">
      <c r="A119" s="52"/>
      <c r="B119" s="53" t="n">
        <f aca="false">IF('Plano Contas'!B118="","",'Plano Contas'!B118)</f>
        <v>6</v>
      </c>
      <c r="C119" s="62" t="str">
        <f aca="false">IF('Plano Contas'!C118="","",'Plano Contas'!C118)</f>
        <v>SALDO FINAL (LANÇAMENTO MANUAL)</v>
      </c>
      <c r="D119" s="84" t="n">
        <f aca="false">SUM(D120:D130)</f>
        <v>0</v>
      </c>
      <c r="E119" s="84" t="n">
        <f aca="false">SUM(E120:E130)</f>
        <v>0</v>
      </c>
      <c r="F119" s="84"/>
      <c r="G119" s="84" t="n">
        <f aca="false">SUM(G120:G130)</f>
        <v>0</v>
      </c>
      <c r="H119" s="84" t="n">
        <f aca="false">SUM(H120:H130)</f>
        <v>0</v>
      </c>
      <c r="I119" s="84" t="n">
        <f aca="false">SUM(I120:I130)</f>
        <v>0</v>
      </c>
      <c r="J119" s="84" t="n">
        <f aca="false">SUM(J120:J130)</f>
        <v>0</v>
      </c>
      <c r="K119" s="84" t="n">
        <f aca="false">SUM(K120:K130)</f>
        <v>0</v>
      </c>
      <c r="L119" s="84" t="n">
        <f aca="false">SUM(L120:L130)</f>
        <v>0</v>
      </c>
      <c r="M119" s="84" t="n">
        <f aca="false">SUM(M120:M130)</f>
        <v>0</v>
      </c>
      <c r="N119" s="84" t="n">
        <f aca="false">SUM(N120:N130)</f>
        <v>0</v>
      </c>
      <c r="O119" s="84" t="n">
        <f aca="false">SUM(O120:O130)</f>
        <v>0</v>
      </c>
      <c r="P119" s="84" t="n">
        <f aca="false">SUM(P120:P130)</f>
        <v>0</v>
      </c>
      <c r="Q119" s="84" t="n">
        <f aca="false">SUM(Q120:Q130)</f>
        <v>0</v>
      </c>
      <c r="R119" s="84" t="n">
        <f aca="false">SUM(R120:R130)</f>
        <v>0</v>
      </c>
      <c r="S119" s="84" t="n">
        <f aca="false">SUM(S120:S130)</f>
        <v>0</v>
      </c>
      <c r="T119" s="84" t="n">
        <f aca="false">SUM(T120:T130)</f>
        <v>0</v>
      </c>
      <c r="U119" s="84" t="n">
        <f aca="false">SUM(U120:U130)</f>
        <v>0</v>
      </c>
      <c r="V119" s="84" t="n">
        <f aca="false">SUM(V120:V130)</f>
        <v>0</v>
      </c>
      <c r="W119" s="84" t="n">
        <f aca="false">SUM(W120:W130)</f>
        <v>0</v>
      </c>
      <c r="X119" s="84" t="n">
        <f aca="false">SUM(X120:X130)</f>
        <v>0</v>
      </c>
      <c r="Y119" s="84" t="n">
        <f aca="false">SUM(Y120:Y130)</f>
        <v>0</v>
      </c>
      <c r="Z119" s="84" t="n">
        <f aca="false">SUM(Z120:Z130)</f>
        <v>0</v>
      </c>
      <c r="AA119" s="84" t="n">
        <f aca="false">SUM(AA120:AA130)</f>
        <v>0</v>
      </c>
      <c r="AB119" s="84" t="n">
        <f aca="false">SUM(AB120:AB130)</f>
        <v>0</v>
      </c>
      <c r="AC119" s="84" t="n">
        <f aca="false">SUM(AC120:AC130)</f>
        <v>0</v>
      </c>
      <c r="AD119" s="84" t="n">
        <f aca="false">SUM(AD120:AD130)</f>
        <v>0</v>
      </c>
      <c r="AE119" s="84" t="n">
        <f aca="false">SUM(AE120:AE130)</f>
        <v>0</v>
      </c>
      <c r="AF119" s="84" t="n">
        <f aca="false">SUM(AF120:AF130)</f>
        <v>0</v>
      </c>
      <c r="AG119" s="84" t="n">
        <f aca="false">SUM(AG120:AG130)</f>
        <v>0</v>
      </c>
      <c r="AH119" s="84" t="n">
        <f aca="false">SUM(AH120:AH130)</f>
        <v>0</v>
      </c>
      <c r="AI119" s="84" t="n">
        <f aca="false">SUM(AI120:AI130)</f>
        <v>0</v>
      </c>
      <c r="AJ119" s="84" t="n">
        <f aca="false">SUM(AJ120:AJ130)</f>
        <v>0</v>
      </c>
      <c r="AK119" s="84" t="n">
        <f aca="false">SUM(AK120:AK130)</f>
        <v>0</v>
      </c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  <c r="CS119" s="52"/>
      <c r="CT119" s="52"/>
      <c r="CU119" s="52"/>
      <c r="CV119" s="52"/>
      <c r="CW119" s="52"/>
      <c r="CX119" s="52"/>
    </row>
    <row r="120" s="50" customFormat="true" ht="14.4" hidden="false" customHeight="false" outlineLevel="0" collapsed="false">
      <c r="A120" s="52"/>
      <c r="B120" s="61" t="n">
        <f aca="false">IF('Plano Contas'!B119="","",'Plano Contas'!B119)</f>
        <v>200</v>
      </c>
      <c r="C120" s="67" t="str">
        <f aca="false">IF('Plano Contas'!C119="","",'Plano Contas'!C119)</f>
        <v>Banco do Brasil</v>
      </c>
      <c r="D120" s="85" t="n">
        <v>0</v>
      </c>
      <c r="E120" s="76" t="n">
        <f aca="false">SUMIF($G$5:$AK$5,$E$1,G120:AK120)</f>
        <v>0</v>
      </c>
      <c r="F120" s="87" t="str">
        <f aca="false">IF(E120=0,"",(E120/D120))</f>
        <v/>
      </c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</row>
    <row r="121" s="50" customFormat="true" ht="14.4" hidden="false" customHeight="false" outlineLevel="0" collapsed="false">
      <c r="A121" s="52"/>
      <c r="B121" s="61" t="n">
        <f aca="false">IF('Plano Contas'!B120="","",'Plano Contas'!B120)</f>
        <v>201</v>
      </c>
      <c r="C121" s="67" t="str">
        <f aca="false">IF('Plano Contas'!C120="","",'Plano Contas'!C120)</f>
        <v>Banco Bradesco</v>
      </c>
      <c r="D121" s="85" t="n">
        <v>0</v>
      </c>
      <c r="E121" s="76" t="n">
        <f aca="false">SUMIF($G$5:$AK$5,$E$1,G121:AK121)</f>
        <v>0</v>
      </c>
      <c r="F121" s="87" t="str">
        <f aca="false">IF(E121=0,"",(E121/D121))</f>
        <v/>
      </c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</row>
    <row r="122" s="50" customFormat="true" ht="14.4" hidden="false" customHeight="false" outlineLevel="0" collapsed="false">
      <c r="A122" s="52"/>
      <c r="B122" s="61" t="n">
        <f aca="false">IF('Plano Contas'!B121="","",'Plano Contas'!B121)</f>
        <v>202</v>
      </c>
      <c r="C122" s="67" t="str">
        <f aca="false">IF('Plano Contas'!C121="","",'Plano Contas'!C121)</f>
        <v>Banco Itaú</v>
      </c>
      <c r="D122" s="85" t="n">
        <v>0</v>
      </c>
      <c r="E122" s="76" t="n">
        <f aca="false">SUMIF($G$5:$AK$5,$E$1,G122:AK122)</f>
        <v>0</v>
      </c>
      <c r="F122" s="87" t="str">
        <f aca="false">IF(E122=0,"",(E122/D122))</f>
        <v/>
      </c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</row>
    <row r="123" s="50" customFormat="true" ht="14.4" hidden="false" customHeight="false" outlineLevel="0" collapsed="false">
      <c r="A123" s="52"/>
      <c r="B123" s="61" t="n">
        <f aca="false">IF('Plano Contas'!B122="","",'Plano Contas'!B122)</f>
        <v>203</v>
      </c>
      <c r="C123" s="67" t="str">
        <f aca="false">IF('Plano Contas'!C122="","",'Plano Contas'!C122)</f>
        <v>Banco Santander</v>
      </c>
      <c r="D123" s="85" t="n">
        <v>0</v>
      </c>
      <c r="E123" s="76" t="n">
        <f aca="false">SUMIF($G$5:$AK$5,$E$1,G123:AK123)</f>
        <v>0</v>
      </c>
      <c r="F123" s="87" t="str">
        <f aca="false">IF(E123=0,"",(E123/D123))</f>
        <v/>
      </c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/>
      <c r="AH123" s="85"/>
      <c r="AI123" s="85"/>
      <c r="AJ123" s="85"/>
      <c r="AK123" s="85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</row>
    <row r="124" s="50" customFormat="true" ht="14.4" hidden="false" customHeight="false" outlineLevel="0" collapsed="false">
      <c r="A124" s="52"/>
      <c r="B124" s="61" t="n">
        <f aca="false">IF('Plano Contas'!B123="","",'Plano Contas'!B123)</f>
        <v>204</v>
      </c>
      <c r="C124" s="67" t="str">
        <f aca="false">IF('Plano Contas'!C123="","",'Plano Contas'!C123)</f>
        <v>Caixa Interno</v>
      </c>
      <c r="D124" s="85" t="n">
        <v>0</v>
      </c>
      <c r="E124" s="76" t="n">
        <f aca="false">SUMIF($G$5:$AK$5,$E$1,G124:AK124)</f>
        <v>0</v>
      </c>
      <c r="F124" s="87" t="str">
        <f aca="false">IF(E124=0,"",(E124/D124))</f>
        <v/>
      </c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  <c r="AG124" s="85"/>
      <c r="AH124" s="85"/>
      <c r="AI124" s="85"/>
      <c r="AJ124" s="85"/>
      <c r="AK124" s="85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</row>
    <row r="125" s="50" customFormat="true" ht="14.4" hidden="false" customHeight="false" outlineLevel="0" collapsed="false">
      <c r="A125" s="52"/>
      <c r="B125" s="61" t="n">
        <f aca="false">IF('Plano Contas'!B124="","",'Plano Contas'!B124)</f>
        <v>205</v>
      </c>
      <c r="C125" s="67" t="str">
        <f aca="false">IF('Plano Contas'!C124="","",'Plano Contas'!C124)</f>
        <v>Nubank</v>
      </c>
      <c r="D125" s="85" t="n">
        <v>0</v>
      </c>
      <c r="E125" s="76" t="n">
        <f aca="false">SUMIF($G$5:$AK$5,$E$1,G125:AK125)</f>
        <v>0</v>
      </c>
      <c r="F125" s="87" t="str">
        <f aca="false">IF(E125=0,"",(E125/D125))</f>
        <v/>
      </c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</row>
    <row r="126" s="50" customFormat="true" ht="14.4" hidden="false" customHeight="false" outlineLevel="0" collapsed="false">
      <c r="A126" s="52"/>
      <c r="B126" s="61" t="n">
        <f aca="false">IF('Plano Contas'!B125="","",'Plano Contas'!B125)</f>
        <v>206</v>
      </c>
      <c r="C126" s="67" t="str">
        <f aca="false">IF('Plano Contas'!C125="","",'Plano Contas'!C125)</f>
        <v>Saldo Vale</v>
      </c>
      <c r="D126" s="85" t="n">
        <v>0</v>
      </c>
      <c r="E126" s="76" t="n">
        <f aca="false">SUMIF($G$5:$AK$5,$E$1,G126:AK126)</f>
        <v>0</v>
      </c>
      <c r="F126" s="87" t="str">
        <f aca="false">IF(E126=0,"",(E126/D126))</f>
        <v/>
      </c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5"/>
      <c r="AK126" s="85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2"/>
      <c r="CI126" s="52"/>
      <c r="CJ126" s="52"/>
      <c r="CK126" s="52"/>
      <c r="CL126" s="52"/>
      <c r="CM126" s="52"/>
      <c r="CN126" s="52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</row>
    <row r="127" s="50" customFormat="true" ht="14.4" hidden="false" customHeight="false" outlineLevel="0" collapsed="false">
      <c r="A127" s="52"/>
      <c r="B127" s="61" t="n">
        <f aca="false">IF('Plano Contas'!B126="","",'Plano Contas'!B126)</f>
        <v>207</v>
      </c>
      <c r="C127" s="67" t="str">
        <f aca="false">IF('Plano Contas'!C126="","",'Plano Contas'!C126)</f>
        <v>XP Investimentos</v>
      </c>
      <c r="D127" s="85" t="n">
        <v>0</v>
      </c>
      <c r="E127" s="76" t="n">
        <f aca="false">SUMIF($G$5:$AK$5,$E$1,G127:AK127)</f>
        <v>0</v>
      </c>
      <c r="F127" s="87" t="str">
        <f aca="false">IF(E127=0,"",(E127/D127))</f>
        <v/>
      </c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</row>
    <row r="128" s="50" customFormat="true" ht="14.4" hidden="false" customHeight="false" outlineLevel="0" collapsed="false">
      <c r="A128" s="52"/>
      <c r="B128" s="61" t="n">
        <f aca="false">IF('Plano Contas'!B127="","",'Plano Contas'!B127)</f>
        <v>208</v>
      </c>
      <c r="C128" s="67" t="str">
        <f aca="false">IF('Plano Contas'!C127="","",'Plano Contas'!C127)</f>
        <v>.......</v>
      </c>
      <c r="D128" s="85" t="n">
        <v>0</v>
      </c>
      <c r="E128" s="76" t="n">
        <f aca="false">SUMIF($G$5:$AK$5,$E$1,G128:AK128)</f>
        <v>0</v>
      </c>
      <c r="F128" s="87" t="str">
        <f aca="false">IF(E128=0,"",(E128/D128))</f>
        <v/>
      </c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</row>
    <row r="129" s="50" customFormat="true" ht="14.4" hidden="false" customHeight="false" outlineLevel="0" collapsed="false">
      <c r="A129" s="52"/>
      <c r="B129" s="61" t="n">
        <f aca="false">IF('Plano Contas'!B128="","",'Plano Contas'!B128)</f>
        <v>209</v>
      </c>
      <c r="C129" s="67" t="str">
        <f aca="false">IF('Plano Contas'!C128="","",'Plano Contas'!C128)</f>
        <v>.......</v>
      </c>
      <c r="D129" s="85" t="n">
        <v>0</v>
      </c>
      <c r="E129" s="76" t="n">
        <f aca="false">SUMIF($G$5:$AK$5,$E$1,G129:AK129)</f>
        <v>0</v>
      </c>
      <c r="F129" s="87" t="str">
        <f aca="false">IF(E129=0,"",(E129/D129))</f>
        <v/>
      </c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</row>
    <row r="130" s="50" customFormat="true" ht="14.4" hidden="false" customHeight="false" outlineLevel="0" collapsed="false">
      <c r="A130" s="52"/>
      <c r="B130" s="61"/>
      <c r="C130" s="67"/>
      <c r="D130" s="85"/>
      <c r="E130" s="76"/>
      <c r="F130" s="87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5"/>
      <c r="AK130" s="85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</row>
    <row r="131" s="50" customFormat="true" ht="14.4" hidden="false" customHeight="false" outlineLevel="0" collapsed="false">
      <c r="A131" s="52"/>
      <c r="B131" s="53" t="n">
        <f aca="false">IF('Plano Contas'!B130="","",'Plano Contas'!B130)</f>
        <v>7</v>
      </c>
      <c r="C131" s="62" t="str">
        <f aca="false">IF('Plano Contas'!C130="","",'Plano Contas'!C130)</f>
        <v>SALDO FINAL - LANÇADO (BANCOS + CAIXA + APLICAÇÃO)</v>
      </c>
      <c r="D131" s="84" t="n">
        <f aca="false">D7+D9-D26</f>
        <v>0</v>
      </c>
      <c r="E131" s="84" t="n">
        <f aca="false">E7+E9-E26</f>
        <v>0</v>
      </c>
      <c r="F131" s="84"/>
      <c r="G131" s="84" t="n">
        <f aca="false">G7+G9-G26</f>
        <v>0</v>
      </c>
      <c r="H131" s="84" t="n">
        <f aca="false">H7+H9-H26</f>
        <v>0</v>
      </c>
      <c r="I131" s="84" t="n">
        <f aca="false">I7+I9-I26</f>
        <v>0</v>
      </c>
      <c r="J131" s="84" t="n">
        <f aca="false">J7+J9-J26</f>
        <v>0</v>
      </c>
      <c r="K131" s="84" t="n">
        <f aca="false">K7+K9-K26</f>
        <v>0</v>
      </c>
      <c r="L131" s="84" t="n">
        <f aca="false">L7+L9-L26</f>
        <v>0</v>
      </c>
      <c r="M131" s="84" t="n">
        <f aca="false">M7+M9-M26</f>
        <v>0</v>
      </c>
      <c r="N131" s="84" t="n">
        <f aca="false">N7+N9-N26</f>
        <v>0</v>
      </c>
      <c r="O131" s="84" t="n">
        <f aca="false">O7+O9-O26</f>
        <v>0</v>
      </c>
      <c r="P131" s="84" t="n">
        <f aca="false">P7+P9-P26</f>
        <v>0</v>
      </c>
      <c r="Q131" s="84" t="n">
        <f aca="false">Q7+Q9-Q26</f>
        <v>0</v>
      </c>
      <c r="R131" s="84" t="n">
        <f aca="false">R7+R9-R26</f>
        <v>0</v>
      </c>
      <c r="S131" s="84" t="n">
        <f aca="false">S7+S9-S26</f>
        <v>0</v>
      </c>
      <c r="T131" s="84" t="n">
        <f aca="false">T7+T9-T26</f>
        <v>0</v>
      </c>
      <c r="U131" s="84" t="n">
        <f aca="false">U7+U9-U26</f>
        <v>0</v>
      </c>
      <c r="V131" s="84" t="n">
        <f aca="false">V7+V9-V26</f>
        <v>0</v>
      </c>
      <c r="W131" s="84" t="n">
        <f aca="false">W7+W9-W26</f>
        <v>0</v>
      </c>
      <c r="X131" s="84" t="n">
        <f aca="false">X7+X9-X26</f>
        <v>0</v>
      </c>
      <c r="Y131" s="84" t="n">
        <f aca="false">Y7+Y9-Y26</f>
        <v>0</v>
      </c>
      <c r="Z131" s="84" t="n">
        <f aca="false">Z7+Z9-Z26</f>
        <v>0</v>
      </c>
      <c r="AA131" s="84" t="n">
        <f aca="false">AA7+AA9-AA26</f>
        <v>0</v>
      </c>
      <c r="AB131" s="84" t="n">
        <f aca="false">AB7+AB9-AB26</f>
        <v>0</v>
      </c>
      <c r="AC131" s="84" t="n">
        <f aca="false">AC7+AC9-AC26</f>
        <v>0</v>
      </c>
      <c r="AD131" s="84" t="n">
        <f aca="false">AD7+AD9-AD26</f>
        <v>0</v>
      </c>
      <c r="AE131" s="84" t="n">
        <f aca="false">AE7+AE9-AE26</f>
        <v>0</v>
      </c>
      <c r="AF131" s="84" t="n">
        <f aca="false">AF7+AF9-AF26</f>
        <v>0</v>
      </c>
      <c r="AG131" s="84" t="n">
        <f aca="false">AG7+AG9-AG26</f>
        <v>0</v>
      </c>
      <c r="AH131" s="84" t="n">
        <f aca="false">AH7+AH9-AH26</f>
        <v>0</v>
      </c>
      <c r="AI131" s="84" t="n">
        <f aca="false">AI7+AI9-AI26</f>
        <v>0</v>
      </c>
      <c r="AJ131" s="84" t="n">
        <f aca="false">AJ7+AJ9-AJ26</f>
        <v>0</v>
      </c>
      <c r="AK131" s="84" t="n">
        <f aca="false">AK7+AK9-AK26</f>
        <v>0</v>
      </c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</row>
    <row r="132" s="50" customFormat="true" ht="14.4" hidden="false" customHeight="false" outlineLevel="0" collapsed="false">
      <c r="A132" s="52"/>
      <c r="B132" s="52"/>
      <c r="C132" s="52"/>
      <c r="D132" s="72"/>
      <c r="E132" s="72"/>
      <c r="F132" s="72"/>
      <c r="G132" s="72" t="n">
        <f aca="false">G131-G119</f>
        <v>0</v>
      </c>
      <c r="H132" s="72" t="n">
        <f aca="false">H131-H119</f>
        <v>0</v>
      </c>
      <c r="I132" s="72" t="n">
        <f aca="false">I131-I119</f>
        <v>0</v>
      </c>
      <c r="J132" s="72" t="n">
        <f aca="false">J131-J119</f>
        <v>0</v>
      </c>
      <c r="K132" s="72" t="n">
        <f aca="false">K131-K119</f>
        <v>0</v>
      </c>
      <c r="L132" s="72" t="n">
        <f aca="false">L131-L119</f>
        <v>0</v>
      </c>
      <c r="M132" s="72" t="n">
        <f aca="false">M131-M119</f>
        <v>0</v>
      </c>
      <c r="N132" s="72" t="n">
        <f aca="false">N131-N119</f>
        <v>0</v>
      </c>
      <c r="O132" s="72" t="n">
        <f aca="false">O131-O119</f>
        <v>0</v>
      </c>
      <c r="P132" s="72" t="n">
        <f aca="false">P131-P119</f>
        <v>0</v>
      </c>
      <c r="Q132" s="72" t="n">
        <f aca="false">Q131-Q119</f>
        <v>0</v>
      </c>
      <c r="R132" s="72" t="n">
        <f aca="false">R131-R119</f>
        <v>0</v>
      </c>
      <c r="S132" s="72" t="n">
        <f aca="false">S131-S119</f>
        <v>0</v>
      </c>
      <c r="T132" s="72" t="n">
        <f aca="false">T131-T119</f>
        <v>0</v>
      </c>
      <c r="U132" s="72" t="n">
        <f aca="false">U131-U119</f>
        <v>0</v>
      </c>
      <c r="V132" s="72" t="n">
        <f aca="false">V131-V119</f>
        <v>0</v>
      </c>
      <c r="W132" s="72" t="n">
        <f aca="false">W131-W119</f>
        <v>0</v>
      </c>
      <c r="X132" s="72" t="n">
        <f aca="false">X131-X119</f>
        <v>0</v>
      </c>
      <c r="Y132" s="72" t="n">
        <f aca="false">Y131-Y119</f>
        <v>0</v>
      </c>
      <c r="Z132" s="72" t="n">
        <f aca="false">Z131-Z119</f>
        <v>0</v>
      </c>
      <c r="AA132" s="72" t="n">
        <f aca="false">AA131-AA119</f>
        <v>0</v>
      </c>
      <c r="AB132" s="72" t="n">
        <f aca="false">AB131-AB119</f>
        <v>0</v>
      </c>
      <c r="AC132" s="72" t="n">
        <f aca="false">AC131-AC119</f>
        <v>0</v>
      </c>
      <c r="AD132" s="72" t="n">
        <f aca="false">AD131-AD119</f>
        <v>0</v>
      </c>
      <c r="AE132" s="72" t="n">
        <f aca="false">AE131-AE119</f>
        <v>0</v>
      </c>
      <c r="AF132" s="72" t="n">
        <f aca="false">AF131-AF119</f>
        <v>0</v>
      </c>
      <c r="AG132" s="72" t="n">
        <f aca="false">AG131-AG119</f>
        <v>0</v>
      </c>
      <c r="AH132" s="72" t="n">
        <f aca="false">AH131-AH119</f>
        <v>0</v>
      </c>
      <c r="AI132" s="72" t="n">
        <f aca="false">AI131-AI119</f>
        <v>0</v>
      </c>
      <c r="AJ132" s="72" t="n">
        <f aca="false">AJ131-AJ119</f>
        <v>0</v>
      </c>
      <c r="AK132" s="72" t="n">
        <f aca="false">AK131-AK119</f>
        <v>0</v>
      </c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</row>
    <row r="133" s="50" customFormat="true" ht="14.4" hidden="false" customHeight="false" outlineLevel="0" collapsed="false">
      <c r="A133" s="52"/>
      <c r="B133" s="52"/>
      <c r="C133" s="5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</row>
    <row r="134" s="50" customFormat="true" ht="14.4" hidden="false" customHeight="false" outlineLevel="0" collapsed="false">
      <c r="A134" s="52"/>
      <c r="B134" s="52"/>
      <c r="C134" s="5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52"/>
      <c r="CH134" s="52"/>
      <c r="CI134" s="52"/>
      <c r="CJ134" s="52"/>
      <c r="CK134" s="52"/>
      <c r="CL134" s="52"/>
      <c r="CM134" s="52"/>
      <c r="CN134" s="52"/>
      <c r="CO134" s="52"/>
      <c r="CP134" s="52"/>
      <c r="CQ134" s="52"/>
      <c r="CR134" s="52"/>
      <c r="CS134" s="52"/>
      <c r="CT134" s="52"/>
      <c r="CU134" s="52"/>
      <c r="CV134" s="52"/>
      <c r="CW134" s="52"/>
      <c r="CX134" s="52"/>
    </row>
    <row r="135" s="50" customFormat="true" ht="14.4" hidden="false" customHeight="false" outlineLevel="0" collapsed="false">
      <c r="A135" s="52"/>
      <c r="B135" s="52"/>
      <c r="C135" s="5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S135" s="52"/>
      <c r="CT135" s="52"/>
      <c r="CU135" s="52"/>
      <c r="CV135" s="52"/>
      <c r="CW135" s="52"/>
      <c r="CX135" s="52"/>
    </row>
    <row r="136" s="50" customFormat="true" ht="14.4" hidden="false" customHeight="false" outlineLevel="0" collapsed="false">
      <c r="A136" s="52"/>
      <c r="B136" s="52"/>
      <c r="C136" s="5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72"/>
      <c r="AK136" s="7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52"/>
      <c r="CH136" s="52"/>
      <c r="CI136" s="52"/>
      <c r="CJ136" s="52"/>
      <c r="CK136" s="52"/>
      <c r="CL136" s="52"/>
      <c r="CM136" s="52"/>
      <c r="CN136" s="52"/>
      <c r="CO136" s="52"/>
      <c r="CP136" s="52"/>
      <c r="CQ136" s="52"/>
      <c r="CR136" s="52"/>
      <c r="CS136" s="52"/>
      <c r="CT136" s="52"/>
      <c r="CU136" s="52"/>
      <c r="CV136" s="52"/>
      <c r="CW136" s="52"/>
      <c r="CX136" s="52"/>
    </row>
    <row r="137" s="50" customFormat="true" ht="14.4" hidden="false" customHeight="false" outlineLevel="0" collapsed="false">
      <c r="A137" s="52"/>
      <c r="B137" s="52"/>
      <c r="C137" s="5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</row>
    <row r="138" s="50" customFormat="true" ht="14.4" hidden="false" customHeight="false" outlineLevel="0" collapsed="false">
      <c r="A138" s="52"/>
      <c r="B138" s="52"/>
      <c r="C138" s="5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52"/>
      <c r="CG138" s="52"/>
      <c r="CH138" s="52"/>
      <c r="CI138" s="52"/>
      <c r="CJ138" s="52"/>
      <c r="CK138" s="52"/>
      <c r="CL138" s="52"/>
      <c r="CM138" s="52"/>
      <c r="CN138" s="52"/>
      <c r="CO138" s="52"/>
      <c r="CP138" s="52"/>
      <c r="CQ138" s="52"/>
      <c r="CR138" s="52"/>
      <c r="CS138" s="52"/>
      <c r="CT138" s="52"/>
      <c r="CU138" s="52"/>
      <c r="CV138" s="52"/>
      <c r="CW138" s="52"/>
      <c r="CX138" s="52"/>
    </row>
    <row r="139" s="50" customFormat="true" ht="14.4" hidden="false" customHeight="false" outlineLevel="0" collapsed="false">
      <c r="A139" s="52"/>
      <c r="B139" s="52"/>
      <c r="C139" s="5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  <c r="CS139" s="52"/>
      <c r="CT139" s="52"/>
      <c r="CU139" s="52"/>
      <c r="CV139" s="52"/>
      <c r="CW139" s="52"/>
      <c r="CX139" s="52"/>
    </row>
    <row r="140" s="50" customFormat="true" ht="14.4" hidden="false" customHeight="false" outlineLevel="0" collapsed="false">
      <c r="A140" s="52"/>
      <c r="B140" s="52"/>
      <c r="C140" s="5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2"/>
      <c r="CI140" s="52"/>
      <c r="CJ140" s="52"/>
      <c r="CK140" s="52"/>
      <c r="CL140" s="52"/>
      <c r="CM140" s="52"/>
      <c r="CN140" s="52"/>
      <c r="CO140" s="52"/>
      <c r="CP140" s="52"/>
      <c r="CQ140" s="52"/>
      <c r="CR140" s="52"/>
      <c r="CS140" s="52"/>
      <c r="CT140" s="52"/>
      <c r="CU140" s="52"/>
      <c r="CV140" s="52"/>
      <c r="CW140" s="52"/>
      <c r="CX140" s="52"/>
    </row>
    <row r="141" s="50" customFormat="true" ht="14.4" hidden="false" customHeight="false" outlineLevel="0" collapsed="false">
      <c r="A141" s="52"/>
      <c r="B141" s="52"/>
      <c r="C141" s="5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  <c r="AA141" s="72"/>
      <c r="AB141" s="72"/>
      <c r="AC141" s="72"/>
      <c r="AD141" s="72"/>
      <c r="AE141" s="72"/>
      <c r="AF141" s="72"/>
      <c r="AG141" s="72"/>
      <c r="AH141" s="72"/>
      <c r="AI141" s="72"/>
      <c r="AJ141" s="72"/>
      <c r="AK141" s="7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  <c r="CN141" s="52"/>
      <c r="CO141" s="52"/>
      <c r="CP141" s="52"/>
      <c r="CQ141" s="52"/>
      <c r="CR141" s="52"/>
      <c r="CS141" s="52"/>
      <c r="CT141" s="52"/>
      <c r="CU141" s="52"/>
      <c r="CV141" s="52"/>
      <c r="CW141" s="52"/>
      <c r="CX141" s="52"/>
    </row>
    <row r="142" s="50" customFormat="true" ht="14.4" hidden="false" customHeight="false" outlineLevel="0" collapsed="false">
      <c r="A142" s="52"/>
      <c r="B142" s="52"/>
      <c r="C142" s="5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  <c r="CS142" s="52"/>
      <c r="CT142" s="52"/>
      <c r="CU142" s="52"/>
      <c r="CV142" s="52"/>
      <c r="CW142" s="52"/>
      <c r="CX142" s="52"/>
    </row>
    <row r="143" s="50" customFormat="true" ht="14.4" hidden="false" customHeight="false" outlineLevel="0" collapsed="false">
      <c r="A143" s="52"/>
      <c r="B143" s="52"/>
      <c r="C143" s="5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  <c r="CS143" s="52"/>
      <c r="CT143" s="52"/>
      <c r="CU143" s="52"/>
      <c r="CV143" s="52"/>
      <c r="CW143" s="52"/>
      <c r="CX143" s="52"/>
    </row>
    <row r="144" s="50" customFormat="true" ht="14.4" hidden="false" customHeight="false" outlineLevel="0" collapsed="false">
      <c r="A144" s="52"/>
      <c r="B144" s="52"/>
      <c r="C144" s="5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52"/>
      <c r="CV144" s="52"/>
      <c r="CW144" s="52"/>
      <c r="CX144" s="52"/>
    </row>
    <row r="145" s="50" customFormat="true" ht="14.4" hidden="false" customHeight="false" outlineLevel="0" collapsed="false">
      <c r="A145" s="52"/>
      <c r="B145" s="52"/>
      <c r="C145" s="5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52"/>
      <c r="CG145" s="52"/>
      <c r="CH145" s="52"/>
      <c r="CI145" s="52"/>
      <c r="CJ145" s="52"/>
      <c r="CK145" s="52"/>
      <c r="CL145" s="52"/>
      <c r="CM145" s="52"/>
      <c r="CN145" s="52"/>
      <c r="CO145" s="52"/>
      <c r="CP145" s="52"/>
      <c r="CQ145" s="52"/>
      <c r="CR145" s="52"/>
      <c r="CS145" s="52"/>
      <c r="CT145" s="52"/>
      <c r="CU145" s="52"/>
      <c r="CV145" s="52"/>
      <c r="CW145" s="52"/>
      <c r="CX145" s="52"/>
    </row>
    <row r="146" s="50" customFormat="true" ht="14.4" hidden="false" customHeight="false" outlineLevel="0" collapsed="false">
      <c r="A146" s="52"/>
      <c r="B146" s="52"/>
      <c r="C146" s="5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/>
      <c r="AH146" s="72"/>
      <c r="AI146" s="72"/>
      <c r="AJ146" s="72"/>
      <c r="AK146" s="7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  <c r="CS146" s="52"/>
      <c r="CT146" s="52"/>
      <c r="CU146" s="52"/>
      <c r="CV146" s="52"/>
      <c r="CW146" s="52"/>
      <c r="CX146" s="52"/>
    </row>
    <row r="147" s="50" customFormat="true" ht="14.4" hidden="false" customHeight="false" outlineLevel="0" collapsed="false">
      <c r="A147" s="52"/>
      <c r="B147" s="52"/>
      <c r="C147" s="5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  <c r="AI147" s="72"/>
      <c r="AJ147" s="72"/>
      <c r="AK147" s="7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  <c r="CS147" s="52"/>
      <c r="CT147" s="52"/>
      <c r="CU147" s="52"/>
      <c r="CV147" s="52"/>
      <c r="CW147" s="52"/>
      <c r="CX147" s="52"/>
    </row>
    <row r="148" s="50" customFormat="true" ht="14.4" hidden="false" customHeight="false" outlineLevel="0" collapsed="false">
      <c r="A148" s="52"/>
      <c r="B148" s="52"/>
      <c r="C148" s="5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  <c r="AE148" s="72"/>
      <c r="AF148" s="72"/>
      <c r="AG148" s="72"/>
      <c r="AH148" s="72"/>
      <c r="AI148" s="72"/>
      <c r="AJ148" s="72"/>
      <c r="AK148" s="7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52"/>
      <c r="CG148" s="52"/>
      <c r="CH148" s="52"/>
      <c r="CI148" s="52"/>
      <c r="CJ148" s="52"/>
      <c r="CK148" s="52"/>
      <c r="CL148" s="52"/>
      <c r="CM148" s="52"/>
      <c r="CN148" s="52"/>
      <c r="CO148" s="52"/>
      <c r="CP148" s="52"/>
      <c r="CQ148" s="52"/>
      <c r="CR148" s="52"/>
      <c r="CS148" s="52"/>
      <c r="CT148" s="52"/>
      <c r="CU148" s="52"/>
      <c r="CV148" s="52"/>
      <c r="CW148" s="52"/>
      <c r="CX148" s="52"/>
    </row>
    <row r="149" s="50" customFormat="true" ht="14.4" hidden="false" customHeight="false" outlineLevel="0" collapsed="false">
      <c r="A149" s="52"/>
      <c r="B149" s="52"/>
      <c r="C149" s="5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2"/>
      <c r="CI149" s="52"/>
      <c r="CJ149" s="52"/>
      <c r="CK149" s="52"/>
      <c r="CL149" s="52"/>
      <c r="CM149" s="52"/>
      <c r="CN149" s="52"/>
      <c r="CO149" s="52"/>
      <c r="CP149" s="52"/>
      <c r="CQ149" s="52"/>
      <c r="CR149" s="52"/>
      <c r="CS149" s="52"/>
      <c r="CT149" s="52"/>
      <c r="CU149" s="52"/>
      <c r="CV149" s="52"/>
      <c r="CW149" s="52"/>
      <c r="CX149" s="52"/>
    </row>
    <row r="150" s="50" customFormat="true" ht="14.4" hidden="false" customHeight="false" outlineLevel="0" collapsed="false">
      <c r="A150" s="52"/>
      <c r="B150" s="52"/>
      <c r="C150" s="5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2"/>
      <c r="CI150" s="52"/>
      <c r="CJ150" s="52"/>
      <c r="CK150" s="52"/>
      <c r="CL150" s="52"/>
      <c r="CM150" s="52"/>
      <c r="CN150" s="52"/>
      <c r="CO150" s="52"/>
      <c r="CP150" s="52"/>
      <c r="CQ150" s="52"/>
      <c r="CR150" s="52"/>
      <c r="CS150" s="52"/>
      <c r="CT150" s="52"/>
      <c r="CU150" s="52"/>
      <c r="CV150" s="52"/>
      <c r="CW150" s="52"/>
      <c r="CX150" s="52"/>
    </row>
    <row r="151" s="50" customFormat="true" ht="14.4" hidden="false" customHeight="false" outlineLevel="0" collapsed="false">
      <c r="A151" s="52"/>
      <c r="B151" s="52"/>
      <c r="C151" s="5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72"/>
      <c r="AK151" s="7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</row>
    <row r="152" s="50" customFormat="true" ht="14.4" hidden="false" customHeight="false" outlineLevel="0" collapsed="false">
      <c r="A152" s="52"/>
      <c r="B152" s="52"/>
      <c r="C152" s="5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  <c r="AA152" s="72"/>
      <c r="AB152" s="72"/>
      <c r="AC152" s="72"/>
      <c r="AD152" s="72"/>
      <c r="AE152" s="72"/>
      <c r="AF152" s="72"/>
      <c r="AG152" s="72"/>
      <c r="AH152" s="72"/>
      <c r="AI152" s="72"/>
      <c r="AJ152" s="72"/>
      <c r="AK152" s="7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  <c r="CS152" s="52"/>
      <c r="CT152" s="52"/>
      <c r="CU152" s="52"/>
      <c r="CV152" s="52"/>
      <c r="CW152" s="52"/>
      <c r="CX152" s="52"/>
    </row>
    <row r="153" s="50" customFormat="true" ht="14.4" hidden="false" customHeight="false" outlineLevel="0" collapsed="false">
      <c r="A153" s="52"/>
      <c r="B153" s="52"/>
      <c r="C153" s="5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</row>
    <row r="154" s="50" customFormat="true" ht="14.4" hidden="false" customHeight="false" outlineLevel="0" collapsed="false">
      <c r="A154" s="52"/>
      <c r="B154" s="52"/>
      <c r="C154" s="5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2"/>
      <c r="AJ154" s="72"/>
      <c r="AK154" s="7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52"/>
      <c r="CG154" s="52"/>
      <c r="CH154" s="52"/>
      <c r="CI154" s="52"/>
      <c r="CJ154" s="52"/>
      <c r="CK154" s="52"/>
      <c r="CL154" s="52"/>
      <c r="CM154" s="52"/>
      <c r="CN154" s="52"/>
      <c r="CO154" s="52"/>
      <c r="CP154" s="52"/>
      <c r="CQ154" s="52"/>
      <c r="CR154" s="52"/>
      <c r="CS154" s="52"/>
      <c r="CT154" s="52"/>
      <c r="CU154" s="52"/>
      <c r="CV154" s="52"/>
      <c r="CW154" s="52"/>
      <c r="CX154" s="52"/>
    </row>
    <row r="155" s="50" customFormat="true" ht="14.4" hidden="false" customHeight="false" outlineLevel="0" collapsed="false">
      <c r="A155" s="52"/>
      <c r="B155" s="52"/>
      <c r="C155" s="5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52"/>
      <c r="CG155" s="52"/>
      <c r="CH155" s="52"/>
      <c r="CI155" s="52"/>
      <c r="CJ155" s="52"/>
      <c r="CK155" s="52"/>
      <c r="CL155" s="52"/>
      <c r="CM155" s="52"/>
      <c r="CN155" s="52"/>
      <c r="CO155" s="52"/>
      <c r="CP155" s="52"/>
      <c r="CQ155" s="52"/>
      <c r="CR155" s="52"/>
      <c r="CS155" s="52"/>
      <c r="CT155" s="52"/>
      <c r="CU155" s="52"/>
      <c r="CV155" s="52"/>
      <c r="CW155" s="52"/>
      <c r="CX155" s="52"/>
    </row>
    <row r="156" s="50" customFormat="true" ht="14.4" hidden="false" customHeight="false" outlineLevel="0" collapsed="false">
      <c r="A156" s="52"/>
      <c r="B156" s="52"/>
      <c r="C156" s="5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  <c r="CG156" s="52"/>
      <c r="CH156" s="52"/>
      <c r="CI156" s="52"/>
      <c r="CJ156" s="52"/>
      <c r="CK156" s="52"/>
      <c r="CL156" s="52"/>
      <c r="CM156" s="52"/>
      <c r="CN156" s="52"/>
      <c r="CO156" s="52"/>
      <c r="CP156" s="52"/>
      <c r="CQ156" s="52"/>
      <c r="CR156" s="52"/>
      <c r="CS156" s="52"/>
      <c r="CT156" s="52"/>
      <c r="CU156" s="52"/>
      <c r="CV156" s="52"/>
      <c r="CW156" s="52"/>
      <c r="CX156" s="52"/>
    </row>
    <row r="157" s="50" customFormat="true" ht="14.4" hidden="false" customHeight="false" outlineLevel="0" collapsed="false">
      <c r="A157" s="52"/>
      <c r="B157" s="52"/>
      <c r="C157" s="5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  <c r="AE157" s="72"/>
      <c r="AF157" s="72"/>
      <c r="AG157" s="72"/>
      <c r="AH157" s="72"/>
      <c r="AI157" s="72"/>
      <c r="AJ157" s="72"/>
      <c r="AK157" s="7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  <c r="CG157" s="52"/>
      <c r="CH157" s="52"/>
      <c r="CI157" s="52"/>
      <c r="CJ157" s="52"/>
      <c r="CK157" s="52"/>
      <c r="CL157" s="52"/>
      <c r="CM157" s="52"/>
      <c r="CN157" s="52"/>
      <c r="CO157" s="52"/>
      <c r="CP157" s="52"/>
      <c r="CQ157" s="52"/>
      <c r="CR157" s="52"/>
      <c r="CS157" s="52"/>
      <c r="CT157" s="52"/>
      <c r="CU157" s="52"/>
      <c r="CV157" s="52"/>
      <c r="CW157" s="52"/>
      <c r="CX157" s="52"/>
    </row>
    <row r="158" s="50" customFormat="true" ht="14.4" hidden="false" customHeight="false" outlineLevel="0" collapsed="false">
      <c r="A158" s="52"/>
      <c r="B158" s="52"/>
      <c r="C158" s="5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L158" s="52"/>
      <c r="CM158" s="52"/>
      <c r="CN158" s="52"/>
      <c r="CO158" s="52"/>
      <c r="CP158" s="52"/>
      <c r="CQ158" s="52"/>
      <c r="CR158" s="52"/>
      <c r="CS158" s="52"/>
      <c r="CT158" s="52"/>
      <c r="CU158" s="52"/>
      <c r="CV158" s="52"/>
      <c r="CW158" s="52"/>
      <c r="CX158" s="52"/>
    </row>
    <row r="159" s="50" customFormat="true" ht="14.4" hidden="false" customHeight="false" outlineLevel="0" collapsed="false">
      <c r="A159" s="52"/>
      <c r="B159" s="52"/>
      <c r="C159" s="5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/>
      <c r="AD159" s="72"/>
      <c r="AE159" s="72"/>
      <c r="AF159" s="72"/>
      <c r="AG159" s="72"/>
      <c r="AH159" s="72"/>
      <c r="AI159" s="72"/>
      <c r="AJ159" s="72"/>
      <c r="AK159" s="7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2"/>
      <c r="CR159" s="52"/>
      <c r="CS159" s="52"/>
      <c r="CT159" s="52"/>
      <c r="CU159" s="52"/>
      <c r="CV159" s="52"/>
      <c r="CW159" s="52"/>
      <c r="CX159" s="52"/>
    </row>
    <row r="160" s="50" customFormat="true" ht="14.4" hidden="false" customHeight="false" outlineLevel="0" collapsed="false">
      <c r="A160" s="52"/>
      <c r="B160" s="52"/>
      <c r="C160" s="5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2"/>
      <c r="CE160" s="52"/>
      <c r="CF160" s="52"/>
      <c r="CG160" s="52"/>
      <c r="CH160" s="52"/>
      <c r="CI160" s="52"/>
      <c r="CJ160" s="52"/>
      <c r="CK160" s="52"/>
      <c r="CL160" s="52"/>
      <c r="CM160" s="52"/>
      <c r="CN160" s="52"/>
      <c r="CO160" s="52"/>
      <c r="CP160" s="52"/>
      <c r="CQ160" s="52"/>
      <c r="CR160" s="52"/>
      <c r="CS160" s="52"/>
      <c r="CT160" s="52"/>
      <c r="CU160" s="52"/>
      <c r="CV160" s="52"/>
      <c r="CW160" s="52"/>
      <c r="CX160" s="52"/>
    </row>
    <row r="161" s="50" customFormat="true" ht="14.4" hidden="false" customHeight="false" outlineLevel="0" collapsed="false">
      <c r="A161" s="52"/>
      <c r="B161" s="52"/>
      <c r="C161" s="5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  <c r="AI161" s="72"/>
      <c r="AJ161" s="72"/>
      <c r="AK161" s="7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2"/>
      <c r="CE161" s="52"/>
      <c r="CF161" s="52"/>
      <c r="CG161" s="52"/>
      <c r="CH161" s="52"/>
      <c r="CI161" s="52"/>
      <c r="CJ161" s="52"/>
      <c r="CK161" s="52"/>
      <c r="CL161" s="52"/>
      <c r="CM161" s="52"/>
      <c r="CN161" s="52"/>
      <c r="CO161" s="52"/>
      <c r="CP161" s="52"/>
      <c r="CQ161" s="52"/>
      <c r="CR161" s="52"/>
      <c r="CS161" s="52"/>
      <c r="CT161" s="52"/>
      <c r="CU161" s="52"/>
      <c r="CV161" s="52"/>
      <c r="CW161" s="52"/>
      <c r="CX161" s="52"/>
    </row>
    <row r="162" s="50" customFormat="true" ht="14.4" hidden="false" customHeight="false" outlineLevel="0" collapsed="false">
      <c r="A162" s="52"/>
      <c r="B162" s="52"/>
      <c r="C162" s="5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  <c r="AA162" s="72"/>
      <c r="AB162" s="72"/>
      <c r="AC162" s="72"/>
      <c r="AD162" s="72"/>
      <c r="AE162" s="72"/>
      <c r="AF162" s="72"/>
      <c r="AG162" s="72"/>
      <c r="AH162" s="72"/>
      <c r="AI162" s="72"/>
      <c r="AJ162" s="72"/>
      <c r="AK162" s="7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2"/>
      <c r="CE162" s="52"/>
      <c r="CF162" s="52"/>
      <c r="CG162" s="52"/>
      <c r="CH162" s="52"/>
      <c r="CI162" s="52"/>
      <c r="CJ162" s="52"/>
      <c r="CK162" s="52"/>
      <c r="CL162" s="52"/>
      <c r="CM162" s="52"/>
      <c r="CN162" s="52"/>
      <c r="CO162" s="52"/>
      <c r="CP162" s="52"/>
      <c r="CQ162" s="52"/>
      <c r="CR162" s="52"/>
      <c r="CS162" s="52"/>
      <c r="CT162" s="52"/>
      <c r="CU162" s="52"/>
      <c r="CV162" s="52"/>
      <c r="CW162" s="52"/>
      <c r="CX162" s="52"/>
    </row>
    <row r="163" s="50" customFormat="true" ht="14.4" hidden="false" customHeight="false" outlineLevel="0" collapsed="false">
      <c r="A163" s="52"/>
      <c r="B163" s="52"/>
      <c r="C163" s="5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2"/>
      <c r="CE163" s="52"/>
      <c r="CF163" s="52"/>
      <c r="CG163" s="52"/>
      <c r="CH163" s="52"/>
      <c r="CI163" s="52"/>
      <c r="CJ163" s="52"/>
      <c r="CK163" s="52"/>
      <c r="CL163" s="52"/>
      <c r="CM163" s="52"/>
      <c r="CN163" s="52"/>
      <c r="CO163" s="52"/>
      <c r="CP163" s="52"/>
      <c r="CQ163" s="52"/>
      <c r="CR163" s="52"/>
      <c r="CS163" s="52"/>
      <c r="CT163" s="52"/>
      <c r="CU163" s="52"/>
      <c r="CV163" s="52"/>
      <c r="CW163" s="52"/>
      <c r="CX163" s="52"/>
    </row>
    <row r="164" s="50" customFormat="true" ht="14.4" hidden="false" customHeight="false" outlineLevel="0" collapsed="false">
      <c r="A164" s="52"/>
      <c r="B164" s="52"/>
      <c r="C164" s="5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  <c r="AA164" s="72"/>
      <c r="AB164" s="72"/>
      <c r="AC164" s="72"/>
      <c r="AD164" s="72"/>
      <c r="AE164" s="72"/>
      <c r="AF164" s="72"/>
      <c r="AG164" s="72"/>
      <c r="AH164" s="72"/>
      <c r="AI164" s="72"/>
      <c r="AJ164" s="72"/>
      <c r="AK164" s="7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L164" s="52"/>
      <c r="CM164" s="52"/>
      <c r="CN164" s="52"/>
      <c r="CO164" s="52"/>
      <c r="CP164" s="52"/>
      <c r="CQ164" s="52"/>
      <c r="CR164" s="52"/>
      <c r="CS164" s="52"/>
      <c r="CT164" s="52"/>
      <c r="CU164" s="52"/>
      <c r="CV164" s="52"/>
      <c r="CW164" s="52"/>
      <c r="CX164" s="52"/>
    </row>
    <row r="165" customFormat="false" ht="14.4" hidden="false" customHeight="false" outlineLevel="0" collapsed="false">
      <c r="B165" s="89"/>
      <c r="C165" s="89"/>
      <c r="D165" s="92"/>
      <c r="E165" s="92"/>
      <c r="F165" s="7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</row>
    <row r="166" s="90" customFormat="true" ht="14.4" hidden="false" customHeight="false" outlineLevel="0" collapsed="false">
      <c r="B166" s="89"/>
      <c r="C166" s="89"/>
      <c r="D166" s="92"/>
      <c r="E166" s="92"/>
      <c r="F166" s="7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</row>
    <row r="167" s="90" customFormat="true" ht="14.4" hidden="false" customHeight="false" outlineLevel="0" collapsed="false">
      <c r="B167" s="89"/>
      <c r="C167" s="89"/>
      <c r="D167" s="92"/>
      <c r="E167" s="92"/>
      <c r="F167" s="7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</row>
    <row r="168" s="90" customFormat="true" ht="14.4" hidden="false" customHeight="false" outlineLevel="0" collapsed="false">
      <c r="B168" s="89"/>
      <c r="C168" s="89"/>
      <c r="D168" s="92"/>
      <c r="E168" s="92"/>
      <c r="F168" s="7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</row>
    <row r="169" s="90" customFormat="true" ht="14.4" hidden="false" customHeight="false" outlineLevel="0" collapsed="false">
      <c r="B169" s="89"/>
      <c r="C169" s="89"/>
      <c r="D169" s="92"/>
      <c r="E169" s="92"/>
      <c r="F169" s="7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</row>
    <row r="170" s="90" customFormat="true" ht="14.4" hidden="false" customHeight="false" outlineLevel="0" collapsed="false">
      <c r="B170" s="89"/>
      <c r="C170" s="89"/>
      <c r="D170" s="92"/>
      <c r="E170" s="92"/>
      <c r="F170" s="7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</row>
    <row r="171" s="90" customFormat="true" ht="14.4" hidden="false" customHeight="false" outlineLevel="0" collapsed="false">
      <c r="B171" s="89"/>
      <c r="C171" s="89"/>
      <c r="D171" s="92"/>
      <c r="E171" s="92"/>
      <c r="F171" s="7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</row>
    <row r="172" s="90" customFormat="true" ht="14.4" hidden="false" customHeight="false" outlineLevel="0" collapsed="false">
      <c r="B172" s="89"/>
      <c r="C172" s="89"/>
      <c r="D172" s="92"/>
      <c r="E172" s="92"/>
      <c r="F172" s="7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</row>
    <row r="173" s="90" customFormat="true" ht="14.4" hidden="false" customHeight="false" outlineLevel="0" collapsed="false">
      <c r="B173" s="89"/>
      <c r="C173" s="89"/>
      <c r="D173" s="92"/>
      <c r="E173" s="92"/>
      <c r="F173" s="7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</row>
    <row r="174" s="90" customFormat="true" ht="14.4" hidden="false" customHeight="false" outlineLevel="0" collapsed="false">
      <c r="B174" s="89"/>
      <c r="C174" s="89"/>
      <c r="D174" s="92"/>
      <c r="E174" s="92"/>
      <c r="F174" s="7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</row>
    <row r="175" s="90" customFormat="true" ht="14.4" hidden="false" customHeight="false" outlineLevel="0" collapsed="false">
      <c r="B175" s="89"/>
      <c r="C175" s="89"/>
      <c r="D175" s="92"/>
      <c r="E175" s="92"/>
      <c r="F175" s="7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</row>
    <row r="176" s="90" customFormat="true" ht="14.4" hidden="false" customHeight="false" outlineLevel="0" collapsed="false">
      <c r="B176" s="89"/>
      <c r="C176" s="89"/>
      <c r="D176" s="92"/>
      <c r="E176" s="92"/>
      <c r="F176" s="7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</row>
    <row r="177" s="90" customFormat="true" ht="14.4" hidden="false" customHeight="false" outlineLevel="0" collapsed="false">
      <c r="B177" s="89"/>
      <c r="C177" s="89"/>
      <c r="D177" s="92"/>
      <c r="E177" s="92"/>
      <c r="F177" s="7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</row>
    <row r="178" s="90" customFormat="true" ht="14.4" hidden="false" customHeight="false" outlineLevel="0" collapsed="false">
      <c r="B178" s="89"/>
      <c r="C178" s="89"/>
      <c r="D178" s="92"/>
      <c r="E178" s="92"/>
      <c r="F178" s="7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</row>
    <row r="179" s="90" customFormat="true" ht="14.4" hidden="false" customHeight="false" outlineLevel="0" collapsed="false">
      <c r="B179" s="89"/>
      <c r="C179" s="89"/>
      <c r="D179" s="92"/>
      <c r="E179" s="92"/>
      <c r="F179" s="7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="90" customFormat="true" ht="14.4" hidden="false" customHeight="false" outlineLevel="0" collapsed="false">
      <c r="B180" s="89"/>
      <c r="C180" s="89"/>
      <c r="D180" s="92"/>
      <c r="E180" s="92"/>
      <c r="F180" s="7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="90" customFormat="true" ht="14.4" hidden="false" customHeight="false" outlineLevel="0" collapsed="false">
      <c r="B181" s="89"/>
      <c r="C181" s="89"/>
      <c r="D181" s="92"/>
      <c r="E181" s="92"/>
      <c r="F181" s="7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</row>
    <row r="182" s="90" customFormat="true" ht="14.4" hidden="false" customHeight="false" outlineLevel="0" collapsed="false">
      <c r="B182" s="89"/>
      <c r="C182" s="89"/>
      <c r="D182" s="92"/>
      <c r="E182" s="92"/>
      <c r="F182" s="7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</row>
    <row r="183" s="90" customFormat="true" ht="14.4" hidden="false" customHeight="false" outlineLevel="0" collapsed="false">
      <c r="B183" s="89"/>
      <c r="C183" s="89"/>
      <c r="D183" s="92"/>
      <c r="E183" s="92"/>
      <c r="F183" s="7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</row>
    <row r="184" s="90" customFormat="true" ht="14.4" hidden="false" customHeight="false" outlineLevel="0" collapsed="false">
      <c r="B184" s="89"/>
      <c r="C184" s="89"/>
      <c r="D184" s="92"/>
      <c r="E184" s="92"/>
      <c r="F184" s="7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</row>
    <row r="185" s="90" customFormat="true" ht="14.4" hidden="false" customHeight="false" outlineLevel="0" collapsed="false">
      <c r="B185" s="89"/>
      <c r="C185" s="89"/>
      <c r="D185" s="92"/>
      <c r="E185" s="92"/>
      <c r="F185" s="7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</row>
    <row r="186" s="90" customFormat="true" ht="14.4" hidden="false" customHeight="false" outlineLevel="0" collapsed="false">
      <c r="B186" s="89"/>
      <c r="C186" s="89"/>
      <c r="D186" s="92"/>
      <c r="E186" s="92"/>
      <c r="F186" s="7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</row>
    <row r="187" s="90" customFormat="true" ht="14.4" hidden="false" customHeight="false" outlineLevel="0" collapsed="false">
      <c r="B187" s="89"/>
      <c r="C187" s="89"/>
      <c r="D187" s="92"/>
      <c r="E187" s="92"/>
      <c r="F187" s="7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</row>
    <row r="188" s="90" customFormat="true" ht="14.4" hidden="false" customHeight="false" outlineLevel="0" collapsed="false">
      <c r="B188" s="89"/>
      <c r="C188" s="89"/>
      <c r="D188" s="92"/>
      <c r="E188" s="92"/>
      <c r="F188" s="7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</row>
    <row r="189" s="90" customFormat="true" ht="14.4" hidden="false" customHeight="false" outlineLevel="0" collapsed="false">
      <c r="B189" s="89"/>
      <c r="C189" s="89"/>
      <c r="D189" s="92"/>
      <c r="E189" s="92"/>
      <c r="F189" s="7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</row>
    <row r="190" s="90" customFormat="true" ht="14.4" hidden="false" customHeight="false" outlineLevel="0" collapsed="false">
      <c r="B190" s="89"/>
      <c r="C190" s="89"/>
      <c r="D190" s="92"/>
      <c r="E190" s="92"/>
      <c r="F190" s="7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</row>
    <row r="191" s="90" customFormat="true" ht="14.4" hidden="false" customHeight="false" outlineLevel="0" collapsed="false">
      <c r="B191" s="89"/>
      <c r="C191" s="89"/>
      <c r="D191" s="92"/>
      <c r="E191" s="92"/>
      <c r="F191" s="7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</row>
    <row r="192" s="90" customFormat="true" ht="14.4" hidden="false" customHeight="false" outlineLevel="0" collapsed="false">
      <c r="B192" s="89"/>
      <c r="C192" s="89"/>
      <c r="D192" s="92"/>
      <c r="E192" s="92"/>
      <c r="F192" s="7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</row>
    <row r="193" s="90" customFormat="true" ht="14.4" hidden="false" customHeight="false" outlineLevel="0" collapsed="false">
      <c r="B193" s="89"/>
      <c r="C193" s="89"/>
      <c r="D193" s="92"/>
      <c r="E193" s="92"/>
      <c r="F193" s="7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</row>
    <row r="194" s="90" customFormat="true" ht="14.4" hidden="false" customHeight="false" outlineLevel="0" collapsed="false">
      <c r="B194" s="89"/>
      <c r="C194" s="89"/>
      <c r="D194" s="92"/>
      <c r="E194" s="92"/>
      <c r="F194" s="7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</row>
    <row r="195" s="90" customFormat="true" ht="14.4" hidden="false" customHeight="false" outlineLevel="0" collapsed="false">
      <c r="B195" s="89"/>
      <c r="C195" s="89"/>
      <c r="D195" s="92"/>
      <c r="E195" s="92"/>
      <c r="F195" s="7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</row>
    <row r="196" s="90" customFormat="true" ht="14.4" hidden="false" customHeight="false" outlineLevel="0" collapsed="false">
      <c r="B196" s="89"/>
      <c r="C196" s="89"/>
      <c r="D196" s="92"/>
      <c r="E196" s="92"/>
      <c r="F196" s="7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</row>
    <row r="197" s="90" customFormat="true" ht="14.4" hidden="false" customHeight="false" outlineLevel="0" collapsed="false">
      <c r="B197" s="89"/>
      <c r="C197" s="89"/>
      <c r="D197" s="92"/>
      <c r="E197" s="92"/>
      <c r="F197" s="7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</row>
    <row r="198" s="90" customFormat="true" ht="14.4" hidden="false" customHeight="false" outlineLevel="0" collapsed="false">
      <c r="B198" s="89"/>
      <c r="C198" s="89"/>
      <c r="D198" s="92"/>
      <c r="E198" s="92"/>
      <c r="F198" s="7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</row>
    <row r="199" s="90" customFormat="true" ht="14.4" hidden="false" customHeight="false" outlineLevel="0" collapsed="false">
      <c r="B199" s="89"/>
      <c r="C199" s="89"/>
      <c r="D199" s="92"/>
      <c r="E199" s="92"/>
      <c r="F199" s="7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</row>
    <row r="200" s="90" customFormat="true" ht="14.4" hidden="false" customHeight="false" outlineLevel="0" collapsed="false">
      <c r="B200" s="89"/>
      <c r="C200" s="89"/>
      <c r="D200" s="92"/>
      <c r="E200" s="92"/>
      <c r="F200" s="7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</row>
    <row r="201" s="90" customFormat="true" ht="14.4" hidden="false" customHeight="false" outlineLevel="0" collapsed="false">
      <c r="B201" s="89"/>
      <c r="C201" s="89"/>
      <c r="D201" s="92"/>
      <c r="E201" s="92"/>
      <c r="F201" s="7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</row>
    <row r="202" s="90" customFormat="true" ht="14.4" hidden="false" customHeight="false" outlineLevel="0" collapsed="false">
      <c r="B202" s="89"/>
      <c r="C202" s="89"/>
      <c r="D202" s="92"/>
      <c r="E202" s="92"/>
      <c r="F202" s="7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</row>
    <row r="203" s="90" customFormat="true" ht="14.4" hidden="false" customHeight="false" outlineLevel="0" collapsed="false">
      <c r="B203" s="89"/>
      <c r="C203" s="89"/>
      <c r="D203" s="92"/>
      <c r="E203" s="92"/>
      <c r="F203" s="7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</row>
    <row r="204" s="90" customFormat="true" ht="14.4" hidden="false" customHeight="false" outlineLevel="0" collapsed="false">
      <c r="B204" s="89"/>
      <c r="C204" s="89"/>
      <c r="D204" s="92"/>
      <c r="E204" s="92"/>
      <c r="F204" s="7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</row>
    <row r="205" s="90" customFormat="true" ht="14.4" hidden="false" customHeight="false" outlineLevel="0" collapsed="false">
      <c r="B205" s="89"/>
      <c r="C205" s="89"/>
      <c r="D205" s="92"/>
      <c r="E205" s="92"/>
      <c r="F205" s="7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</row>
    <row r="206" s="90" customFormat="true" ht="14.4" hidden="false" customHeight="false" outlineLevel="0" collapsed="false">
      <c r="B206" s="89"/>
      <c r="C206" s="89"/>
      <c r="D206" s="92"/>
      <c r="E206" s="92"/>
      <c r="F206" s="7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</row>
    <row r="207" s="90" customFormat="true" ht="14.4" hidden="false" customHeight="false" outlineLevel="0" collapsed="false">
      <c r="B207" s="89"/>
      <c r="C207" s="89"/>
      <c r="D207" s="92"/>
      <c r="E207" s="92"/>
      <c r="F207" s="7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</row>
    <row r="208" s="90" customFormat="true" ht="14.4" hidden="false" customHeight="false" outlineLevel="0" collapsed="false">
      <c r="B208" s="89"/>
      <c r="C208" s="89"/>
      <c r="D208" s="92"/>
      <c r="E208" s="92"/>
      <c r="F208" s="7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</row>
    <row r="209" s="90" customFormat="true" ht="14.4" hidden="false" customHeight="false" outlineLevel="0" collapsed="false">
      <c r="B209" s="89"/>
      <c r="C209" s="89"/>
      <c r="D209" s="92"/>
      <c r="E209" s="92"/>
      <c r="F209" s="7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</row>
    <row r="210" s="90" customFormat="true" ht="14.4" hidden="false" customHeight="false" outlineLevel="0" collapsed="false">
      <c r="B210" s="89"/>
      <c r="C210" s="89"/>
      <c r="D210" s="92"/>
      <c r="E210" s="92"/>
      <c r="F210" s="7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</row>
    <row r="211" s="90" customFormat="true" ht="14.4" hidden="false" customHeight="false" outlineLevel="0" collapsed="false">
      <c r="B211" s="89"/>
      <c r="C211" s="89"/>
      <c r="D211" s="92"/>
      <c r="E211" s="92"/>
      <c r="F211" s="7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</row>
    <row r="212" s="90" customFormat="true" ht="14.4" hidden="false" customHeight="false" outlineLevel="0" collapsed="false">
      <c r="B212" s="89"/>
      <c r="C212" s="89"/>
      <c r="D212" s="92"/>
      <c r="E212" s="92"/>
      <c r="F212" s="7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</row>
    <row r="213" s="90" customFormat="true" ht="14.4" hidden="false" customHeight="false" outlineLevel="0" collapsed="false">
      <c r="B213" s="89"/>
      <c r="C213" s="89"/>
      <c r="D213" s="92"/>
      <c r="E213" s="92"/>
      <c r="F213" s="7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</row>
    <row r="214" s="90" customFormat="true" ht="14.4" hidden="false" customHeight="false" outlineLevel="0" collapsed="false">
      <c r="B214" s="89"/>
      <c r="C214" s="89"/>
      <c r="D214" s="92"/>
      <c r="E214" s="92"/>
      <c r="F214" s="7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</row>
    <row r="215" s="90" customFormat="true" ht="14.4" hidden="false" customHeight="false" outlineLevel="0" collapsed="false">
      <c r="B215" s="89"/>
      <c r="C215" s="89"/>
      <c r="D215" s="92"/>
      <c r="E215" s="92"/>
      <c r="F215" s="7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</row>
    <row r="216" s="90" customFormat="true" ht="14.4" hidden="false" customHeight="false" outlineLevel="0" collapsed="false">
      <c r="B216" s="89"/>
      <c r="C216" s="89"/>
      <c r="D216" s="92"/>
      <c r="E216" s="92"/>
      <c r="F216" s="7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</row>
    <row r="217" s="90" customFormat="true" ht="14.4" hidden="false" customHeight="false" outlineLevel="0" collapsed="false">
      <c r="B217" s="89"/>
      <c r="C217" s="89"/>
      <c r="D217" s="92"/>
      <c r="E217" s="92"/>
      <c r="F217" s="7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</row>
    <row r="218" s="90" customFormat="true" ht="14.4" hidden="false" customHeight="false" outlineLevel="0" collapsed="false">
      <c r="B218" s="89"/>
      <c r="C218" s="89"/>
      <c r="D218" s="92"/>
      <c r="E218" s="92"/>
      <c r="F218" s="7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</row>
    <row r="219" s="90" customFormat="true" ht="14.4" hidden="false" customHeight="false" outlineLevel="0" collapsed="false">
      <c r="B219" s="89"/>
      <c r="C219" s="89"/>
      <c r="D219" s="92"/>
      <c r="E219" s="92"/>
      <c r="F219" s="7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</row>
    <row r="220" s="90" customFormat="true" ht="14.4" hidden="false" customHeight="false" outlineLevel="0" collapsed="false">
      <c r="B220" s="89"/>
      <c r="C220" s="89"/>
      <c r="D220" s="92"/>
      <c r="E220" s="92"/>
      <c r="F220" s="7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</row>
    <row r="221" s="90" customFormat="true" ht="14.4" hidden="false" customHeight="false" outlineLevel="0" collapsed="false">
      <c r="B221" s="89"/>
      <c r="C221" s="89"/>
      <c r="D221" s="92"/>
      <c r="E221" s="92"/>
      <c r="F221" s="7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</row>
    <row r="222" s="90" customFormat="true" ht="14.4" hidden="false" customHeight="false" outlineLevel="0" collapsed="false">
      <c r="B222" s="89"/>
      <c r="C222" s="89"/>
      <c r="D222" s="92"/>
      <c r="E222" s="92"/>
      <c r="F222" s="7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</row>
    <row r="223" s="90" customFormat="true" ht="14.4" hidden="false" customHeight="false" outlineLevel="0" collapsed="false">
      <c r="B223" s="89"/>
      <c r="C223" s="89"/>
      <c r="D223" s="92"/>
      <c r="E223" s="92"/>
      <c r="F223" s="7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</row>
    <row r="224" s="90" customFormat="true" ht="14.4" hidden="false" customHeight="false" outlineLevel="0" collapsed="false">
      <c r="B224" s="89"/>
      <c r="C224" s="89"/>
      <c r="D224" s="92"/>
      <c r="E224" s="92"/>
      <c r="F224" s="7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</row>
    <row r="225" s="90" customFormat="true" ht="14.4" hidden="false" customHeight="false" outlineLevel="0" collapsed="false">
      <c r="B225" s="89"/>
      <c r="C225" s="89"/>
      <c r="D225" s="92"/>
      <c r="E225" s="92"/>
      <c r="F225" s="7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</row>
    <row r="226" s="90" customFormat="true" ht="14.4" hidden="false" customHeight="false" outlineLevel="0" collapsed="false">
      <c r="B226" s="89"/>
      <c r="C226" s="89"/>
      <c r="D226" s="92"/>
      <c r="E226" s="92"/>
      <c r="F226" s="7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</row>
    <row r="227" s="90" customFormat="true" ht="14.4" hidden="false" customHeight="false" outlineLevel="0" collapsed="false">
      <c r="B227" s="89"/>
      <c r="C227" s="89"/>
      <c r="D227" s="92"/>
      <c r="E227" s="92"/>
      <c r="F227" s="7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</row>
    <row r="228" s="90" customFormat="true" ht="14.4" hidden="false" customHeight="false" outlineLevel="0" collapsed="false">
      <c r="B228" s="89"/>
      <c r="C228" s="89"/>
      <c r="D228" s="92"/>
      <c r="E228" s="92"/>
      <c r="F228" s="7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</row>
    <row r="229" s="90" customFormat="true" ht="14.4" hidden="false" customHeight="false" outlineLevel="0" collapsed="false">
      <c r="B229" s="89"/>
      <c r="C229" s="89"/>
      <c r="D229" s="92"/>
      <c r="E229" s="92"/>
      <c r="F229" s="7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</row>
    <row r="230" s="90" customFormat="true" ht="14.4" hidden="false" customHeight="false" outlineLevel="0" collapsed="false">
      <c r="B230" s="89"/>
      <c r="C230" s="89"/>
      <c r="D230" s="92"/>
      <c r="E230" s="92"/>
      <c r="F230" s="7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</row>
    <row r="231" s="90" customFormat="true" ht="14.4" hidden="false" customHeight="false" outlineLevel="0" collapsed="false">
      <c r="B231" s="89"/>
      <c r="C231" s="89"/>
      <c r="D231" s="92"/>
      <c r="E231" s="92"/>
      <c r="F231" s="7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</row>
    <row r="232" s="90" customFormat="true" ht="14.4" hidden="false" customHeight="false" outlineLevel="0" collapsed="false">
      <c r="B232" s="89"/>
      <c r="C232" s="89"/>
      <c r="D232" s="92"/>
      <c r="E232" s="92"/>
      <c r="F232" s="7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</row>
    <row r="233" s="90" customFormat="true" ht="14.4" hidden="false" customHeight="false" outlineLevel="0" collapsed="false">
      <c r="B233" s="89"/>
      <c r="C233" s="89"/>
      <c r="D233" s="92"/>
      <c r="E233" s="92"/>
      <c r="F233" s="7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</row>
    <row r="234" s="90" customFormat="true" ht="14.4" hidden="false" customHeight="false" outlineLevel="0" collapsed="false">
      <c r="B234" s="89"/>
      <c r="C234" s="89"/>
      <c r="D234" s="92"/>
      <c r="E234" s="92"/>
      <c r="F234" s="7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</row>
    <row r="235" s="90" customFormat="true" ht="14.4" hidden="false" customHeight="false" outlineLevel="0" collapsed="false">
      <c r="B235" s="89"/>
      <c r="C235" s="89"/>
      <c r="D235" s="92"/>
      <c r="E235" s="92"/>
      <c r="F235" s="7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</row>
    <row r="236" s="90" customFormat="true" ht="14.4" hidden="false" customHeight="false" outlineLevel="0" collapsed="false">
      <c r="B236" s="89"/>
      <c r="C236" s="89"/>
      <c r="D236" s="92"/>
      <c r="E236" s="92"/>
      <c r="F236" s="7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</row>
    <row r="237" s="90" customFormat="true" ht="14.4" hidden="false" customHeight="false" outlineLevel="0" collapsed="false">
      <c r="B237" s="89"/>
      <c r="C237" s="89"/>
      <c r="D237" s="92"/>
      <c r="E237" s="92"/>
      <c r="F237" s="7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</row>
    <row r="238" s="90" customFormat="true" ht="14.4" hidden="false" customHeight="false" outlineLevel="0" collapsed="false">
      <c r="B238" s="89"/>
      <c r="C238" s="89"/>
      <c r="D238" s="92"/>
      <c r="E238" s="92"/>
      <c r="F238" s="7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</row>
    <row r="239" s="90" customFormat="true" ht="14.4" hidden="false" customHeight="false" outlineLevel="0" collapsed="false">
      <c r="B239" s="89"/>
      <c r="C239" s="89"/>
      <c r="D239" s="92"/>
      <c r="E239" s="92"/>
      <c r="F239" s="7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</row>
    <row r="240" s="90" customFormat="true" ht="14.4" hidden="false" customHeight="false" outlineLevel="0" collapsed="false">
      <c r="B240" s="89"/>
      <c r="C240" s="89"/>
      <c r="D240" s="92"/>
      <c r="E240" s="92"/>
      <c r="F240" s="7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</row>
    <row r="241" s="90" customFormat="true" ht="14.4" hidden="false" customHeight="false" outlineLevel="0" collapsed="false">
      <c r="B241" s="89"/>
      <c r="C241" s="89"/>
      <c r="D241" s="92"/>
      <c r="E241" s="92"/>
      <c r="F241" s="7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</row>
    <row r="242" s="90" customFormat="true" ht="14.4" hidden="false" customHeight="false" outlineLevel="0" collapsed="false">
      <c r="B242" s="89"/>
      <c r="C242" s="89"/>
      <c r="D242" s="92"/>
      <c r="E242" s="92"/>
      <c r="F242" s="7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</row>
    <row r="243" s="90" customFormat="true" ht="14.4" hidden="false" customHeight="false" outlineLevel="0" collapsed="false">
      <c r="B243" s="89"/>
      <c r="C243" s="89"/>
      <c r="D243" s="92"/>
      <c r="E243" s="92"/>
      <c r="F243" s="7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</row>
    <row r="244" s="90" customFormat="true" ht="14.4" hidden="false" customHeight="false" outlineLevel="0" collapsed="false">
      <c r="B244" s="89"/>
      <c r="C244" s="89"/>
      <c r="D244" s="92"/>
      <c r="E244" s="92"/>
      <c r="F244" s="7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</row>
    <row r="245" s="90" customFormat="true" ht="14.4" hidden="false" customHeight="false" outlineLevel="0" collapsed="false">
      <c r="B245" s="89"/>
      <c r="C245" s="89"/>
      <c r="D245" s="92"/>
      <c r="E245" s="92"/>
      <c r="F245" s="7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</row>
    <row r="246" s="90" customFormat="true" ht="14.4" hidden="false" customHeight="false" outlineLevel="0" collapsed="false">
      <c r="B246" s="89"/>
      <c r="C246" s="89"/>
      <c r="D246" s="92"/>
      <c r="E246" s="92"/>
      <c r="F246" s="7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</row>
    <row r="247" s="90" customFormat="true" ht="14.4" hidden="false" customHeight="false" outlineLevel="0" collapsed="false">
      <c r="B247" s="89"/>
      <c r="C247" s="89"/>
      <c r="D247" s="92"/>
      <c r="E247" s="92"/>
      <c r="F247" s="7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</row>
    <row r="248" s="90" customFormat="true" ht="14.4" hidden="false" customHeight="false" outlineLevel="0" collapsed="false">
      <c r="B248" s="89"/>
      <c r="C248" s="89"/>
      <c r="D248" s="92"/>
      <c r="E248" s="92"/>
      <c r="F248" s="7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</row>
    <row r="249" s="90" customFormat="true" ht="14.4" hidden="false" customHeight="false" outlineLevel="0" collapsed="false">
      <c r="B249" s="89"/>
      <c r="C249" s="89"/>
      <c r="D249" s="92"/>
      <c r="E249" s="92"/>
      <c r="F249" s="7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</row>
    <row r="250" s="90" customFormat="true" ht="14.4" hidden="false" customHeight="false" outlineLevel="0" collapsed="false">
      <c r="B250" s="89"/>
      <c r="C250" s="89"/>
      <c r="D250" s="92"/>
      <c r="E250" s="92"/>
      <c r="F250" s="7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</row>
    <row r="251" s="90" customFormat="true" ht="14.4" hidden="false" customHeight="false" outlineLevel="0" collapsed="false">
      <c r="B251" s="89"/>
      <c r="C251" s="89"/>
      <c r="D251" s="92"/>
      <c r="E251" s="92"/>
      <c r="F251" s="7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</row>
    <row r="252" s="90" customFormat="true" ht="14.4" hidden="false" customHeight="false" outlineLevel="0" collapsed="false">
      <c r="B252" s="89"/>
      <c r="C252" s="89"/>
      <c r="D252" s="92"/>
      <c r="E252" s="92"/>
      <c r="F252" s="7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</row>
    <row r="253" s="90" customFormat="true" ht="14.4" hidden="false" customHeight="false" outlineLevel="0" collapsed="false">
      <c r="B253" s="89"/>
      <c r="C253" s="89"/>
      <c r="D253" s="92"/>
      <c r="E253" s="92"/>
      <c r="F253" s="7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</row>
    <row r="254" s="90" customFormat="true" ht="14.4" hidden="false" customHeight="false" outlineLevel="0" collapsed="false">
      <c r="B254" s="89"/>
      <c r="C254" s="89"/>
      <c r="D254" s="92"/>
      <c r="E254" s="92"/>
      <c r="F254" s="7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</row>
    <row r="255" s="90" customFormat="true" ht="14.4" hidden="false" customHeight="false" outlineLevel="0" collapsed="false">
      <c r="B255" s="89"/>
      <c r="C255" s="89"/>
      <c r="D255" s="92"/>
      <c r="E255" s="92"/>
      <c r="F255" s="7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</row>
    <row r="256" s="90" customFormat="true" ht="14.4" hidden="false" customHeight="false" outlineLevel="0" collapsed="false">
      <c r="B256" s="89"/>
      <c r="C256" s="89"/>
      <c r="D256" s="92"/>
      <c r="E256" s="92"/>
      <c r="F256" s="7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</row>
    <row r="257" s="90" customFormat="true" ht="14.4" hidden="false" customHeight="false" outlineLevel="0" collapsed="false">
      <c r="B257" s="89"/>
      <c r="C257" s="89"/>
      <c r="D257" s="92"/>
      <c r="E257" s="92"/>
      <c r="F257" s="7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</row>
    <row r="258" s="90" customFormat="true" ht="14.4" hidden="false" customHeight="false" outlineLevel="0" collapsed="false">
      <c r="B258" s="89"/>
      <c r="C258" s="89"/>
      <c r="D258" s="92"/>
      <c r="E258" s="92"/>
      <c r="F258" s="7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</row>
    <row r="259" s="90" customFormat="true" ht="14.4" hidden="false" customHeight="false" outlineLevel="0" collapsed="false">
      <c r="B259" s="89"/>
      <c r="C259" s="89"/>
      <c r="D259" s="92"/>
      <c r="E259" s="92"/>
      <c r="F259" s="7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</row>
    <row r="260" s="90" customFormat="true" ht="14.4" hidden="false" customHeight="false" outlineLevel="0" collapsed="false">
      <c r="B260" s="89"/>
      <c r="C260" s="89"/>
      <c r="D260" s="92"/>
      <c r="E260" s="92"/>
      <c r="F260" s="7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</row>
    <row r="261" s="90" customFormat="true" ht="14.4" hidden="false" customHeight="false" outlineLevel="0" collapsed="false">
      <c r="B261" s="89"/>
      <c r="C261" s="89"/>
      <c r="D261" s="92"/>
      <c r="E261" s="92"/>
      <c r="F261" s="7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</row>
    <row r="262" s="90" customFormat="true" ht="14.4" hidden="false" customHeight="false" outlineLevel="0" collapsed="false">
      <c r="B262" s="89"/>
      <c r="C262" s="89"/>
      <c r="D262" s="92"/>
      <c r="E262" s="92"/>
      <c r="F262" s="7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</row>
    <row r="263" s="90" customFormat="true" ht="14.4" hidden="false" customHeight="false" outlineLevel="0" collapsed="false">
      <c r="B263" s="89"/>
      <c r="C263" s="89"/>
      <c r="D263" s="92"/>
      <c r="E263" s="92"/>
      <c r="F263" s="7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</row>
    <row r="264" s="90" customFormat="true" ht="14.4" hidden="false" customHeight="false" outlineLevel="0" collapsed="false">
      <c r="B264" s="89"/>
      <c r="C264" s="89"/>
      <c r="D264" s="92"/>
      <c r="E264" s="92"/>
      <c r="F264" s="7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</row>
    <row r="265" s="90" customFormat="true" ht="14.4" hidden="false" customHeight="false" outlineLevel="0" collapsed="false">
      <c r="B265" s="89"/>
      <c r="C265" s="89"/>
      <c r="D265" s="92"/>
      <c r="E265" s="92"/>
      <c r="F265" s="7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</row>
    <row r="266" s="90" customFormat="true" ht="14.4" hidden="false" customHeight="false" outlineLevel="0" collapsed="false">
      <c r="B266" s="89"/>
      <c r="C266" s="89"/>
      <c r="D266" s="92"/>
      <c r="E266" s="92"/>
      <c r="F266" s="7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</row>
    <row r="267" s="90" customFormat="true" ht="14.4" hidden="false" customHeight="false" outlineLevel="0" collapsed="false">
      <c r="B267" s="89"/>
      <c r="C267" s="89"/>
      <c r="D267" s="92"/>
      <c r="E267" s="92"/>
      <c r="F267" s="7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</row>
    <row r="268" s="90" customFormat="true" ht="14.4" hidden="false" customHeight="false" outlineLevel="0" collapsed="false">
      <c r="B268" s="89"/>
      <c r="C268" s="89"/>
      <c r="D268" s="92"/>
      <c r="E268" s="92"/>
      <c r="F268" s="7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</row>
    <row r="269" s="90" customFormat="true" ht="14.4" hidden="false" customHeight="false" outlineLevel="0" collapsed="false">
      <c r="B269" s="89"/>
      <c r="C269" s="89"/>
      <c r="D269" s="92"/>
      <c r="E269" s="92"/>
      <c r="F269" s="7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</row>
    <row r="270" s="90" customFormat="true" ht="14.4" hidden="false" customHeight="false" outlineLevel="0" collapsed="false">
      <c r="B270" s="89"/>
      <c r="C270" s="89"/>
      <c r="D270" s="92"/>
      <c r="E270" s="92"/>
      <c r="F270" s="7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</row>
    <row r="271" s="90" customFormat="true" ht="14.4" hidden="false" customHeight="false" outlineLevel="0" collapsed="false">
      <c r="B271" s="89"/>
      <c r="C271" s="89"/>
      <c r="D271" s="92"/>
      <c r="E271" s="92"/>
      <c r="F271" s="7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</row>
    <row r="272" s="90" customFormat="true" ht="14.4" hidden="false" customHeight="false" outlineLevel="0" collapsed="false">
      <c r="B272" s="89"/>
      <c r="C272" s="89"/>
      <c r="D272" s="92"/>
      <c r="E272" s="92"/>
      <c r="F272" s="7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</row>
    <row r="273" s="90" customFormat="true" ht="14.4" hidden="false" customHeight="false" outlineLevel="0" collapsed="false">
      <c r="B273" s="89"/>
      <c r="C273" s="89"/>
      <c r="D273" s="92"/>
      <c r="E273" s="92"/>
      <c r="F273" s="7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</row>
    <row r="274" s="90" customFormat="true" ht="14.4" hidden="false" customHeight="false" outlineLevel="0" collapsed="false">
      <c r="B274" s="89"/>
      <c r="C274" s="89"/>
      <c r="D274" s="92"/>
      <c r="E274" s="92"/>
      <c r="F274" s="7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</row>
    <row r="275" s="90" customFormat="true" ht="14.4" hidden="false" customHeight="false" outlineLevel="0" collapsed="false">
      <c r="B275" s="89"/>
      <c r="C275" s="89"/>
      <c r="D275" s="92"/>
      <c r="E275" s="92"/>
      <c r="F275" s="7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</row>
    <row r="276" s="90" customFormat="true" ht="14.4" hidden="false" customHeight="false" outlineLevel="0" collapsed="false">
      <c r="B276" s="89"/>
      <c r="C276" s="89"/>
      <c r="D276" s="92"/>
      <c r="E276" s="92"/>
      <c r="F276" s="7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</row>
    <row r="277" s="90" customFormat="true" ht="14.4" hidden="false" customHeight="false" outlineLevel="0" collapsed="false">
      <c r="B277" s="89"/>
      <c r="C277" s="89"/>
      <c r="D277" s="92"/>
      <c r="E277" s="92"/>
      <c r="F277" s="7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</row>
    <row r="278" s="90" customFormat="true" ht="14.4" hidden="false" customHeight="false" outlineLevel="0" collapsed="false">
      <c r="B278" s="89"/>
      <c r="C278" s="89"/>
      <c r="D278" s="92"/>
      <c r="E278" s="92"/>
      <c r="F278" s="7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</row>
    <row r="279" s="90" customFormat="true" ht="14.4" hidden="false" customHeight="false" outlineLevel="0" collapsed="false">
      <c r="B279" s="89"/>
      <c r="C279" s="89"/>
      <c r="D279" s="92"/>
      <c r="E279" s="92"/>
      <c r="F279" s="7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</row>
    <row r="280" s="90" customFormat="true" ht="14.4" hidden="false" customHeight="false" outlineLevel="0" collapsed="false">
      <c r="B280" s="89"/>
      <c r="C280" s="89"/>
      <c r="D280" s="92"/>
      <c r="E280" s="92"/>
      <c r="F280" s="7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</row>
    <row r="281" s="90" customFormat="true" ht="14.4" hidden="false" customHeight="false" outlineLevel="0" collapsed="false">
      <c r="B281" s="89"/>
      <c r="C281" s="89"/>
      <c r="D281" s="92"/>
      <c r="E281" s="92"/>
      <c r="F281" s="7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</row>
    <row r="282" s="90" customFormat="true" ht="14.4" hidden="false" customHeight="false" outlineLevel="0" collapsed="false">
      <c r="B282" s="89"/>
      <c r="C282" s="89"/>
      <c r="D282" s="92"/>
      <c r="E282" s="92"/>
      <c r="F282" s="7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</row>
    <row r="283" s="90" customFormat="true" ht="14.4" hidden="false" customHeight="false" outlineLevel="0" collapsed="false">
      <c r="B283" s="89"/>
      <c r="C283" s="89"/>
      <c r="D283" s="92"/>
      <c r="E283" s="92"/>
      <c r="F283" s="7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</row>
    <row r="284" s="90" customFormat="true" ht="14.4" hidden="false" customHeight="false" outlineLevel="0" collapsed="false">
      <c r="B284" s="89"/>
      <c r="C284" s="89"/>
      <c r="D284" s="92"/>
      <c r="E284" s="92"/>
      <c r="F284" s="7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</row>
    <row r="285" s="90" customFormat="true" ht="14.4" hidden="false" customHeight="false" outlineLevel="0" collapsed="false">
      <c r="B285" s="89"/>
      <c r="C285" s="89"/>
      <c r="D285" s="92"/>
      <c r="E285" s="92"/>
      <c r="F285" s="7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</row>
    <row r="286" s="90" customFormat="true" ht="14.4" hidden="false" customHeight="false" outlineLevel="0" collapsed="false">
      <c r="B286" s="89"/>
      <c r="C286" s="89"/>
      <c r="D286" s="92"/>
      <c r="E286" s="92"/>
      <c r="F286" s="7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</row>
    <row r="287" s="90" customFormat="true" ht="14.4" hidden="false" customHeight="false" outlineLevel="0" collapsed="false">
      <c r="B287" s="89"/>
      <c r="C287" s="89"/>
      <c r="D287" s="92"/>
      <c r="E287" s="92"/>
      <c r="F287" s="7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</row>
    <row r="288" s="90" customFormat="true" ht="14.4" hidden="false" customHeight="false" outlineLevel="0" collapsed="false">
      <c r="B288" s="89"/>
      <c r="C288" s="89"/>
      <c r="D288" s="92"/>
      <c r="E288" s="92"/>
      <c r="F288" s="7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</row>
    <row r="289" s="90" customFormat="true" ht="14.4" hidden="false" customHeight="false" outlineLevel="0" collapsed="false">
      <c r="B289" s="89"/>
      <c r="C289" s="89"/>
      <c r="D289" s="92"/>
      <c r="E289" s="92"/>
      <c r="F289" s="7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</row>
    <row r="290" s="90" customFormat="true" ht="14.4" hidden="false" customHeight="false" outlineLevel="0" collapsed="false">
      <c r="B290" s="89"/>
      <c r="C290" s="89"/>
      <c r="D290" s="92"/>
      <c r="E290" s="92"/>
      <c r="F290" s="7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</row>
    <row r="291" s="90" customFormat="true" ht="14.4" hidden="false" customHeight="false" outlineLevel="0" collapsed="false">
      <c r="B291" s="89"/>
      <c r="C291" s="89"/>
      <c r="D291" s="92"/>
      <c r="E291" s="92"/>
      <c r="F291" s="7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</row>
    <row r="292" s="90" customFormat="true" ht="14.4" hidden="false" customHeight="false" outlineLevel="0" collapsed="false">
      <c r="B292" s="89"/>
      <c r="C292" s="89"/>
      <c r="D292" s="92"/>
      <c r="E292" s="92"/>
      <c r="F292" s="7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</row>
    <row r="293" s="90" customFormat="true" ht="14.4" hidden="false" customHeight="false" outlineLevel="0" collapsed="false">
      <c r="B293" s="89"/>
      <c r="C293" s="89"/>
      <c r="D293" s="92"/>
      <c r="E293" s="92"/>
      <c r="F293" s="7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</row>
    <row r="294" s="90" customFormat="true" ht="14.4" hidden="false" customHeight="false" outlineLevel="0" collapsed="false">
      <c r="B294" s="89"/>
      <c r="C294" s="89"/>
      <c r="D294" s="92"/>
      <c r="E294" s="92"/>
      <c r="F294" s="7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</row>
    <row r="295" s="90" customFormat="true" ht="14.4" hidden="false" customHeight="false" outlineLevel="0" collapsed="false">
      <c r="B295" s="89"/>
      <c r="C295" s="89"/>
      <c r="D295" s="92"/>
      <c r="E295" s="92"/>
      <c r="F295" s="7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</row>
    <row r="296" s="90" customFormat="true" ht="14.4" hidden="false" customHeight="false" outlineLevel="0" collapsed="false">
      <c r="B296" s="89"/>
      <c r="C296" s="89"/>
      <c r="D296" s="92"/>
      <c r="E296" s="92"/>
      <c r="F296" s="7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</row>
    <row r="297" s="90" customFormat="true" ht="14.4" hidden="false" customHeight="false" outlineLevel="0" collapsed="false">
      <c r="B297" s="89"/>
      <c r="C297" s="89"/>
      <c r="D297" s="92"/>
      <c r="E297" s="92"/>
      <c r="F297" s="7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</row>
    <row r="298" s="90" customFormat="true" ht="14.4" hidden="false" customHeight="false" outlineLevel="0" collapsed="false">
      <c r="B298" s="89"/>
      <c r="C298" s="89"/>
      <c r="D298" s="92"/>
      <c r="E298" s="92"/>
      <c r="F298" s="7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</row>
    <row r="299" s="90" customFormat="true" ht="14.4" hidden="false" customHeight="false" outlineLevel="0" collapsed="false">
      <c r="B299" s="89"/>
      <c r="C299" s="89"/>
      <c r="D299" s="92"/>
      <c r="E299" s="92"/>
      <c r="F299" s="7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</row>
    <row r="300" s="90" customFormat="true" ht="14.4" hidden="false" customHeight="false" outlineLevel="0" collapsed="false">
      <c r="B300" s="89"/>
      <c r="C300" s="89"/>
      <c r="D300" s="92"/>
      <c r="E300" s="92"/>
      <c r="F300" s="7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</row>
    <row r="301" s="90" customFormat="true" ht="14.4" hidden="false" customHeight="false" outlineLevel="0" collapsed="false">
      <c r="B301" s="89"/>
      <c r="C301" s="89"/>
      <c r="D301" s="92"/>
      <c r="E301" s="92"/>
      <c r="F301" s="7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</row>
    <row r="302" s="90" customFormat="true" ht="14.4" hidden="false" customHeight="false" outlineLevel="0" collapsed="false">
      <c r="B302" s="89"/>
      <c r="C302" s="89"/>
      <c r="D302" s="92"/>
      <c r="E302" s="92"/>
      <c r="F302" s="7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</row>
    <row r="303" s="90" customFormat="true" ht="14.4" hidden="false" customHeight="false" outlineLevel="0" collapsed="false">
      <c r="B303" s="89"/>
      <c r="C303" s="89"/>
      <c r="D303" s="92"/>
      <c r="E303" s="92"/>
      <c r="F303" s="7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</row>
    <row r="304" s="90" customFormat="true" ht="14.4" hidden="false" customHeight="false" outlineLevel="0" collapsed="false">
      <c r="B304" s="89"/>
      <c r="C304" s="89"/>
      <c r="D304" s="92"/>
      <c r="E304" s="92"/>
      <c r="F304" s="7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</row>
    <row r="305" s="90" customFormat="true" ht="14.4" hidden="false" customHeight="false" outlineLevel="0" collapsed="false">
      <c r="B305" s="89"/>
      <c r="C305" s="89"/>
      <c r="D305" s="92"/>
      <c r="E305" s="92"/>
      <c r="F305" s="7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</row>
    <row r="306" s="90" customFormat="true" ht="14.4" hidden="false" customHeight="false" outlineLevel="0" collapsed="false">
      <c r="B306" s="89"/>
      <c r="C306" s="89"/>
      <c r="D306" s="92"/>
      <c r="E306" s="92"/>
      <c r="F306" s="7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</row>
    <row r="307" s="90" customFormat="true" ht="14.4" hidden="false" customHeight="false" outlineLevel="0" collapsed="false">
      <c r="B307" s="89"/>
      <c r="C307" s="89"/>
      <c r="D307" s="92"/>
      <c r="E307" s="92"/>
      <c r="F307" s="7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</row>
    <row r="308" s="90" customFormat="true" ht="14.4" hidden="false" customHeight="false" outlineLevel="0" collapsed="false">
      <c r="B308" s="89"/>
      <c r="C308" s="89"/>
      <c r="D308" s="92"/>
      <c r="E308" s="92"/>
      <c r="F308" s="7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</row>
    <row r="309" s="90" customFormat="true" ht="14.4" hidden="false" customHeight="false" outlineLevel="0" collapsed="false">
      <c r="B309" s="89"/>
      <c r="C309" s="89"/>
      <c r="D309" s="92"/>
      <c r="E309" s="92"/>
      <c r="F309" s="7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</row>
    <row r="310" s="90" customFormat="true" ht="14.4" hidden="false" customHeight="false" outlineLevel="0" collapsed="false">
      <c r="B310" s="89"/>
      <c r="C310" s="89"/>
      <c r="D310" s="92"/>
      <c r="E310" s="92"/>
      <c r="F310" s="7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</row>
    <row r="311" s="90" customFormat="true" ht="14.4" hidden="false" customHeight="false" outlineLevel="0" collapsed="false">
      <c r="B311" s="89"/>
      <c r="C311" s="89"/>
      <c r="D311" s="92"/>
      <c r="E311" s="92"/>
      <c r="F311" s="7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</row>
    <row r="312" s="90" customFormat="true" ht="14.4" hidden="false" customHeight="false" outlineLevel="0" collapsed="false">
      <c r="B312" s="89"/>
      <c r="C312" s="89"/>
      <c r="D312" s="92"/>
      <c r="E312" s="92"/>
      <c r="F312" s="7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</row>
    <row r="313" s="90" customFormat="true" ht="14.4" hidden="false" customHeight="false" outlineLevel="0" collapsed="false">
      <c r="B313" s="89"/>
      <c r="C313" s="89"/>
      <c r="D313" s="92"/>
      <c r="E313" s="92"/>
      <c r="F313" s="7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</row>
    <row r="314" s="90" customFormat="true" ht="14.4" hidden="false" customHeight="false" outlineLevel="0" collapsed="false">
      <c r="B314" s="89"/>
      <c r="C314" s="89"/>
      <c r="D314" s="92"/>
      <c r="E314" s="92"/>
      <c r="F314" s="7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</row>
    <row r="315" s="90" customFormat="true" ht="14.4" hidden="false" customHeight="false" outlineLevel="0" collapsed="false">
      <c r="B315" s="89"/>
      <c r="C315" s="89"/>
      <c r="D315" s="92"/>
      <c r="E315" s="92"/>
      <c r="F315" s="7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</row>
    <row r="316" s="90" customFormat="true" ht="14.4" hidden="false" customHeight="false" outlineLevel="0" collapsed="false">
      <c r="B316" s="89"/>
      <c r="C316" s="89"/>
      <c r="D316" s="92"/>
      <c r="E316" s="92"/>
      <c r="F316" s="7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</row>
    <row r="317" s="90" customFormat="true" ht="14.4" hidden="false" customHeight="false" outlineLevel="0" collapsed="false">
      <c r="B317" s="89"/>
      <c r="C317" s="89"/>
      <c r="D317" s="92"/>
      <c r="E317" s="92"/>
      <c r="F317" s="7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</row>
    <row r="318" s="90" customFormat="true" ht="14.4" hidden="false" customHeight="false" outlineLevel="0" collapsed="false">
      <c r="B318" s="89"/>
      <c r="C318" s="89"/>
      <c r="D318" s="92"/>
      <c r="E318" s="92"/>
      <c r="F318" s="7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</row>
    <row r="319" s="90" customFormat="true" ht="14.4" hidden="false" customHeight="false" outlineLevel="0" collapsed="false">
      <c r="B319" s="89"/>
      <c r="C319" s="89"/>
      <c r="D319" s="92"/>
      <c r="E319" s="92"/>
      <c r="F319" s="7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</row>
    <row r="320" s="90" customFormat="true" ht="14.4" hidden="false" customHeight="false" outlineLevel="0" collapsed="false">
      <c r="B320" s="89"/>
      <c r="C320" s="89"/>
      <c r="D320" s="92"/>
      <c r="E320" s="92"/>
      <c r="F320" s="7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</row>
    <row r="321" s="90" customFormat="true" ht="14.4" hidden="false" customHeight="false" outlineLevel="0" collapsed="false">
      <c r="B321" s="89"/>
      <c r="C321" s="89"/>
      <c r="D321" s="92"/>
      <c r="E321" s="92"/>
      <c r="F321" s="7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</row>
    <row r="322" s="90" customFormat="true" ht="14.4" hidden="false" customHeight="false" outlineLevel="0" collapsed="false">
      <c r="B322" s="89"/>
      <c r="C322" s="89"/>
      <c r="D322" s="92"/>
      <c r="E322" s="92"/>
      <c r="F322" s="7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</row>
    <row r="323" s="90" customFormat="true" ht="14.4" hidden="false" customHeight="false" outlineLevel="0" collapsed="false">
      <c r="B323" s="89"/>
      <c r="C323" s="89"/>
      <c r="D323" s="92"/>
      <c r="E323" s="92"/>
      <c r="F323" s="7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</row>
    <row r="324" s="90" customFormat="true" ht="14.4" hidden="false" customHeight="false" outlineLevel="0" collapsed="false">
      <c r="B324" s="89"/>
      <c r="C324" s="89"/>
      <c r="D324" s="92"/>
      <c r="E324" s="92"/>
      <c r="F324" s="7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</row>
    <row r="325" s="90" customFormat="true" ht="14.4" hidden="false" customHeight="false" outlineLevel="0" collapsed="false">
      <c r="B325" s="89"/>
      <c r="C325" s="89"/>
      <c r="D325" s="92"/>
      <c r="E325" s="92"/>
      <c r="F325" s="7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</row>
    <row r="326" s="90" customFormat="true" ht="14.4" hidden="false" customHeight="false" outlineLevel="0" collapsed="false">
      <c r="B326" s="89"/>
      <c r="C326" s="89"/>
      <c r="D326" s="92"/>
      <c r="E326" s="92"/>
      <c r="F326" s="7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</row>
    <row r="327" s="90" customFormat="true" ht="14.4" hidden="false" customHeight="false" outlineLevel="0" collapsed="false">
      <c r="B327" s="89"/>
      <c r="C327" s="89"/>
      <c r="D327" s="92"/>
      <c r="E327" s="92"/>
      <c r="F327" s="7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</row>
    <row r="328" s="90" customFormat="true" ht="14.4" hidden="false" customHeight="false" outlineLevel="0" collapsed="false">
      <c r="B328" s="89"/>
      <c r="C328" s="89"/>
      <c r="D328" s="92"/>
      <c r="E328" s="92"/>
      <c r="F328" s="7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</row>
    <row r="329" s="90" customFormat="true" ht="14.4" hidden="false" customHeight="false" outlineLevel="0" collapsed="false">
      <c r="B329" s="89"/>
      <c r="C329" s="89"/>
      <c r="D329" s="92"/>
      <c r="E329" s="92"/>
      <c r="F329" s="7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</row>
    <row r="330" s="90" customFormat="true" ht="14.4" hidden="false" customHeight="false" outlineLevel="0" collapsed="false">
      <c r="B330" s="89"/>
      <c r="C330" s="89"/>
      <c r="D330" s="92"/>
      <c r="E330" s="92"/>
      <c r="F330" s="7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</row>
    <row r="331" s="90" customFormat="true" ht="14.4" hidden="false" customHeight="false" outlineLevel="0" collapsed="false">
      <c r="B331" s="89"/>
      <c r="C331" s="89"/>
      <c r="D331" s="92"/>
      <c r="E331" s="92"/>
      <c r="F331" s="7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</row>
    <row r="332" s="90" customFormat="true" ht="14.4" hidden="false" customHeight="false" outlineLevel="0" collapsed="false">
      <c r="B332" s="89"/>
      <c r="C332" s="89"/>
      <c r="D332" s="92"/>
      <c r="E332" s="92"/>
      <c r="F332" s="7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</row>
    <row r="333" s="90" customFormat="true" ht="14.4" hidden="false" customHeight="false" outlineLevel="0" collapsed="false">
      <c r="B333" s="89"/>
      <c r="C333" s="89"/>
      <c r="D333" s="92"/>
      <c r="E333" s="92"/>
      <c r="F333" s="7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</row>
    <row r="334" s="90" customFormat="true" ht="14.4" hidden="false" customHeight="false" outlineLevel="0" collapsed="false">
      <c r="B334" s="89"/>
      <c r="C334" s="89"/>
      <c r="D334" s="92"/>
      <c r="E334" s="92"/>
      <c r="F334" s="7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</row>
    <row r="335" s="90" customFormat="true" ht="14.4" hidden="false" customHeight="false" outlineLevel="0" collapsed="false">
      <c r="B335" s="89"/>
      <c r="C335" s="89"/>
      <c r="D335" s="92"/>
      <c r="E335" s="92"/>
      <c r="F335" s="7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</row>
    <row r="336" s="90" customFormat="true" ht="14.4" hidden="false" customHeight="false" outlineLevel="0" collapsed="false">
      <c r="B336" s="89"/>
      <c r="C336" s="89"/>
      <c r="D336" s="92"/>
      <c r="E336" s="92"/>
      <c r="F336" s="7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</row>
    <row r="337" s="90" customFormat="true" ht="14.4" hidden="false" customHeight="false" outlineLevel="0" collapsed="false">
      <c r="B337" s="89"/>
      <c r="C337" s="89"/>
      <c r="D337" s="92"/>
      <c r="E337" s="92"/>
      <c r="F337" s="7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</row>
    <row r="338" s="90" customFormat="true" ht="14.4" hidden="false" customHeight="false" outlineLevel="0" collapsed="false">
      <c r="B338" s="89"/>
      <c r="C338" s="89"/>
      <c r="D338" s="92"/>
      <c r="E338" s="92"/>
      <c r="F338" s="7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</row>
    <row r="339" s="90" customFormat="true" ht="14.4" hidden="false" customHeight="false" outlineLevel="0" collapsed="false">
      <c r="B339" s="89"/>
      <c r="C339" s="89"/>
      <c r="D339" s="92"/>
      <c r="E339" s="92"/>
      <c r="F339" s="7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</row>
    <row r="340" s="90" customFormat="true" ht="14.4" hidden="false" customHeight="false" outlineLevel="0" collapsed="false">
      <c r="B340" s="89"/>
      <c r="C340" s="89"/>
      <c r="D340" s="92"/>
      <c r="E340" s="92"/>
      <c r="F340" s="7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</row>
    <row r="341" s="90" customFormat="true" ht="14.4" hidden="false" customHeight="false" outlineLevel="0" collapsed="false">
      <c r="B341" s="89"/>
      <c r="C341" s="89"/>
      <c r="D341" s="92"/>
      <c r="E341" s="92"/>
      <c r="F341" s="7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</row>
    <row r="342" s="90" customFormat="true" ht="14.4" hidden="false" customHeight="false" outlineLevel="0" collapsed="false">
      <c r="B342" s="89"/>
      <c r="C342" s="89"/>
      <c r="D342" s="92"/>
      <c r="E342" s="92"/>
      <c r="F342" s="7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</row>
    <row r="343" s="90" customFormat="true" ht="14.4" hidden="false" customHeight="false" outlineLevel="0" collapsed="false">
      <c r="B343" s="89"/>
      <c r="C343" s="89"/>
      <c r="D343" s="92"/>
      <c r="E343" s="92"/>
      <c r="F343" s="7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</row>
    <row r="344" s="90" customFormat="true" ht="14.4" hidden="false" customHeight="false" outlineLevel="0" collapsed="false">
      <c r="B344" s="89"/>
      <c r="C344" s="89"/>
      <c r="D344" s="92"/>
      <c r="E344" s="92"/>
      <c r="F344" s="7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</row>
    <row r="345" s="90" customFormat="true" ht="14.4" hidden="false" customHeight="false" outlineLevel="0" collapsed="false">
      <c r="B345" s="89"/>
      <c r="C345" s="89"/>
      <c r="D345" s="92"/>
      <c r="E345" s="92"/>
      <c r="F345" s="7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</row>
    <row r="346" s="90" customFormat="true" ht="14.4" hidden="false" customHeight="false" outlineLevel="0" collapsed="false">
      <c r="B346" s="89"/>
      <c r="C346" s="89"/>
      <c r="D346" s="92"/>
      <c r="E346" s="92"/>
      <c r="F346" s="7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</row>
    <row r="347" s="90" customFormat="true" ht="14.4" hidden="false" customHeight="false" outlineLevel="0" collapsed="false">
      <c r="B347" s="89"/>
      <c r="C347" s="89"/>
      <c r="D347" s="92"/>
      <c r="E347" s="92"/>
      <c r="F347" s="7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</row>
    <row r="348" s="90" customFormat="true" ht="14.4" hidden="false" customHeight="false" outlineLevel="0" collapsed="false">
      <c r="B348" s="89"/>
      <c r="C348" s="89"/>
      <c r="D348" s="92"/>
      <c r="E348" s="92"/>
      <c r="F348" s="7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</row>
    <row r="349" s="90" customFormat="true" ht="14.4" hidden="false" customHeight="false" outlineLevel="0" collapsed="false">
      <c r="B349" s="89"/>
      <c r="C349" s="89"/>
      <c r="D349" s="92"/>
      <c r="E349" s="92"/>
      <c r="F349" s="7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</row>
    <row r="350" s="90" customFormat="true" ht="14.4" hidden="false" customHeight="false" outlineLevel="0" collapsed="false">
      <c r="B350" s="89"/>
      <c r="C350" s="89"/>
      <c r="D350" s="92"/>
      <c r="E350" s="92"/>
      <c r="F350" s="7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</row>
    <row r="351" s="90" customFormat="true" ht="14.4" hidden="false" customHeight="false" outlineLevel="0" collapsed="false">
      <c r="B351" s="89"/>
      <c r="C351" s="89"/>
      <c r="D351" s="92"/>
      <c r="E351" s="92"/>
      <c r="F351" s="7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</row>
    <row r="352" s="90" customFormat="true" ht="14.4" hidden="false" customHeight="false" outlineLevel="0" collapsed="false">
      <c r="B352" s="89"/>
      <c r="C352" s="89"/>
      <c r="D352" s="92"/>
      <c r="E352" s="92"/>
      <c r="F352" s="7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</row>
    <row r="353" s="90" customFormat="true" ht="14.4" hidden="false" customHeight="false" outlineLevel="0" collapsed="false">
      <c r="B353" s="89"/>
      <c r="C353" s="89"/>
      <c r="D353" s="92"/>
      <c r="E353" s="92"/>
      <c r="F353" s="7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</row>
    <row r="354" s="90" customFormat="true" ht="14.4" hidden="false" customHeight="false" outlineLevel="0" collapsed="false">
      <c r="B354" s="89"/>
      <c r="C354" s="89"/>
      <c r="D354" s="92"/>
      <c r="E354" s="92"/>
      <c r="F354" s="7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</row>
    <row r="355" s="90" customFormat="true" ht="14.4" hidden="false" customHeight="false" outlineLevel="0" collapsed="false">
      <c r="B355" s="89"/>
      <c r="C355" s="89"/>
      <c r="D355" s="92"/>
      <c r="E355" s="92"/>
      <c r="F355" s="7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</row>
    <row r="356" s="90" customFormat="true" ht="14.4" hidden="false" customHeight="false" outlineLevel="0" collapsed="false">
      <c r="B356" s="89"/>
      <c r="C356" s="89"/>
      <c r="D356" s="92"/>
      <c r="E356" s="92"/>
      <c r="F356" s="7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</row>
    <row r="357" s="90" customFormat="true" ht="14.4" hidden="false" customHeight="false" outlineLevel="0" collapsed="false">
      <c r="B357" s="89"/>
      <c r="C357" s="89"/>
      <c r="D357" s="92"/>
      <c r="E357" s="92"/>
      <c r="F357" s="7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</row>
    <row r="358" s="90" customFormat="true" ht="14.4" hidden="false" customHeight="false" outlineLevel="0" collapsed="false">
      <c r="B358" s="89"/>
      <c r="C358" s="89"/>
      <c r="D358" s="92"/>
      <c r="E358" s="92"/>
      <c r="F358" s="7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</row>
    <row r="359" s="90" customFormat="true" ht="14.4" hidden="false" customHeight="false" outlineLevel="0" collapsed="false">
      <c r="B359" s="89"/>
      <c r="C359" s="89"/>
      <c r="D359" s="92"/>
      <c r="E359" s="92"/>
      <c r="F359" s="7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</row>
    <row r="360" s="90" customFormat="true" ht="14.4" hidden="false" customHeight="false" outlineLevel="0" collapsed="false">
      <c r="B360" s="89"/>
      <c r="C360" s="89"/>
      <c r="D360" s="92"/>
      <c r="E360" s="92"/>
      <c r="F360" s="7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</row>
    <row r="361" s="90" customFormat="true" ht="14.4" hidden="false" customHeight="false" outlineLevel="0" collapsed="false">
      <c r="B361" s="89"/>
      <c r="C361" s="89"/>
      <c r="D361" s="92"/>
      <c r="E361" s="92"/>
      <c r="F361" s="7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</row>
    <row r="362" s="90" customFormat="true" ht="14.4" hidden="false" customHeight="false" outlineLevel="0" collapsed="false">
      <c r="B362" s="89"/>
      <c r="C362" s="89"/>
      <c r="D362" s="92"/>
      <c r="E362" s="92"/>
      <c r="F362" s="7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</row>
    <row r="363" s="90" customFormat="true" ht="14.4" hidden="false" customHeight="false" outlineLevel="0" collapsed="false">
      <c r="B363" s="89"/>
      <c r="C363" s="89"/>
      <c r="D363" s="92"/>
      <c r="E363" s="92"/>
      <c r="F363" s="7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</row>
    <row r="364" s="90" customFormat="true" ht="14.4" hidden="false" customHeight="false" outlineLevel="0" collapsed="false">
      <c r="B364" s="89"/>
      <c r="C364" s="89"/>
      <c r="D364" s="92"/>
      <c r="E364" s="92"/>
      <c r="F364" s="7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</row>
    <row r="365" s="90" customFormat="true" ht="14.4" hidden="false" customHeight="false" outlineLevel="0" collapsed="false">
      <c r="B365" s="89"/>
      <c r="C365" s="89"/>
      <c r="D365" s="92"/>
      <c r="E365" s="92"/>
      <c r="F365" s="7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</row>
    <row r="366" s="90" customFormat="true" ht="14.4" hidden="false" customHeight="false" outlineLevel="0" collapsed="false">
      <c r="B366" s="89"/>
      <c r="C366" s="89"/>
      <c r="D366" s="92"/>
      <c r="E366" s="92"/>
      <c r="F366" s="7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</row>
    <row r="367" s="90" customFormat="true" ht="14.4" hidden="false" customHeight="false" outlineLevel="0" collapsed="false">
      <c r="B367" s="89"/>
      <c r="C367" s="89"/>
      <c r="D367" s="92"/>
      <c r="E367" s="92"/>
      <c r="F367" s="7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</row>
    <row r="368" s="90" customFormat="true" ht="14.4" hidden="false" customHeight="false" outlineLevel="0" collapsed="false">
      <c r="B368" s="89"/>
      <c r="C368" s="89"/>
      <c r="D368" s="92"/>
      <c r="E368" s="92"/>
      <c r="F368" s="7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</row>
    <row r="369" s="90" customFormat="true" ht="14.4" hidden="false" customHeight="false" outlineLevel="0" collapsed="false">
      <c r="B369" s="89"/>
      <c r="C369" s="89"/>
      <c r="D369" s="92"/>
      <c r="E369" s="92"/>
      <c r="F369" s="7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</row>
    <row r="370" s="90" customFormat="true" ht="14.4" hidden="false" customHeight="false" outlineLevel="0" collapsed="false">
      <c r="B370" s="89"/>
      <c r="C370" s="89"/>
      <c r="D370" s="92"/>
      <c r="E370" s="92"/>
      <c r="F370" s="7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</row>
    <row r="371" s="90" customFormat="true" ht="14.4" hidden="false" customHeight="false" outlineLevel="0" collapsed="false">
      <c r="B371" s="89"/>
      <c r="C371" s="89"/>
      <c r="D371" s="92"/>
      <c r="E371" s="92"/>
      <c r="F371" s="7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</row>
    <row r="372" s="90" customFormat="true" ht="14.4" hidden="false" customHeight="false" outlineLevel="0" collapsed="false">
      <c r="B372" s="89"/>
      <c r="C372" s="89"/>
      <c r="D372" s="92"/>
      <c r="E372" s="92"/>
      <c r="F372" s="7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</row>
    <row r="373" s="90" customFormat="true" ht="14.4" hidden="false" customHeight="false" outlineLevel="0" collapsed="false">
      <c r="B373" s="89"/>
      <c r="C373" s="89"/>
      <c r="D373" s="92"/>
      <c r="E373" s="92"/>
      <c r="F373" s="7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</row>
    <row r="374" s="90" customFormat="true" ht="14.4" hidden="false" customHeight="false" outlineLevel="0" collapsed="false">
      <c r="B374" s="89"/>
      <c r="C374" s="89"/>
      <c r="D374" s="92"/>
      <c r="E374" s="92"/>
      <c r="F374" s="7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</row>
    <row r="375" s="90" customFormat="true" ht="14.4" hidden="false" customHeight="false" outlineLevel="0" collapsed="false">
      <c r="D375" s="92"/>
      <c r="E375" s="92"/>
      <c r="F375" s="7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</row>
    <row r="376" s="90" customFormat="true" ht="14.4" hidden="false" customHeight="false" outlineLevel="0" collapsed="false">
      <c r="D376" s="92"/>
      <c r="E376" s="92"/>
      <c r="F376" s="7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</row>
    <row r="377" s="90" customFormat="true" ht="14.4" hidden="false" customHeight="false" outlineLevel="0" collapsed="false">
      <c r="D377" s="92"/>
      <c r="E377" s="92"/>
      <c r="F377" s="7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</row>
    <row r="378" s="90" customFormat="true" ht="14.4" hidden="false" customHeight="false" outlineLevel="0" collapsed="false">
      <c r="D378" s="92"/>
      <c r="E378" s="92"/>
      <c r="F378" s="7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</row>
    <row r="379" s="90" customFormat="true" ht="14.4" hidden="false" customHeight="false" outlineLevel="0" collapsed="false">
      <c r="D379" s="92"/>
      <c r="E379" s="92"/>
      <c r="F379" s="7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</row>
    <row r="380" s="90" customFormat="true" ht="14.4" hidden="false" customHeight="false" outlineLevel="0" collapsed="false">
      <c r="D380" s="92"/>
      <c r="E380" s="92"/>
      <c r="F380" s="7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</row>
    <row r="381" s="90" customFormat="true" ht="14.4" hidden="false" customHeight="false" outlineLevel="0" collapsed="false">
      <c r="D381" s="92"/>
      <c r="E381" s="92"/>
      <c r="F381" s="7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</row>
    <row r="382" s="90" customFormat="true" ht="14.4" hidden="false" customHeight="false" outlineLevel="0" collapsed="false">
      <c r="D382" s="92"/>
      <c r="E382" s="92"/>
      <c r="F382" s="7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</row>
    <row r="383" s="90" customFormat="true" ht="14.4" hidden="false" customHeight="false" outlineLevel="0" collapsed="false">
      <c r="D383" s="92"/>
      <c r="E383" s="92"/>
      <c r="F383" s="7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</row>
    <row r="384" s="90" customFormat="true" ht="14.4" hidden="false" customHeight="false" outlineLevel="0" collapsed="false">
      <c r="D384" s="92"/>
      <c r="E384" s="92"/>
      <c r="F384" s="7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</row>
    <row r="385" s="90" customFormat="true" ht="14.4" hidden="false" customHeight="false" outlineLevel="0" collapsed="false">
      <c r="D385" s="92"/>
      <c r="E385" s="92"/>
      <c r="F385" s="7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</row>
    <row r="386" s="90" customFormat="true" ht="14.4" hidden="false" customHeight="false" outlineLevel="0" collapsed="false">
      <c r="D386" s="92"/>
      <c r="E386" s="92"/>
      <c r="F386" s="7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</row>
    <row r="387" s="90" customFormat="true" ht="14.4" hidden="false" customHeight="false" outlineLevel="0" collapsed="false">
      <c r="D387" s="92"/>
      <c r="E387" s="92"/>
      <c r="F387" s="7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</row>
    <row r="388" s="90" customFormat="true" ht="14.4" hidden="false" customHeight="false" outlineLevel="0" collapsed="false">
      <c r="D388" s="92"/>
      <c r="E388" s="92"/>
      <c r="F388" s="7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</row>
    <row r="389" s="90" customFormat="true" ht="14.4" hidden="false" customHeight="false" outlineLevel="0" collapsed="false">
      <c r="D389" s="92"/>
      <c r="E389" s="92"/>
      <c r="F389" s="7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</row>
    <row r="390" s="90" customFormat="true" ht="14.4" hidden="false" customHeight="false" outlineLevel="0" collapsed="false">
      <c r="D390" s="92"/>
      <c r="E390" s="92"/>
      <c r="F390" s="7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</row>
    <row r="391" s="90" customFormat="true" ht="14.4" hidden="false" customHeight="false" outlineLevel="0" collapsed="false">
      <c r="D391" s="92"/>
      <c r="E391" s="92"/>
      <c r="F391" s="7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</row>
    <row r="392" s="90" customFormat="true" ht="14.4" hidden="false" customHeight="false" outlineLevel="0" collapsed="false">
      <c r="D392" s="92"/>
      <c r="E392" s="92"/>
      <c r="F392" s="7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</row>
    <row r="393" s="90" customFormat="true" ht="14.4" hidden="false" customHeight="false" outlineLevel="0" collapsed="false">
      <c r="D393" s="92"/>
      <c r="E393" s="92"/>
      <c r="F393" s="7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</row>
    <row r="394" s="90" customFormat="true" ht="14.4" hidden="false" customHeight="false" outlineLevel="0" collapsed="false">
      <c r="D394" s="92"/>
      <c r="E394" s="92"/>
      <c r="F394" s="7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</row>
    <row r="395" s="90" customFormat="true" ht="14.4" hidden="false" customHeight="false" outlineLevel="0" collapsed="false">
      <c r="D395" s="92"/>
      <c r="E395" s="92"/>
      <c r="F395" s="7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</row>
    <row r="396" s="90" customFormat="true" ht="14.4" hidden="false" customHeight="false" outlineLevel="0" collapsed="false">
      <c r="D396" s="92"/>
      <c r="E396" s="92"/>
      <c r="F396" s="7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</row>
    <row r="397" s="90" customFormat="true" ht="14.4" hidden="false" customHeight="false" outlineLevel="0" collapsed="false">
      <c r="D397" s="92"/>
      <c r="E397" s="92"/>
      <c r="F397" s="7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</row>
    <row r="398" s="90" customFormat="true" ht="14.4" hidden="false" customHeight="false" outlineLevel="0" collapsed="false">
      <c r="D398" s="92"/>
      <c r="E398" s="92"/>
      <c r="F398" s="7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</row>
    <row r="399" s="90" customFormat="true" ht="14.4" hidden="false" customHeight="false" outlineLevel="0" collapsed="false">
      <c r="D399" s="92"/>
      <c r="E399" s="92"/>
      <c r="F399" s="7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</row>
    <row r="400" s="90" customFormat="true" ht="14.4" hidden="false" customHeight="false" outlineLevel="0" collapsed="false">
      <c r="D400" s="92"/>
      <c r="E400" s="92"/>
      <c r="F400" s="7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</row>
    <row r="401" s="90" customFormat="true" ht="14.4" hidden="false" customHeight="false" outlineLevel="0" collapsed="false">
      <c r="D401" s="92"/>
      <c r="E401" s="92"/>
      <c r="F401" s="7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</row>
    <row r="402" s="90" customFormat="true" ht="14.4" hidden="false" customHeight="false" outlineLevel="0" collapsed="false">
      <c r="D402" s="92"/>
      <c r="E402" s="92"/>
      <c r="F402" s="7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</row>
    <row r="403" s="90" customFormat="true" ht="14.4" hidden="false" customHeight="false" outlineLevel="0" collapsed="false">
      <c r="D403" s="92"/>
      <c r="E403" s="92"/>
      <c r="F403" s="7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</row>
    <row r="404" s="90" customFormat="true" ht="14.4" hidden="false" customHeight="false" outlineLevel="0" collapsed="false">
      <c r="D404" s="92"/>
      <c r="E404" s="92"/>
      <c r="F404" s="7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</row>
    <row r="405" s="90" customFormat="true" ht="14.4" hidden="false" customHeight="false" outlineLevel="0" collapsed="false">
      <c r="D405" s="92"/>
      <c r="E405" s="92"/>
      <c r="F405" s="7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</row>
    <row r="406" s="90" customFormat="true" ht="14.4" hidden="false" customHeight="false" outlineLevel="0" collapsed="false">
      <c r="D406" s="92"/>
      <c r="E406" s="92"/>
      <c r="F406" s="7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</row>
    <row r="407" s="90" customFormat="true" ht="14.4" hidden="false" customHeight="false" outlineLevel="0" collapsed="false">
      <c r="D407" s="92"/>
      <c r="E407" s="92"/>
      <c r="F407" s="7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</row>
    <row r="408" s="90" customFormat="true" ht="14.4" hidden="false" customHeight="false" outlineLevel="0" collapsed="false">
      <c r="D408" s="92"/>
      <c r="E408" s="92"/>
      <c r="F408" s="7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</row>
    <row r="409" s="90" customFormat="true" ht="14.4" hidden="false" customHeight="false" outlineLevel="0" collapsed="false">
      <c r="D409" s="92"/>
      <c r="E409" s="92"/>
      <c r="F409" s="7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</row>
    <row r="410" s="90" customFormat="true" ht="14.4" hidden="false" customHeight="false" outlineLevel="0" collapsed="false">
      <c r="D410" s="92"/>
      <c r="E410" s="92"/>
      <c r="F410" s="7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</row>
    <row r="411" s="90" customFormat="true" ht="14.4" hidden="false" customHeight="false" outlineLevel="0" collapsed="false">
      <c r="D411" s="92"/>
      <c r="E411" s="92"/>
      <c r="F411" s="7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</row>
    <row r="412" s="90" customFormat="true" ht="14.4" hidden="false" customHeight="false" outlineLevel="0" collapsed="false">
      <c r="D412" s="92"/>
      <c r="E412" s="92"/>
      <c r="F412" s="7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</row>
    <row r="413" s="90" customFormat="true" ht="14.4" hidden="false" customHeight="false" outlineLevel="0" collapsed="false">
      <c r="D413" s="92"/>
      <c r="E413" s="92"/>
      <c r="F413" s="7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</row>
    <row r="414" s="90" customFormat="true" ht="14.4" hidden="false" customHeight="false" outlineLevel="0" collapsed="false">
      <c r="D414" s="92"/>
      <c r="E414" s="92"/>
      <c r="F414" s="7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</row>
    <row r="415" s="90" customFormat="true" ht="14.4" hidden="false" customHeight="false" outlineLevel="0" collapsed="false">
      <c r="D415" s="92"/>
      <c r="E415" s="92"/>
      <c r="F415" s="7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</row>
    <row r="416" s="90" customFormat="true" ht="14.4" hidden="false" customHeight="false" outlineLevel="0" collapsed="false">
      <c r="D416" s="92"/>
      <c r="E416" s="92"/>
      <c r="F416" s="7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</row>
    <row r="417" s="90" customFormat="true" ht="14.4" hidden="false" customHeight="false" outlineLevel="0" collapsed="false">
      <c r="D417" s="92"/>
      <c r="E417" s="92"/>
      <c r="F417" s="7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</row>
    <row r="418" s="90" customFormat="true" ht="14.4" hidden="false" customHeight="false" outlineLevel="0" collapsed="false">
      <c r="D418" s="92"/>
      <c r="E418" s="92"/>
      <c r="F418" s="7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</row>
    <row r="419" s="90" customFormat="true" ht="14.4" hidden="false" customHeight="false" outlineLevel="0" collapsed="false">
      <c r="D419" s="92"/>
      <c r="E419" s="92"/>
      <c r="F419" s="7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="90" customFormat="true" ht="14.4" hidden="false" customHeight="false" outlineLevel="0" collapsed="false">
      <c r="D420" s="92"/>
      <c r="E420" s="92"/>
      <c r="F420" s="7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="90" customFormat="true" ht="14.4" hidden="false" customHeight="false" outlineLevel="0" collapsed="false">
      <c r="D421" s="92"/>
      <c r="E421" s="92"/>
      <c r="F421" s="7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</row>
    <row r="422" s="90" customFormat="true" ht="14.4" hidden="false" customHeight="false" outlineLevel="0" collapsed="false">
      <c r="D422" s="92"/>
      <c r="E422" s="92"/>
      <c r="F422" s="7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</row>
    <row r="423" s="90" customFormat="true" ht="14.4" hidden="false" customHeight="false" outlineLevel="0" collapsed="false">
      <c r="D423" s="92"/>
      <c r="E423" s="92"/>
      <c r="F423" s="7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</row>
    <row r="424" s="90" customFormat="true" ht="14.4" hidden="false" customHeight="false" outlineLevel="0" collapsed="false">
      <c r="D424" s="92"/>
      <c r="E424" s="92"/>
      <c r="F424" s="7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</row>
    <row r="425" s="90" customFormat="true" ht="14.4" hidden="false" customHeight="false" outlineLevel="0" collapsed="false">
      <c r="D425" s="92"/>
      <c r="E425" s="92"/>
      <c r="F425" s="7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</row>
    <row r="426" s="90" customFormat="true" ht="14.4" hidden="false" customHeight="false" outlineLevel="0" collapsed="false">
      <c r="D426" s="92"/>
      <c r="E426" s="92"/>
      <c r="F426" s="7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</row>
    <row r="427" s="90" customFormat="true" ht="14.4" hidden="false" customHeight="false" outlineLevel="0" collapsed="false">
      <c r="D427" s="92"/>
      <c r="E427" s="92"/>
      <c r="F427" s="7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</row>
    <row r="428" s="90" customFormat="true" ht="14.4" hidden="false" customHeight="false" outlineLevel="0" collapsed="false">
      <c r="D428" s="92"/>
      <c r="E428" s="92"/>
      <c r="F428" s="7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</row>
    <row r="429" s="90" customFormat="true" ht="14.4" hidden="false" customHeight="false" outlineLevel="0" collapsed="false">
      <c r="D429" s="92"/>
      <c r="E429" s="92"/>
      <c r="F429" s="7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</row>
    <row r="430" s="90" customFormat="true" ht="14.4" hidden="false" customHeight="false" outlineLevel="0" collapsed="false">
      <c r="D430" s="92"/>
      <c r="E430" s="92"/>
      <c r="F430" s="7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</row>
    <row r="431" s="90" customFormat="true" ht="14.4" hidden="false" customHeight="false" outlineLevel="0" collapsed="false">
      <c r="D431" s="92"/>
      <c r="E431" s="92"/>
      <c r="F431" s="7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</row>
    <row r="432" s="90" customFormat="true" ht="14.4" hidden="false" customHeight="false" outlineLevel="0" collapsed="false">
      <c r="D432" s="92"/>
      <c r="E432" s="92"/>
      <c r="F432" s="7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</row>
    <row r="433" s="90" customFormat="true" ht="14.4" hidden="false" customHeight="false" outlineLevel="0" collapsed="false">
      <c r="D433" s="92"/>
      <c r="E433" s="92"/>
      <c r="F433" s="7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</row>
    <row r="434" s="90" customFormat="true" ht="14.4" hidden="false" customHeight="false" outlineLevel="0" collapsed="false">
      <c r="D434" s="92"/>
      <c r="E434" s="92"/>
      <c r="F434" s="7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</row>
    <row r="435" s="90" customFormat="true" ht="14.4" hidden="false" customHeight="false" outlineLevel="0" collapsed="false">
      <c r="D435" s="92"/>
      <c r="E435" s="92"/>
      <c r="F435" s="7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</row>
    <row r="436" s="90" customFormat="true" ht="14.4" hidden="false" customHeight="false" outlineLevel="0" collapsed="false">
      <c r="D436" s="92"/>
      <c r="E436" s="92"/>
      <c r="F436" s="7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</row>
    <row r="437" s="90" customFormat="true" ht="14.4" hidden="false" customHeight="false" outlineLevel="0" collapsed="false">
      <c r="D437" s="92"/>
      <c r="E437" s="92"/>
      <c r="F437" s="7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</row>
    <row r="438" s="90" customFormat="true" ht="14.4" hidden="false" customHeight="false" outlineLevel="0" collapsed="false">
      <c r="D438" s="92"/>
      <c r="E438" s="92"/>
      <c r="F438" s="7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</row>
    <row r="439" s="90" customFormat="true" ht="14.4" hidden="false" customHeight="false" outlineLevel="0" collapsed="false">
      <c r="D439" s="92"/>
      <c r="E439" s="92"/>
      <c r="F439" s="7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</row>
    <row r="440" s="90" customFormat="true" ht="14.4" hidden="false" customHeight="false" outlineLevel="0" collapsed="false">
      <c r="D440" s="92"/>
      <c r="E440" s="92"/>
      <c r="F440" s="7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</row>
    <row r="441" s="90" customFormat="true" ht="14.4" hidden="false" customHeight="false" outlineLevel="0" collapsed="false">
      <c r="D441" s="92"/>
      <c r="E441" s="92"/>
      <c r="F441" s="7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</row>
    <row r="442" s="90" customFormat="true" ht="14.4" hidden="false" customHeight="false" outlineLevel="0" collapsed="false">
      <c r="D442" s="92"/>
      <c r="E442" s="92"/>
      <c r="F442" s="7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</row>
    <row r="443" s="90" customFormat="true" ht="14.4" hidden="false" customHeight="false" outlineLevel="0" collapsed="false">
      <c r="D443" s="92"/>
      <c r="E443" s="92"/>
      <c r="F443" s="7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</row>
    <row r="444" s="90" customFormat="true" ht="14.4" hidden="false" customHeight="false" outlineLevel="0" collapsed="false">
      <c r="D444" s="92"/>
      <c r="E444" s="92"/>
      <c r="F444" s="7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</row>
    <row r="445" s="90" customFormat="true" ht="14.4" hidden="false" customHeight="false" outlineLevel="0" collapsed="false">
      <c r="D445" s="92"/>
      <c r="E445" s="92"/>
      <c r="F445" s="7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</row>
    <row r="446" s="90" customFormat="true" ht="14.4" hidden="false" customHeight="false" outlineLevel="0" collapsed="false">
      <c r="D446" s="92"/>
      <c r="E446" s="92"/>
      <c r="F446" s="7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</row>
    <row r="447" s="90" customFormat="true" ht="14.4" hidden="false" customHeight="false" outlineLevel="0" collapsed="false">
      <c r="D447" s="92"/>
      <c r="E447" s="92"/>
      <c r="F447" s="7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</row>
    <row r="448" s="90" customFormat="true" ht="14.4" hidden="false" customHeight="false" outlineLevel="0" collapsed="false">
      <c r="D448" s="92"/>
      <c r="E448" s="92"/>
      <c r="F448" s="7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</row>
    <row r="449" s="90" customFormat="true" ht="14.4" hidden="false" customHeight="false" outlineLevel="0" collapsed="false">
      <c r="D449" s="92"/>
      <c r="E449" s="92"/>
      <c r="F449" s="7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</row>
    <row r="450" s="90" customFormat="true" ht="14.4" hidden="false" customHeight="false" outlineLevel="0" collapsed="false">
      <c r="D450" s="92"/>
      <c r="E450" s="92"/>
      <c r="F450" s="7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</row>
    <row r="451" s="90" customFormat="true" ht="14.4" hidden="false" customHeight="false" outlineLevel="0" collapsed="false">
      <c r="D451" s="92"/>
      <c r="E451" s="92"/>
      <c r="F451" s="7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</row>
    <row r="452" s="90" customFormat="true" ht="14.4" hidden="false" customHeight="false" outlineLevel="0" collapsed="false">
      <c r="D452" s="92"/>
      <c r="E452" s="92"/>
      <c r="F452" s="7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</row>
    <row r="453" s="90" customFormat="true" ht="14.4" hidden="false" customHeight="false" outlineLevel="0" collapsed="false">
      <c r="D453" s="92"/>
      <c r="E453" s="92"/>
      <c r="F453" s="7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</row>
    <row r="454" s="90" customFormat="true" ht="14.4" hidden="false" customHeight="false" outlineLevel="0" collapsed="false">
      <c r="D454" s="92"/>
      <c r="E454" s="92"/>
      <c r="F454" s="7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</row>
    <row r="455" s="90" customFormat="true" ht="14.4" hidden="false" customHeight="false" outlineLevel="0" collapsed="false">
      <c r="D455" s="92"/>
      <c r="E455" s="92"/>
      <c r="F455" s="7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</row>
    <row r="456" s="90" customFormat="true" ht="14.4" hidden="false" customHeight="false" outlineLevel="0" collapsed="false">
      <c r="D456" s="92"/>
      <c r="E456" s="92"/>
      <c r="F456" s="7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</row>
    <row r="457" s="90" customFormat="true" ht="14.4" hidden="false" customHeight="false" outlineLevel="0" collapsed="false">
      <c r="D457" s="92"/>
      <c r="E457" s="92"/>
      <c r="F457" s="7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</row>
    <row r="458" s="90" customFormat="true" ht="14.4" hidden="false" customHeight="false" outlineLevel="0" collapsed="false">
      <c r="D458" s="92"/>
      <c r="E458" s="92"/>
      <c r="F458" s="7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</row>
    <row r="459" s="90" customFormat="true" ht="14.4" hidden="false" customHeight="false" outlineLevel="0" collapsed="false">
      <c r="D459" s="92"/>
      <c r="E459" s="92"/>
      <c r="F459" s="7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</row>
    <row r="460" s="90" customFormat="true" ht="14.4" hidden="false" customHeight="false" outlineLevel="0" collapsed="false">
      <c r="D460" s="92"/>
      <c r="E460" s="92"/>
      <c r="F460" s="7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</row>
    <row r="461" s="90" customFormat="true" ht="14.4" hidden="false" customHeight="false" outlineLevel="0" collapsed="false">
      <c r="D461" s="92"/>
      <c r="E461" s="92"/>
      <c r="F461" s="7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</row>
    <row r="462" s="90" customFormat="true" ht="14.4" hidden="false" customHeight="false" outlineLevel="0" collapsed="false">
      <c r="D462" s="92"/>
      <c r="E462" s="92"/>
      <c r="F462" s="7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</row>
    <row r="463" s="90" customFormat="true" ht="14.4" hidden="false" customHeight="false" outlineLevel="0" collapsed="false">
      <c r="D463" s="92"/>
      <c r="E463" s="92"/>
      <c r="F463" s="7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</row>
    <row r="464" s="90" customFormat="true" ht="14.4" hidden="false" customHeight="false" outlineLevel="0" collapsed="false">
      <c r="D464" s="92"/>
      <c r="E464" s="92"/>
      <c r="F464" s="7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</row>
    <row r="465" s="90" customFormat="true" ht="14.4" hidden="false" customHeight="false" outlineLevel="0" collapsed="false">
      <c r="D465" s="92"/>
      <c r="E465" s="92"/>
      <c r="F465" s="7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</row>
    <row r="466" s="90" customFormat="true" ht="14.4" hidden="false" customHeight="false" outlineLevel="0" collapsed="false">
      <c r="D466" s="92"/>
      <c r="E466" s="92"/>
      <c r="F466" s="7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</row>
    <row r="467" s="90" customFormat="true" ht="14.4" hidden="false" customHeight="false" outlineLevel="0" collapsed="false">
      <c r="D467" s="92"/>
      <c r="E467" s="92"/>
      <c r="F467" s="7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</row>
    <row r="468" s="90" customFormat="true" ht="14.4" hidden="false" customHeight="false" outlineLevel="0" collapsed="false">
      <c r="D468" s="92"/>
      <c r="E468" s="92"/>
      <c r="F468" s="7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</row>
    <row r="469" s="90" customFormat="true" ht="14.4" hidden="false" customHeight="false" outlineLevel="0" collapsed="false">
      <c r="D469" s="92"/>
      <c r="E469" s="92"/>
      <c r="F469" s="7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</row>
    <row r="470" s="90" customFormat="true" ht="14.4" hidden="false" customHeight="false" outlineLevel="0" collapsed="false">
      <c r="D470" s="92"/>
      <c r="E470" s="92"/>
      <c r="F470" s="7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</row>
    <row r="471" s="90" customFormat="true" ht="14.4" hidden="false" customHeight="false" outlineLevel="0" collapsed="false">
      <c r="D471" s="92"/>
      <c r="E471" s="92"/>
      <c r="F471" s="7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</row>
    <row r="472" s="90" customFormat="true" ht="14.4" hidden="false" customHeight="false" outlineLevel="0" collapsed="false">
      <c r="D472" s="92"/>
      <c r="E472" s="92"/>
      <c r="F472" s="7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</row>
    <row r="473" s="90" customFormat="true" ht="14.4" hidden="false" customHeight="false" outlineLevel="0" collapsed="false">
      <c r="D473" s="92"/>
      <c r="E473" s="92"/>
      <c r="F473" s="7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</row>
    <row r="474" s="90" customFormat="true" ht="14.4" hidden="false" customHeight="false" outlineLevel="0" collapsed="false">
      <c r="D474" s="92"/>
      <c r="E474" s="92"/>
      <c r="F474" s="7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</row>
    <row r="475" s="90" customFormat="true" ht="14.4" hidden="false" customHeight="false" outlineLevel="0" collapsed="false">
      <c r="D475" s="92"/>
      <c r="E475" s="92"/>
      <c r="F475" s="7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</row>
    <row r="476" s="90" customFormat="true" ht="14.4" hidden="false" customHeight="false" outlineLevel="0" collapsed="false">
      <c r="D476" s="92"/>
      <c r="E476" s="92"/>
      <c r="F476" s="7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</row>
    <row r="477" s="90" customFormat="true" ht="14.4" hidden="false" customHeight="false" outlineLevel="0" collapsed="false">
      <c r="D477" s="92"/>
      <c r="E477" s="92"/>
      <c r="F477" s="7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</row>
    <row r="478" s="90" customFormat="true" ht="14.4" hidden="false" customHeight="false" outlineLevel="0" collapsed="false">
      <c r="D478" s="92"/>
      <c r="E478" s="92"/>
      <c r="F478" s="7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</row>
    <row r="479" s="90" customFormat="true" ht="14.4" hidden="false" customHeight="false" outlineLevel="0" collapsed="false">
      <c r="D479" s="92"/>
      <c r="E479" s="92"/>
      <c r="F479" s="7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</row>
    <row r="480" s="90" customFormat="true" ht="14.4" hidden="false" customHeight="false" outlineLevel="0" collapsed="false">
      <c r="D480" s="92"/>
      <c r="E480" s="92"/>
      <c r="F480" s="7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</row>
    <row r="481" s="90" customFormat="true" ht="14.4" hidden="false" customHeight="false" outlineLevel="0" collapsed="false">
      <c r="D481" s="92"/>
      <c r="E481" s="92"/>
      <c r="F481" s="7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</row>
    <row r="482" s="90" customFormat="true" ht="14.4" hidden="false" customHeight="false" outlineLevel="0" collapsed="false">
      <c r="D482" s="92"/>
      <c r="E482" s="92"/>
      <c r="F482" s="7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</row>
    <row r="483" s="90" customFormat="true" ht="14.4" hidden="false" customHeight="false" outlineLevel="0" collapsed="false">
      <c r="D483" s="92"/>
      <c r="E483" s="92"/>
      <c r="F483" s="7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</row>
    <row r="484" s="90" customFormat="true" ht="14.4" hidden="false" customHeight="false" outlineLevel="0" collapsed="false">
      <c r="D484" s="92"/>
      <c r="E484" s="92"/>
      <c r="F484" s="7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</row>
    <row r="485" s="90" customFormat="true" ht="14.4" hidden="false" customHeight="false" outlineLevel="0" collapsed="false">
      <c r="D485" s="92"/>
      <c r="E485" s="92"/>
      <c r="F485" s="7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</row>
    <row r="486" s="90" customFormat="true" ht="14.4" hidden="false" customHeight="false" outlineLevel="0" collapsed="false">
      <c r="D486" s="92"/>
      <c r="E486" s="92"/>
      <c r="F486" s="7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</row>
    <row r="487" s="90" customFormat="true" ht="14.4" hidden="false" customHeight="false" outlineLevel="0" collapsed="false">
      <c r="D487" s="92"/>
      <c r="E487" s="92"/>
      <c r="F487" s="7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</row>
    <row r="488" s="90" customFormat="true" ht="14.4" hidden="false" customHeight="false" outlineLevel="0" collapsed="false">
      <c r="D488" s="92"/>
      <c r="E488" s="92"/>
      <c r="F488" s="7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</row>
    <row r="489" s="90" customFormat="true" ht="14.4" hidden="false" customHeight="false" outlineLevel="0" collapsed="false">
      <c r="D489" s="92"/>
      <c r="E489" s="92"/>
      <c r="F489" s="7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</row>
    <row r="490" s="90" customFormat="true" ht="14.4" hidden="false" customHeight="false" outlineLevel="0" collapsed="false">
      <c r="D490" s="92"/>
      <c r="E490" s="92"/>
      <c r="F490" s="7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</row>
    <row r="491" s="90" customFormat="true" ht="14.4" hidden="false" customHeight="false" outlineLevel="0" collapsed="false">
      <c r="D491" s="92"/>
      <c r="E491" s="92"/>
      <c r="F491" s="7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="90" customFormat="true" ht="14.4" hidden="false" customHeight="false" outlineLevel="0" collapsed="false">
      <c r="D492" s="92"/>
      <c r="E492" s="92"/>
      <c r="F492" s="7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="90" customFormat="true" ht="14.4" hidden="false" customHeight="false" outlineLevel="0" collapsed="false">
      <c r="D493" s="92"/>
      <c r="E493" s="92"/>
      <c r="F493" s="7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</row>
    <row r="494" s="90" customFormat="true" ht="14.4" hidden="false" customHeight="false" outlineLevel="0" collapsed="false">
      <c r="D494" s="92"/>
      <c r="E494" s="92"/>
      <c r="F494" s="7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</row>
    <row r="495" s="90" customFormat="true" ht="14.4" hidden="false" customHeight="false" outlineLevel="0" collapsed="false">
      <c r="D495" s="92"/>
      <c r="E495" s="92"/>
      <c r="F495" s="7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</row>
    <row r="496" s="90" customFormat="true" ht="14.4" hidden="false" customHeight="false" outlineLevel="0" collapsed="false">
      <c r="D496" s="92"/>
      <c r="E496" s="92"/>
      <c r="F496" s="7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</row>
    <row r="497" s="90" customFormat="true" ht="14.4" hidden="false" customHeight="false" outlineLevel="0" collapsed="false">
      <c r="D497" s="92"/>
      <c r="E497" s="92"/>
      <c r="F497" s="7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</row>
    <row r="498" s="90" customFormat="true" ht="14.4" hidden="false" customHeight="false" outlineLevel="0" collapsed="false">
      <c r="D498" s="92"/>
      <c r="E498" s="92"/>
      <c r="F498" s="7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</row>
    <row r="499" s="90" customFormat="true" ht="14.4" hidden="false" customHeight="false" outlineLevel="0" collapsed="false">
      <c r="D499" s="92"/>
      <c r="E499" s="92"/>
      <c r="F499" s="7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</row>
    <row r="500" s="90" customFormat="true" ht="14.4" hidden="false" customHeight="false" outlineLevel="0" collapsed="false">
      <c r="D500" s="92"/>
      <c r="E500" s="92"/>
      <c r="F500" s="7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</row>
    <row r="501" s="90" customFormat="true" ht="14.4" hidden="false" customHeight="false" outlineLevel="0" collapsed="false">
      <c r="D501" s="92"/>
      <c r="E501" s="92"/>
      <c r="F501" s="7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</row>
    <row r="502" s="90" customFormat="true" ht="14.4" hidden="false" customHeight="false" outlineLevel="0" collapsed="false">
      <c r="D502" s="92"/>
      <c r="E502" s="92"/>
      <c r="F502" s="7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</row>
    <row r="503" s="90" customFormat="true" ht="14.4" hidden="false" customHeight="false" outlineLevel="0" collapsed="false">
      <c r="D503" s="92"/>
      <c r="E503" s="92"/>
      <c r="F503" s="7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</row>
    <row r="504" s="90" customFormat="true" ht="14.4" hidden="false" customHeight="false" outlineLevel="0" collapsed="false">
      <c r="D504" s="92"/>
      <c r="E504" s="92"/>
      <c r="F504" s="7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</row>
    <row r="505" s="90" customFormat="true" ht="14.4" hidden="false" customHeight="false" outlineLevel="0" collapsed="false">
      <c r="D505" s="92"/>
      <c r="E505" s="92"/>
      <c r="F505" s="7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</row>
    <row r="506" s="90" customFormat="true" ht="14.4" hidden="false" customHeight="false" outlineLevel="0" collapsed="false">
      <c r="D506" s="92"/>
      <c r="E506" s="92"/>
      <c r="F506" s="7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</row>
    <row r="507" s="90" customFormat="true" ht="14.4" hidden="false" customHeight="false" outlineLevel="0" collapsed="false">
      <c r="D507" s="92"/>
      <c r="E507" s="92"/>
      <c r="F507" s="7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</row>
    <row r="508" s="90" customFormat="true" ht="14.4" hidden="false" customHeight="false" outlineLevel="0" collapsed="false">
      <c r="D508" s="92"/>
      <c r="E508" s="92"/>
      <c r="F508" s="7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</row>
    <row r="509" s="90" customFormat="true" ht="14.4" hidden="false" customHeight="false" outlineLevel="0" collapsed="false">
      <c r="D509" s="92"/>
      <c r="E509" s="92"/>
      <c r="F509" s="7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</row>
    <row r="510" s="90" customFormat="true" ht="14.4" hidden="false" customHeight="false" outlineLevel="0" collapsed="false">
      <c r="D510" s="92"/>
      <c r="E510" s="92"/>
      <c r="F510" s="7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</row>
    <row r="511" s="90" customFormat="true" ht="14.4" hidden="false" customHeight="false" outlineLevel="0" collapsed="false">
      <c r="D511" s="92"/>
      <c r="E511" s="92"/>
      <c r="F511" s="7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</row>
    <row r="512" s="90" customFormat="true" ht="14.4" hidden="false" customHeight="false" outlineLevel="0" collapsed="false">
      <c r="D512" s="92"/>
      <c r="E512" s="92"/>
      <c r="F512" s="7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</row>
    <row r="513" s="90" customFormat="true" ht="14.4" hidden="false" customHeight="false" outlineLevel="0" collapsed="false">
      <c r="D513" s="92"/>
      <c r="E513" s="92"/>
      <c r="F513" s="7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</row>
    <row r="514" s="90" customFormat="true" ht="14.4" hidden="false" customHeight="false" outlineLevel="0" collapsed="false">
      <c r="D514" s="92"/>
      <c r="E514" s="92"/>
      <c r="F514" s="7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</row>
    <row r="515" s="90" customFormat="true" ht="14.4" hidden="false" customHeight="false" outlineLevel="0" collapsed="false">
      <c r="D515" s="92"/>
      <c r="E515" s="92"/>
      <c r="F515" s="7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</row>
    <row r="516" s="90" customFormat="true" ht="14.4" hidden="false" customHeight="false" outlineLevel="0" collapsed="false">
      <c r="D516" s="92"/>
      <c r="E516" s="92"/>
      <c r="F516" s="7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</row>
    <row r="517" s="90" customFormat="true" ht="14.4" hidden="false" customHeight="false" outlineLevel="0" collapsed="false">
      <c r="D517" s="92"/>
      <c r="E517" s="92"/>
      <c r="F517" s="7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</row>
    <row r="518" s="90" customFormat="true" ht="14.4" hidden="false" customHeight="false" outlineLevel="0" collapsed="false">
      <c r="D518" s="92"/>
      <c r="E518" s="92"/>
      <c r="F518" s="7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</row>
    <row r="519" s="90" customFormat="true" ht="14.4" hidden="false" customHeight="false" outlineLevel="0" collapsed="false">
      <c r="D519" s="92"/>
      <c r="E519" s="92"/>
      <c r="F519" s="7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</row>
    <row r="520" s="90" customFormat="true" ht="14.4" hidden="false" customHeight="false" outlineLevel="0" collapsed="false">
      <c r="D520" s="92"/>
      <c r="E520" s="92"/>
      <c r="F520" s="7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</row>
    <row r="521" s="90" customFormat="true" ht="14.4" hidden="false" customHeight="false" outlineLevel="0" collapsed="false">
      <c r="D521" s="92"/>
      <c r="E521" s="92"/>
      <c r="F521" s="7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</row>
    <row r="522" s="90" customFormat="true" ht="14.4" hidden="false" customHeight="false" outlineLevel="0" collapsed="false">
      <c r="D522" s="92"/>
      <c r="E522" s="92"/>
      <c r="F522" s="7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</row>
    <row r="523" s="90" customFormat="true" ht="14.4" hidden="false" customHeight="false" outlineLevel="0" collapsed="false">
      <c r="D523" s="92"/>
      <c r="E523" s="92"/>
      <c r="F523" s="7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</row>
    <row r="524" s="90" customFormat="true" ht="14.4" hidden="false" customHeight="false" outlineLevel="0" collapsed="false">
      <c r="D524" s="92"/>
      <c r="E524" s="92"/>
      <c r="F524" s="7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</row>
    <row r="525" s="90" customFormat="true" ht="14.4" hidden="false" customHeight="false" outlineLevel="0" collapsed="false">
      <c r="D525" s="92"/>
      <c r="E525" s="92"/>
      <c r="F525" s="7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</row>
    <row r="526" s="90" customFormat="true" ht="14.4" hidden="false" customHeight="false" outlineLevel="0" collapsed="false">
      <c r="D526" s="92"/>
      <c r="E526" s="92"/>
      <c r="F526" s="7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</row>
    <row r="527" s="90" customFormat="true" ht="14.4" hidden="false" customHeight="false" outlineLevel="0" collapsed="false">
      <c r="D527" s="92"/>
      <c r="E527" s="92"/>
      <c r="F527" s="7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</row>
    <row r="528" s="90" customFormat="true" ht="14.4" hidden="false" customHeight="false" outlineLevel="0" collapsed="false">
      <c r="D528" s="92"/>
      <c r="E528" s="92"/>
      <c r="F528" s="7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</row>
    <row r="529" s="90" customFormat="true" ht="14.4" hidden="false" customHeight="false" outlineLevel="0" collapsed="false">
      <c r="D529" s="92"/>
      <c r="E529" s="92"/>
      <c r="F529" s="7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</row>
    <row r="530" s="90" customFormat="true" ht="14.4" hidden="false" customHeight="false" outlineLevel="0" collapsed="false">
      <c r="D530" s="92"/>
      <c r="E530" s="92"/>
      <c r="F530" s="7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</row>
    <row r="531" s="90" customFormat="true" ht="14.4" hidden="false" customHeight="false" outlineLevel="0" collapsed="false">
      <c r="D531" s="92"/>
      <c r="E531" s="92"/>
      <c r="F531" s="7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</row>
    <row r="532" s="90" customFormat="true" ht="14.4" hidden="false" customHeight="false" outlineLevel="0" collapsed="false">
      <c r="D532" s="92"/>
      <c r="E532" s="92"/>
      <c r="F532" s="7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</row>
    <row r="533" s="90" customFormat="true" ht="14.4" hidden="false" customHeight="false" outlineLevel="0" collapsed="false">
      <c r="D533" s="92"/>
      <c r="E533" s="92"/>
      <c r="F533" s="7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</row>
    <row r="534" s="90" customFormat="true" ht="14.4" hidden="false" customHeight="false" outlineLevel="0" collapsed="false">
      <c r="D534" s="92"/>
      <c r="E534" s="92"/>
      <c r="F534" s="7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</row>
    <row r="535" s="90" customFormat="true" ht="14.4" hidden="false" customHeight="false" outlineLevel="0" collapsed="false">
      <c r="D535" s="92"/>
      <c r="E535" s="92"/>
      <c r="F535" s="7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</row>
    <row r="536" s="90" customFormat="true" ht="14.4" hidden="false" customHeight="false" outlineLevel="0" collapsed="false">
      <c r="D536" s="92"/>
      <c r="E536" s="92"/>
      <c r="F536" s="7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</row>
    <row r="537" s="90" customFormat="true" ht="14.4" hidden="false" customHeight="false" outlineLevel="0" collapsed="false">
      <c r="D537" s="92"/>
      <c r="E537" s="92"/>
      <c r="F537" s="7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</row>
    <row r="538" s="90" customFormat="true" ht="14.4" hidden="false" customHeight="false" outlineLevel="0" collapsed="false">
      <c r="D538" s="92"/>
      <c r="E538" s="92"/>
      <c r="F538" s="7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</row>
    <row r="539" s="90" customFormat="true" ht="14.4" hidden="false" customHeight="false" outlineLevel="0" collapsed="false">
      <c r="D539" s="92"/>
      <c r="E539" s="92"/>
      <c r="F539" s="7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</row>
    <row r="540" s="90" customFormat="true" ht="14.4" hidden="false" customHeight="false" outlineLevel="0" collapsed="false">
      <c r="D540" s="92"/>
      <c r="E540" s="92"/>
      <c r="F540" s="7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</row>
    <row r="541" s="90" customFormat="true" ht="14.4" hidden="false" customHeight="false" outlineLevel="0" collapsed="false">
      <c r="D541" s="92"/>
      <c r="E541" s="92"/>
      <c r="F541" s="7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</row>
    <row r="542" s="90" customFormat="true" ht="14.4" hidden="false" customHeight="false" outlineLevel="0" collapsed="false">
      <c r="D542" s="92"/>
      <c r="E542" s="92"/>
      <c r="F542" s="7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</row>
    <row r="543" s="90" customFormat="true" ht="14.4" hidden="false" customHeight="false" outlineLevel="0" collapsed="false">
      <c r="D543" s="92"/>
      <c r="E543" s="92"/>
      <c r="F543" s="7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</row>
    <row r="544" s="90" customFormat="true" ht="14.4" hidden="false" customHeight="false" outlineLevel="0" collapsed="false">
      <c r="D544" s="92"/>
      <c r="E544" s="92"/>
      <c r="F544" s="7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</row>
    <row r="545" s="90" customFormat="true" ht="14.4" hidden="false" customHeight="false" outlineLevel="0" collapsed="false">
      <c r="D545" s="92"/>
      <c r="E545" s="92"/>
      <c r="F545" s="7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</row>
    <row r="546" s="90" customFormat="true" ht="14.4" hidden="false" customHeight="false" outlineLevel="0" collapsed="false">
      <c r="D546" s="92"/>
      <c r="E546" s="92"/>
      <c r="F546" s="7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</row>
    <row r="547" s="90" customFormat="true" ht="14.4" hidden="false" customHeight="false" outlineLevel="0" collapsed="false">
      <c r="D547" s="92"/>
      <c r="E547" s="92"/>
      <c r="F547" s="7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</row>
    <row r="548" s="90" customFormat="true" ht="14.4" hidden="false" customHeight="false" outlineLevel="0" collapsed="false">
      <c r="D548" s="92"/>
      <c r="E548" s="92"/>
      <c r="F548" s="7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</row>
    <row r="549" s="90" customFormat="true" ht="14.4" hidden="false" customHeight="false" outlineLevel="0" collapsed="false">
      <c r="D549" s="92"/>
      <c r="E549" s="92"/>
      <c r="F549" s="7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</row>
    <row r="550" s="90" customFormat="true" ht="14.4" hidden="false" customHeight="false" outlineLevel="0" collapsed="false">
      <c r="D550" s="92"/>
      <c r="E550" s="92"/>
      <c r="F550" s="7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</row>
    <row r="551" s="90" customFormat="true" ht="14.4" hidden="false" customHeight="false" outlineLevel="0" collapsed="false">
      <c r="D551" s="92"/>
      <c r="E551" s="92"/>
      <c r="F551" s="7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</row>
    <row r="552" s="90" customFormat="true" ht="14.4" hidden="false" customHeight="false" outlineLevel="0" collapsed="false">
      <c r="D552" s="92"/>
      <c r="E552" s="92"/>
      <c r="F552" s="7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</row>
    <row r="553" s="90" customFormat="true" ht="14.4" hidden="false" customHeight="false" outlineLevel="0" collapsed="false">
      <c r="D553" s="92"/>
      <c r="E553" s="92"/>
      <c r="F553" s="7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</row>
    <row r="554" s="90" customFormat="true" ht="14.4" hidden="false" customHeight="false" outlineLevel="0" collapsed="false">
      <c r="D554" s="92"/>
      <c r="E554" s="92"/>
      <c r="F554" s="7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</row>
    <row r="555" s="90" customFormat="true" ht="14.4" hidden="false" customHeight="false" outlineLevel="0" collapsed="false">
      <c r="D555" s="92"/>
      <c r="E555" s="92"/>
      <c r="F555" s="7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</row>
    <row r="556" s="90" customFormat="true" ht="14.4" hidden="false" customHeight="false" outlineLevel="0" collapsed="false">
      <c r="D556" s="92"/>
      <c r="E556" s="92"/>
      <c r="F556" s="7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</row>
    <row r="557" s="90" customFormat="true" ht="14.4" hidden="false" customHeight="false" outlineLevel="0" collapsed="false">
      <c r="D557" s="92"/>
      <c r="E557" s="92"/>
      <c r="F557" s="7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</row>
    <row r="558" s="90" customFormat="true" ht="14.4" hidden="false" customHeight="false" outlineLevel="0" collapsed="false">
      <c r="D558" s="92"/>
      <c r="E558" s="92"/>
      <c r="F558" s="7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</row>
    <row r="559" s="90" customFormat="true" ht="14.4" hidden="false" customHeight="false" outlineLevel="0" collapsed="false">
      <c r="D559" s="92"/>
      <c r="E559" s="92"/>
      <c r="F559" s="7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</row>
    <row r="560" s="90" customFormat="true" ht="14.4" hidden="false" customHeight="false" outlineLevel="0" collapsed="false">
      <c r="D560" s="92"/>
      <c r="E560" s="92"/>
      <c r="F560" s="7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</row>
    <row r="561" s="90" customFormat="true" ht="14.4" hidden="false" customHeight="false" outlineLevel="0" collapsed="false">
      <c r="D561" s="92"/>
      <c r="E561" s="92"/>
      <c r="F561" s="7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</row>
    <row r="562" s="90" customFormat="true" ht="14.4" hidden="false" customHeight="false" outlineLevel="0" collapsed="false">
      <c r="D562" s="92"/>
      <c r="E562" s="92"/>
      <c r="F562" s="7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</row>
    <row r="563" s="90" customFormat="true" ht="14.4" hidden="false" customHeight="false" outlineLevel="0" collapsed="false">
      <c r="D563" s="92"/>
      <c r="E563" s="92"/>
      <c r="F563" s="7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</row>
    <row r="564" s="90" customFormat="true" ht="14.4" hidden="false" customHeight="false" outlineLevel="0" collapsed="false">
      <c r="D564" s="92"/>
      <c r="E564" s="92"/>
      <c r="F564" s="7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</row>
    <row r="565" s="90" customFormat="true" ht="14.4" hidden="false" customHeight="false" outlineLevel="0" collapsed="false">
      <c r="D565" s="92"/>
      <c r="E565" s="92"/>
      <c r="F565" s="7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</row>
    <row r="566" s="90" customFormat="true" ht="14.4" hidden="false" customHeight="false" outlineLevel="0" collapsed="false">
      <c r="D566" s="92"/>
      <c r="E566" s="92"/>
      <c r="F566" s="7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</row>
    <row r="567" s="90" customFormat="true" ht="14.4" hidden="false" customHeight="false" outlineLevel="0" collapsed="false">
      <c r="D567" s="92"/>
      <c r="E567" s="92"/>
      <c r="F567" s="7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="90" customFormat="true" ht="14.4" hidden="false" customHeight="false" outlineLevel="0" collapsed="false">
      <c r="D568" s="92"/>
      <c r="E568" s="92"/>
      <c r="F568" s="7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="90" customFormat="true" ht="14.4" hidden="false" customHeight="false" outlineLevel="0" collapsed="false">
      <c r="D569" s="92"/>
      <c r="E569" s="92"/>
      <c r="F569" s="7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="90" customFormat="true" ht="14.4" hidden="false" customHeight="false" outlineLevel="0" collapsed="false">
      <c r="D570" s="92"/>
      <c r="E570" s="92"/>
      <c r="F570" s="7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</row>
    <row r="571" s="90" customFormat="true" ht="14.4" hidden="false" customHeight="false" outlineLevel="0" collapsed="false">
      <c r="D571" s="92"/>
      <c r="E571" s="92"/>
      <c r="F571" s="7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</row>
    <row r="572" s="90" customFormat="true" ht="14.4" hidden="false" customHeight="false" outlineLevel="0" collapsed="false">
      <c r="D572" s="92"/>
      <c r="E572" s="92"/>
      <c r="F572" s="7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</row>
    <row r="573" s="90" customFormat="true" ht="14.4" hidden="false" customHeight="false" outlineLevel="0" collapsed="false">
      <c r="D573" s="92"/>
      <c r="E573" s="92"/>
      <c r="F573" s="7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</row>
    <row r="574" s="90" customFormat="true" ht="14.4" hidden="false" customHeight="false" outlineLevel="0" collapsed="false">
      <c r="D574" s="92"/>
      <c r="E574" s="92"/>
      <c r="F574" s="7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</row>
    <row r="575" s="90" customFormat="true" ht="14.4" hidden="false" customHeight="false" outlineLevel="0" collapsed="false">
      <c r="D575" s="92"/>
      <c r="E575" s="92"/>
      <c r="F575" s="7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</row>
    <row r="576" s="90" customFormat="true" ht="14.4" hidden="false" customHeight="false" outlineLevel="0" collapsed="false">
      <c r="D576" s="92"/>
      <c r="E576" s="92"/>
      <c r="F576" s="7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</row>
    <row r="577" s="90" customFormat="true" ht="14.4" hidden="false" customHeight="false" outlineLevel="0" collapsed="false">
      <c r="D577" s="92"/>
      <c r="E577" s="92"/>
      <c r="F577" s="7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</row>
    <row r="578" s="90" customFormat="true" ht="14.4" hidden="false" customHeight="false" outlineLevel="0" collapsed="false">
      <c r="D578" s="92"/>
      <c r="E578" s="92"/>
      <c r="F578" s="7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</row>
    <row r="579" s="90" customFormat="true" ht="14.4" hidden="false" customHeight="false" outlineLevel="0" collapsed="false">
      <c r="D579" s="92"/>
      <c r="E579" s="92"/>
      <c r="F579" s="7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</row>
    <row r="580" s="90" customFormat="true" ht="14.4" hidden="false" customHeight="false" outlineLevel="0" collapsed="false">
      <c r="D580" s="92"/>
      <c r="E580" s="92"/>
      <c r="F580" s="7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</row>
    <row r="581" s="90" customFormat="true" ht="14.4" hidden="false" customHeight="false" outlineLevel="0" collapsed="false">
      <c r="D581" s="92"/>
      <c r="E581" s="92"/>
      <c r="F581" s="7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</row>
    <row r="582" s="90" customFormat="true" ht="14.4" hidden="false" customHeight="false" outlineLevel="0" collapsed="false">
      <c r="D582" s="92"/>
      <c r="E582" s="92"/>
      <c r="F582" s="7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</row>
    <row r="583" s="90" customFormat="true" ht="14.4" hidden="false" customHeight="false" outlineLevel="0" collapsed="false">
      <c r="D583" s="92"/>
      <c r="E583" s="92"/>
      <c r="F583" s="7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</row>
    <row r="584" s="90" customFormat="true" ht="14.4" hidden="false" customHeight="false" outlineLevel="0" collapsed="false">
      <c r="D584" s="92"/>
      <c r="E584" s="92"/>
      <c r="F584" s="7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</row>
    <row r="585" s="90" customFormat="true" ht="14.4" hidden="false" customHeight="false" outlineLevel="0" collapsed="false">
      <c r="D585" s="92"/>
      <c r="E585" s="92"/>
      <c r="F585" s="7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</row>
    <row r="586" s="90" customFormat="true" ht="14.4" hidden="false" customHeight="false" outlineLevel="0" collapsed="false">
      <c r="D586" s="92"/>
      <c r="E586" s="92"/>
      <c r="F586" s="7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="90" customFormat="true" ht="14.4" hidden="false" customHeight="false" outlineLevel="0" collapsed="false">
      <c r="D587" s="92"/>
      <c r="E587" s="92"/>
      <c r="F587" s="7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</row>
    <row r="588" s="90" customFormat="true" ht="14.4" hidden="false" customHeight="false" outlineLevel="0" collapsed="false">
      <c r="D588" s="92"/>
      <c r="E588" s="92"/>
      <c r="F588" s="7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</row>
    <row r="589" s="90" customFormat="true" ht="14.4" hidden="false" customHeight="false" outlineLevel="0" collapsed="false">
      <c r="D589" s="92"/>
      <c r="E589" s="92"/>
      <c r="F589" s="7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</row>
    <row r="590" s="90" customFormat="true" ht="14.4" hidden="false" customHeight="false" outlineLevel="0" collapsed="false">
      <c r="D590" s="92"/>
      <c r="E590" s="92"/>
      <c r="F590" s="7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</row>
    <row r="591" s="90" customFormat="true" ht="14.4" hidden="false" customHeight="false" outlineLevel="0" collapsed="false">
      <c r="D591" s="92"/>
      <c r="E591" s="92"/>
      <c r="F591" s="7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</row>
    <row r="592" s="90" customFormat="true" ht="14.4" hidden="false" customHeight="false" outlineLevel="0" collapsed="false">
      <c r="D592" s="92"/>
      <c r="E592" s="92"/>
      <c r="F592" s="7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</row>
    <row r="593" s="90" customFormat="true" ht="14.4" hidden="false" customHeight="false" outlineLevel="0" collapsed="false">
      <c r="D593" s="92"/>
      <c r="E593" s="92"/>
      <c r="F593" s="7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</row>
    <row r="594" s="90" customFormat="true" ht="14.4" hidden="false" customHeight="false" outlineLevel="0" collapsed="false">
      <c r="D594" s="92"/>
      <c r="E594" s="92"/>
      <c r="F594" s="7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</row>
    <row r="595" s="90" customFormat="true" ht="14.4" hidden="false" customHeight="false" outlineLevel="0" collapsed="false">
      <c r="D595" s="92"/>
      <c r="E595" s="92"/>
      <c r="F595" s="7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</row>
    <row r="596" s="90" customFormat="true" ht="14.4" hidden="false" customHeight="false" outlineLevel="0" collapsed="false">
      <c r="D596" s="92"/>
      <c r="E596" s="92"/>
      <c r="F596" s="7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</row>
    <row r="597" s="90" customFormat="true" ht="14.4" hidden="false" customHeight="false" outlineLevel="0" collapsed="false">
      <c r="D597" s="92"/>
      <c r="E597" s="92"/>
      <c r="F597" s="7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</row>
    <row r="598" s="90" customFormat="true" ht="14.4" hidden="false" customHeight="false" outlineLevel="0" collapsed="false">
      <c r="D598" s="92"/>
      <c r="E598" s="92"/>
      <c r="F598" s="7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</row>
    <row r="599" s="90" customFormat="true" ht="14.4" hidden="false" customHeight="false" outlineLevel="0" collapsed="false">
      <c r="D599" s="92"/>
      <c r="E599" s="92"/>
      <c r="F599" s="7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</row>
    <row r="600" s="90" customFormat="true" ht="14.4" hidden="false" customHeight="false" outlineLevel="0" collapsed="false">
      <c r="D600" s="92"/>
      <c r="E600" s="92"/>
      <c r="F600" s="7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</row>
    <row r="601" s="90" customFormat="true" ht="14.4" hidden="false" customHeight="false" outlineLevel="0" collapsed="false">
      <c r="D601" s="92"/>
      <c r="E601" s="92"/>
      <c r="F601" s="7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</row>
    <row r="602" s="90" customFormat="true" ht="14.4" hidden="false" customHeight="false" outlineLevel="0" collapsed="false">
      <c r="D602" s="92"/>
      <c r="E602" s="92"/>
      <c r="F602" s="7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</row>
    <row r="603" s="90" customFormat="true" ht="14.4" hidden="false" customHeight="false" outlineLevel="0" collapsed="false">
      <c r="D603" s="92"/>
      <c r="E603" s="92"/>
      <c r="F603" s="7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</row>
    <row r="604" s="90" customFormat="true" ht="14.4" hidden="false" customHeight="false" outlineLevel="0" collapsed="false">
      <c r="D604" s="92"/>
      <c r="E604" s="92"/>
      <c r="F604" s="7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</row>
    <row r="605" s="90" customFormat="true" ht="14.4" hidden="false" customHeight="false" outlineLevel="0" collapsed="false">
      <c r="D605" s="92"/>
      <c r="E605" s="92"/>
      <c r="F605" s="7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</row>
    <row r="606" s="90" customFormat="true" ht="14.4" hidden="false" customHeight="false" outlineLevel="0" collapsed="false">
      <c r="D606" s="92"/>
      <c r="E606" s="92"/>
      <c r="F606" s="7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</row>
    <row r="607" s="90" customFormat="true" ht="14.4" hidden="false" customHeight="false" outlineLevel="0" collapsed="false">
      <c r="D607" s="92"/>
      <c r="E607" s="92"/>
      <c r="F607" s="7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</row>
    <row r="608" s="90" customFormat="true" ht="14.4" hidden="false" customHeight="false" outlineLevel="0" collapsed="false">
      <c r="D608" s="92"/>
      <c r="E608" s="92"/>
      <c r="F608" s="7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</row>
    <row r="609" s="90" customFormat="true" ht="14.4" hidden="false" customHeight="false" outlineLevel="0" collapsed="false">
      <c r="D609" s="92"/>
      <c r="E609" s="92"/>
      <c r="F609" s="7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</row>
    <row r="610" s="90" customFormat="true" ht="14.4" hidden="false" customHeight="false" outlineLevel="0" collapsed="false">
      <c r="D610" s="92"/>
      <c r="E610" s="92"/>
      <c r="F610" s="7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</row>
    <row r="611" s="90" customFormat="true" ht="14.4" hidden="false" customHeight="false" outlineLevel="0" collapsed="false">
      <c r="D611" s="92"/>
      <c r="E611" s="92"/>
      <c r="F611" s="7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</row>
    <row r="612" s="90" customFormat="true" ht="14.4" hidden="false" customHeight="false" outlineLevel="0" collapsed="false">
      <c r="D612" s="92"/>
      <c r="E612" s="92"/>
      <c r="F612" s="7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</row>
    <row r="613" s="90" customFormat="true" ht="14.4" hidden="false" customHeight="false" outlineLevel="0" collapsed="false">
      <c r="D613" s="92"/>
      <c r="E613" s="92"/>
      <c r="F613" s="7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</row>
    <row r="614" s="90" customFormat="true" ht="14.4" hidden="false" customHeight="false" outlineLevel="0" collapsed="false">
      <c r="D614" s="92"/>
      <c r="E614" s="92"/>
      <c r="F614" s="7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</row>
    <row r="615" s="90" customFormat="true" ht="14.4" hidden="false" customHeight="false" outlineLevel="0" collapsed="false">
      <c r="D615" s="92"/>
      <c r="E615" s="92"/>
      <c r="F615" s="7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</row>
    <row r="616" s="90" customFormat="true" ht="14.4" hidden="false" customHeight="false" outlineLevel="0" collapsed="false">
      <c r="D616" s="92"/>
      <c r="E616" s="92"/>
      <c r="F616" s="7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</row>
    <row r="617" s="90" customFormat="true" ht="14.4" hidden="false" customHeight="false" outlineLevel="0" collapsed="false">
      <c r="D617" s="92"/>
      <c r="E617" s="92"/>
      <c r="F617" s="7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</row>
    <row r="618" s="90" customFormat="true" ht="14.4" hidden="false" customHeight="false" outlineLevel="0" collapsed="false">
      <c r="D618" s="92"/>
      <c r="E618" s="92"/>
      <c r="F618" s="7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</row>
    <row r="619" s="90" customFormat="true" ht="14.4" hidden="false" customHeight="false" outlineLevel="0" collapsed="false">
      <c r="D619" s="92"/>
      <c r="E619" s="92"/>
      <c r="F619" s="7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</row>
    <row r="620" s="90" customFormat="true" ht="14.4" hidden="false" customHeight="false" outlineLevel="0" collapsed="false">
      <c r="D620" s="92"/>
      <c r="E620" s="92"/>
      <c r="F620" s="7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</row>
    <row r="621" s="90" customFormat="true" ht="14.4" hidden="false" customHeight="false" outlineLevel="0" collapsed="false">
      <c r="D621" s="92"/>
      <c r="E621" s="92"/>
      <c r="F621" s="7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</row>
    <row r="622" s="90" customFormat="true" ht="14.4" hidden="false" customHeight="false" outlineLevel="0" collapsed="false">
      <c r="D622" s="92"/>
      <c r="E622" s="92"/>
      <c r="F622" s="7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</row>
    <row r="623" s="90" customFormat="true" ht="14.4" hidden="false" customHeight="false" outlineLevel="0" collapsed="false">
      <c r="D623" s="92"/>
      <c r="E623" s="92"/>
      <c r="F623" s="7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</row>
    <row r="624" s="90" customFormat="true" ht="14.4" hidden="false" customHeight="false" outlineLevel="0" collapsed="false">
      <c r="D624" s="92"/>
      <c r="E624" s="92"/>
      <c r="F624" s="7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</row>
    <row r="625" s="90" customFormat="true" ht="14.4" hidden="false" customHeight="false" outlineLevel="0" collapsed="false">
      <c r="D625" s="92"/>
      <c r="E625" s="92"/>
      <c r="F625" s="7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="90" customFormat="true" ht="14.4" hidden="false" customHeight="false" outlineLevel="0" collapsed="false">
      <c r="D626" s="92"/>
      <c r="E626" s="92"/>
      <c r="F626" s="7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="90" customFormat="true" ht="14.4" hidden="false" customHeight="false" outlineLevel="0" collapsed="false">
      <c r="D627" s="92"/>
      <c r="E627" s="92"/>
      <c r="F627" s="7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="90" customFormat="true" ht="14.4" hidden="false" customHeight="false" outlineLevel="0" collapsed="false">
      <c r="D628" s="92"/>
      <c r="E628" s="92"/>
      <c r="F628" s="7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="90" customFormat="true" ht="14.4" hidden="false" customHeight="false" outlineLevel="0" collapsed="false">
      <c r="D629" s="92"/>
      <c r="E629" s="92"/>
      <c r="F629" s="7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="90" customFormat="true" ht="14.4" hidden="false" customHeight="false" outlineLevel="0" collapsed="false">
      <c r="D630" s="92"/>
      <c r="E630" s="92"/>
      <c r="F630" s="7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="90" customFormat="true" ht="14.4" hidden="false" customHeight="false" outlineLevel="0" collapsed="false">
      <c r="D631" s="92"/>
      <c r="E631" s="92"/>
      <c r="F631" s="7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</row>
    <row r="632" s="90" customFormat="true" ht="14.4" hidden="false" customHeight="false" outlineLevel="0" collapsed="false">
      <c r="D632" s="92"/>
      <c r="E632" s="92"/>
      <c r="F632" s="7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</row>
    <row r="633" s="90" customFormat="true" ht="14.4" hidden="false" customHeight="false" outlineLevel="0" collapsed="false">
      <c r="D633" s="92"/>
      <c r="E633" s="92"/>
      <c r="F633" s="7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</row>
    <row r="634" s="90" customFormat="true" ht="14.4" hidden="false" customHeight="false" outlineLevel="0" collapsed="false">
      <c r="D634" s="92"/>
      <c r="E634" s="92"/>
      <c r="F634" s="7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</row>
    <row r="635" s="90" customFormat="true" ht="14.4" hidden="false" customHeight="false" outlineLevel="0" collapsed="false">
      <c r="D635" s="92"/>
      <c r="E635" s="92"/>
      <c r="F635" s="7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</row>
    <row r="636" s="90" customFormat="true" ht="14.4" hidden="false" customHeight="false" outlineLevel="0" collapsed="false">
      <c r="D636" s="92"/>
      <c r="E636" s="92"/>
      <c r="F636" s="7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</row>
    <row r="637" s="90" customFormat="true" ht="14.4" hidden="false" customHeight="false" outlineLevel="0" collapsed="false">
      <c r="D637" s="92"/>
      <c r="E637" s="92"/>
      <c r="F637" s="7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</row>
    <row r="638" s="90" customFormat="true" ht="14.4" hidden="false" customHeight="false" outlineLevel="0" collapsed="false">
      <c r="D638" s="92"/>
      <c r="E638" s="92"/>
      <c r="F638" s="7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</row>
    <row r="639" s="90" customFormat="true" ht="14.4" hidden="false" customHeight="false" outlineLevel="0" collapsed="false">
      <c r="D639" s="92"/>
      <c r="E639" s="92"/>
      <c r="F639" s="7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</row>
    <row r="640" s="90" customFormat="true" ht="14.4" hidden="false" customHeight="false" outlineLevel="0" collapsed="false">
      <c r="D640" s="92"/>
      <c r="E640" s="92"/>
      <c r="F640" s="7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</row>
    <row r="641" s="90" customFormat="true" ht="14.4" hidden="false" customHeight="false" outlineLevel="0" collapsed="false">
      <c r="D641" s="92"/>
      <c r="E641" s="92"/>
      <c r="F641" s="7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</row>
    <row r="642" s="90" customFormat="true" ht="14.4" hidden="false" customHeight="false" outlineLevel="0" collapsed="false">
      <c r="D642" s="92"/>
      <c r="E642" s="92"/>
      <c r="F642" s="7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</row>
    <row r="643" s="90" customFormat="true" ht="14.4" hidden="false" customHeight="false" outlineLevel="0" collapsed="false">
      <c r="D643" s="92"/>
      <c r="E643" s="92"/>
      <c r="F643" s="7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</row>
    <row r="644" s="90" customFormat="true" ht="14.4" hidden="false" customHeight="false" outlineLevel="0" collapsed="false">
      <c r="D644" s="92"/>
      <c r="E644" s="92"/>
      <c r="F644" s="7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</row>
    <row r="645" s="90" customFormat="true" ht="14.4" hidden="false" customHeight="false" outlineLevel="0" collapsed="false">
      <c r="D645" s="92"/>
      <c r="E645" s="92"/>
      <c r="F645" s="7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</row>
    <row r="646" s="90" customFormat="true" ht="14.4" hidden="false" customHeight="false" outlineLevel="0" collapsed="false">
      <c r="D646" s="92"/>
      <c r="E646" s="92"/>
      <c r="F646" s="7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</row>
    <row r="647" s="90" customFormat="true" ht="14.4" hidden="false" customHeight="false" outlineLevel="0" collapsed="false">
      <c r="D647" s="92"/>
      <c r="E647" s="92"/>
      <c r="F647" s="7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</row>
    <row r="648" s="90" customFormat="true" ht="14.4" hidden="false" customHeight="false" outlineLevel="0" collapsed="false">
      <c r="D648" s="92"/>
      <c r="E648" s="92"/>
      <c r="F648" s="7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</row>
    <row r="649" s="90" customFormat="true" ht="14.4" hidden="false" customHeight="false" outlineLevel="0" collapsed="false">
      <c r="D649" s="92"/>
      <c r="E649" s="92"/>
      <c r="F649" s="7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</row>
    <row r="650" s="90" customFormat="true" ht="14.4" hidden="false" customHeight="false" outlineLevel="0" collapsed="false">
      <c r="D650" s="92"/>
      <c r="E650" s="92"/>
      <c r="F650" s="7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</row>
    <row r="651" s="90" customFormat="true" ht="14.4" hidden="false" customHeight="false" outlineLevel="0" collapsed="false">
      <c r="D651" s="92"/>
      <c r="E651" s="92"/>
      <c r="F651" s="7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</row>
    <row r="652" s="90" customFormat="true" ht="14.4" hidden="false" customHeight="false" outlineLevel="0" collapsed="false">
      <c r="D652" s="92"/>
      <c r="E652" s="92"/>
      <c r="F652" s="7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</row>
    <row r="653" s="90" customFormat="true" ht="14.4" hidden="false" customHeight="false" outlineLevel="0" collapsed="false">
      <c r="D653" s="92"/>
      <c r="E653" s="92"/>
      <c r="F653" s="7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</row>
    <row r="654" s="90" customFormat="true" ht="14.4" hidden="false" customHeight="false" outlineLevel="0" collapsed="false">
      <c r="D654" s="92"/>
      <c r="E654" s="92"/>
      <c r="F654" s="7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</row>
    <row r="655" s="90" customFormat="true" ht="14.4" hidden="false" customHeight="false" outlineLevel="0" collapsed="false">
      <c r="D655" s="92"/>
      <c r="E655" s="92"/>
      <c r="F655" s="7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</row>
    <row r="656" s="90" customFormat="true" ht="14.4" hidden="false" customHeight="false" outlineLevel="0" collapsed="false">
      <c r="D656" s="92"/>
      <c r="E656" s="92"/>
      <c r="F656" s="7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</row>
    <row r="657" s="90" customFormat="true" ht="14.4" hidden="false" customHeight="false" outlineLevel="0" collapsed="false">
      <c r="D657" s="92"/>
      <c r="E657" s="92"/>
      <c r="F657" s="7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</row>
    <row r="658" s="90" customFormat="true" ht="14.4" hidden="false" customHeight="false" outlineLevel="0" collapsed="false">
      <c r="D658" s="92"/>
      <c r="E658" s="92"/>
      <c r="F658" s="7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</row>
    <row r="659" s="90" customFormat="true" ht="14.4" hidden="false" customHeight="false" outlineLevel="0" collapsed="false">
      <c r="D659" s="92"/>
      <c r="E659" s="92"/>
      <c r="F659" s="7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</row>
    <row r="660" s="90" customFormat="true" ht="14.4" hidden="false" customHeight="false" outlineLevel="0" collapsed="false">
      <c r="D660" s="92"/>
      <c r="E660" s="92"/>
      <c r="F660" s="7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</row>
    <row r="661" s="90" customFormat="true" ht="14.4" hidden="false" customHeight="false" outlineLevel="0" collapsed="false">
      <c r="D661" s="92"/>
      <c r="E661" s="92"/>
      <c r="F661" s="7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</row>
    <row r="662" s="90" customFormat="true" ht="14.4" hidden="false" customHeight="false" outlineLevel="0" collapsed="false">
      <c r="D662" s="92"/>
      <c r="E662" s="92"/>
      <c r="F662" s="7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</row>
    <row r="663" s="90" customFormat="true" ht="14.4" hidden="false" customHeight="false" outlineLevel="0" collapsed="false">
      <c r="D663" s="92"/>
      <c r="E663" s="92"/>
      <c r="F663" s="7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</row>
    <row r="664" s="90" customFormat="true" ht="14.4" hidden="false" customHeight="false" outlineLevel="0" collapsed="false">
      <c r="D664" s="92"/>
      <c r="E664" s="92"/>
      <c r="F664" s="7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</row>
    <row r="665" s="90" customFormat="true" ht="14.4" hidden="false" customHeight="false" outlineLevel="0" collapsed="false">
      <c r="D665" s="92"/>
      <c r="E665" s="92"/>
      <c r="F665" s="7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</row>
    <row r="666" s="90" customFormat="true" ht="14.4" hidden="false" customHeight="false" outlineLevel="0" collapsed="false">
      <c r="D666" s="92"/>
      <c r="E666" s="92"/>
      <c r="F666" s="7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</row>
    <row r="667" s="90" customFormat="true" ht="14.4" hidden="false" customHeight="false" outlineLevel="0" collapsed="false">
      <c r="D667" s="92"/>
      <c r="E667" s="92"/>
      <c r="F667" s="7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</row>
    <row r="668" s="90" customFormat="true" ht="14.4" hidden="false" customHeight="false" outlineLevel="0" collapsed="false">
      <c r="D668" s="92"/>
      <c r="E668" s="92"/>
      <c r="F668" s="7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</row>
    <row r="669" s="90" customFormat="true" ht="14.4" hidden="false" customHeight="false" outlineLevel="0" collapsed="false">
      <c r="D669" s="92"/>
      <c r="E669" s="92"/>
      <c r="F669" s="7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</row>
    <row r="670" s="90" customFormat="true" ht="14.4" hidden="false" customHeight="false" outlineLevel="0" collapsed="false">
      <c r="D670" s="92"/>
      <c r="E670" s="92"/>
      <c r="F670" s="7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</row>
    <row r="671" s="90" customFormat="true" ht="14.4" hidden="false" customHeight="false" outlineLevel="0" collapsed="false">
      <c r="D671" s="92"/>
      <c r="E671" s="92"/>
      <c r="F671" s="7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</row>
    <row r="672" s="90" customFormat="true" ht="14.4" hidden="false" customHeight="false" outlineLevel="0" collapsed="false">
      <c r="D672" s="92"/>
      <c r="E672" s="92"/>
      <c r="F672" s="7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</row>
    <row r="673" s="90" customFormat="true" ht="14.4" hidden="false" customHeight="false" outlineLevel="0" collapsed="false">
      <c r="D673" s="92"/>
      <c r="E673" s="92"/>
      <c r="F673" s="7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</row>
    <row r="674" s="90" customFormat="true" ht="14.4" hidden="false" customHeight="false" outlineLevel="0" collapsed="false">
      <c r="D674" s="92"/>
      <c r="E674" s="92"/>
      <c r="F674" s="7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</row>
    <row r="675" s="90" customFormat="true" ht="14.4" hidden="false" customHeight="false" outlineLevel="0" collapsed="false">
      <c r="D675" s="92"/>
      <c r="E675" s="92"/>
      <c r="F675" s="7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</row>
    <row r="676" s="90" customFormat="true" ht="14.4" hidden="false" customHeight="false" outlineLevel="0" collapsed="false">
      <c r="D676" s="92"/>
      <c r="E676" s="92"/>
      <c r="F676" s="7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</row>
    <row r="677" s="90" customFormat="true" ht="14.4" hidden="false" customHeight="false" outlineLevel="0" collapsed="false">
      <c r="D677" s="92"/>
      <c r="E677" s="92"/>
      <c r="F677" s="7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</row>
    <row r="678" s="90" customFormat="true" ht="14.4" hidden="false" customHeight="false" outlineLevel="0" collapsed="false">
      <c r="D678" s="92"/>
      <c r="E678" s="92"/>
      <c r="F678" s="7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</row>
    <row r="679" s="90" customFormat="true" ht="14.4" hidden="false" customHeight="false" outlineLevel="0" collapsed="false">
      <c r="D679" s="92"/>
      <c r="E679" s="92"/>
      <c r="F679" s="7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</row>
    <row r="680" s="90" customFormat="true" ht="14.4" hidden="false" customHeight="false" outlineLevel="0" collapsed="false">
      <c r="D680" s="92"/>
      <c r="E680" s="92"/>
      <c r="F680" s="7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</row>
    <row r="681" s="90" customFormat="true" ht="14.4" hidden="false" customHeight="false" outlineLevel="0" collapsed="false">
      <c r="D681" s="92"/>
      <c r="E681" s="92"/>
      <c r="F681" s="7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</row>
    <row r="682" s="90" customFormat="true" ht="14.4" hidden="false" customHeight="false" outlineLevel="0" collapsed="false">
      <c r="D682" s="92"/>
      <c r="E682" s="92"/>
      <c r="F682" s="7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</row>
    <row r="683" s="90" customFormat="true" ht="14.4" hidden="false" customHeight="false" outlineLevel="0" collapsed="false">
      <c r="D683" s="92"/>
      <c r="E683" s="92"/>
      <c r="F683" s="7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</row>
    <row r="684" s="90" customFormat="true" ht="14.4" hidden="false" customHeight="false" outlineLevel="0" collapsed="false">
      <c r="D684" s="92"/>
      <c r="E684" s="92"/>
      <c r="F684" s="7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</row>
    <row r="685" s="90" customFormat="true" ht="14.4" hidden="false" customHeight="false" outlineLevel="0" collapsed="false">
      <c r="D685" s="92"/>
      <c r="E685" s="92"/>
      <c r="F685" s="7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</row>
    <row r="686" s="90" customFormat="true" ht="14.4" hidden="false" customHeight="false" outlineLevel="0" collapsed="false">
      <c r="D686" s="92"/>
      <c r="E686" s="92"/>
      <c r="F686" s="7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</row>
    <row r="687" s="90" customFormat="true" ht="14.4" hidden="false" customHeight="false" outlineLevel="0" collapsed="false">
      <c r="D687" s="92"/>
      <c r="E687" s="92"/>
      <c r="F687" s="7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</row>
    <row r="688" s="90" customFormat="true" ht="14.4" hidden="false" customHeight="false" outlineLevel="0" collapsed="false">
      <c r="D688" s="92"/>
      <c r="E688" s="92"/>
      <c r="F688" s="7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</row>
    <row r="689" s="90" customFormat="true" ht="14.4" hidden="false" customHeight="false" outlineLevel="0" collapsed="false">
      <c r="D689" s="92"/>
      <c r="E689" s="92"/>
      <c r="F689" s="7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</row>
    <row r="690" s="90" customFormat="true" ht="14.4" hidden="false" customHeight="false" outlineLevel="0" collapsed="false">
      <c r="D690" s="92"/>
      <c r="E690" s="92"/>
      <c r="F690" s="7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</row>
    <row r="691" s="90" customFormat="true" ht="14.4" hidden="false" customHeight="false" outlineLevel="0" collapsed="false">
      <c r="D691" s="92"/>
      <c r="E691" s="92"/>
      <c r="F691" s="7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</row>
    <row r="692" s="90" customFormat="true" ht="14.4" hidden="false" customHeight="false" outlineLevel="0" collapsed="false">
      <c r="D692" s="92"/>
      <c r="E692" s="92"/>
      <c r="F692" s="7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</row>
    <row r="693" s="90" customFormat="true" ht="14.4" hidden="false" customHeight="false" outlineLevel="0" collapsed="false">
      <c r="D693" s="92"/>
      <c r="E693" s="92"/>
      <c r="F693" s="7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</row>
    <row r="694" s="90" customFormat="true" ht="14.4" hidden="false" customHeight="false" outlineLevel="0" collapsed="false">
      <c r="D694" s="92"/>
      <c r="E694" s="92"/>
      <c r="F694" s="7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</row>
    <row r="695" s="90" customFormat="true" ht="14.4" hidden="false" customHeight="false" outlineLevel="0" collapsed="false">
      <c r="D695" s="92"/>
      <c r="E695" s="92"/>
      <c r="F695" s="7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</row>
    <row r="696" s="90" customFormat="true" ht="14.4" hidden="false" customHeight="false" outlineLevel="0" collapsed="false">
      <c r="D696" s="92"/>
      <c r="E696" s="92"/>
      <c r="F696" s="7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</row>
    <row r="697" s="90" customFormat="true" ht="14.4" hidden="false" customHeight="false" outlineLevel="0" collapsed="false">
      <c r="D697" s="92"/>
      <c r="E697" s="92"/>
      <c r="F697" s="7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</row>
    <row r="698" s="90" customFormat="true" ht="14.4" hidden="false" customHeight="false" outlineLevel="0" collapsed="false">
      <c r="D698" s="92"/>
      <c r="E698" s="92"/>
      <c r="F698" s="7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</row>
    <row r="699" s="90" customFormat="true" ht="14.4" hidden="false" customHeight="false" outlineLevel="0" collapsed="false">
      <c r="D699" s="92"/>
      <c r="E699" s="92"/>
      <c r="F699" s="7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</row>
    <row r="700" s="90" customFormat="true" ht="14.4" hidden="false" customHeight="false" outlineLevel="0" collapsed="false">
      <c r="D700" s="92"/>
      <c r="E700" s="92"/>
      <c r="F700" s="7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</row>
    <row r="701" s="90" customFormat="true" ht="14.4" hidden="false" customHeight="false" outlineLevel="0" collapsed="false">
      <c r="D701" s="92"/>
      <c r="E701" s="92"/>
      <c r="F701" s="7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</row>
    <row r="702" s="90" customFormat="true" ht="14.4" hidden="false" customHeight="false" outlineLevel="0" collapsed="false">
      <c r="D702" s="92"/>
      <c r="E702" s="92"/>
      <c r="F702" s="7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</row>
    <row r="703" s="90" customFormat="true" ht="14.4" hidden="false" customHeight="false" outlineLevel="0" collapsed="false">
      <c r="D703" s="92"/>
      <c r="E703" s="92"/>
      <c r="F703" s="7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</row>
    <row r="704" s="90" customFormat="true" ht="14.4" hidden="false" customHeight="false" outlineLevel="0" collapsed="false">
      <c r="D704" s="92"/>
      <c r="E704" s="92"/>
      <c r="F704" s="7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</row>
    <row r="705" s="90" customFormat="true" ht="14.4" hidden="false" customHeight="false" outlineLevel="0" collapsed="false">
      <c r="D705" s="92"/>
      <c r="E705" s="92"/>
      <c r="F705" s="7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</row>
    <row r="706" s="90" customFormat="true" ht="14.4" hidden="false" customHeight="false" outlineLevel="0" collapsed="false">
      <c r="D706" s="92"/>
      <c r="E706" s="92"/>
      <c r="F706" s="7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</row>
    <row r="707" s="90" customFormat="true" ht="14.4" hidden="false" customHeight="false" outlineLevel="0" collapsed="false">
      <c r="D707" s="92"/>
      <c r="E707" s="92"/>
      <c r="F707" s="7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</row>
    <row r="708" s="90" customFormat="true" ht="14.4" hidden="false" customHeight="false" outlineLevel="0" collapsed="false">
      <c r="D708" s="92"/>
      <c r="E708" s="92"/>
      <c r="F708" s="7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</row>
    <row r="709" s="90" customFormat="true" ht="14.4" hidden="false" customHeight="false" outlineLevel="0" collapsed="false">
      <c r="D709" s="92"/>
      <c r="E709" s="92"/>
      <c r="F709" s="7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</row>
    <row r="710" s="90" customFormat="true" ht="14.4" hidden="false" customHeight="false" outlineLevel="0" collapsed="false">
      <c r="D710" s="92"/>
      <c r="E710" s="92"/>
      <c r="F710" s="7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</row>
    <row r="711" s="90" customFormat="true" ht="14.4" hidden="false" customHeight="false" outlineLevel="0" collapsed="false">
      <c r="D711" s="92"/>
      <c r="E711" s="92"/>
      <c r="F711" s="7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</row>
    <row r="712" s="90" customFormat="true" ht="14.4" hidden="false" customHeight="false" outlineLevel="0" collapsed="false">
      <c r="D712" s="92"/>
      <c r="E712" s="92"/>
      <c r="F712" s="7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</row>
    <row r="713" s="90" customFormat="true" ht="14.4" hidden="false" customHeight="false" outlineLevel="0" collapsed="false">
      <c r="D713" s="92"/>
      <c r="E713" s="92"/>
      <c r="F713" s="7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</row>
    <row r="714" s="90" customFormat="true" ht="14.4" hidden="false" customHeight="false" outlineLevel="0" collapsed="false">
      <c r="D714" s="92"/>
      <c r="E714" s="92"/>
      <c r="F714" s="7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="90" customFormat="true" ht="14.4" hidden="false" customHeight="false" outlineLevel="0" collapsed="false">
      <c r="D715" s="92"/>
      <c r="E715" s="92"/>
      <c r="F715" s="7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="90" customFormat="true" ht="14.4" hidden="false" customHeight="false" outlineLevel="0" collapsed="false">
      <c r="D716" s="92"/>
      <c r="E716" s="92"/>
      <c r="F716" s="7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="90" customFormat="true" ht="14.4" hidden="false" customHeight="false" outlineLevel="0" collapsed="false">
      <c r="D717" s="92"/>
      <c r="E717" s="92"/>
      <c r="F717" s="7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</row>
    <row r="718" s="90" customFormat="true" ht="14.4" hidden="false" customHeight="false" outlineLevel="0" collapsed="false">
      <c r="D718" s="92"/>
      <c r="E718" s="92"/>
      <c r="F718" s="7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</row>
    <row r="719" s="90" customFormat="true" ht="14.4" hidden="false" customHeight="false" outlineLevel="0" collapsed="false">
      <c r="D719" s="92"/>
      <c r="E719" s="92"/>
      <c r="F719" s="7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</row>
    <row r="720" s="90" customFormat="true" ht="14.4" hidden="false" customHeight="false" outlineLevel="0" collapsed="false">
      <c r="D720" s="92"/>
      <c r="E720" s="92"/>
      <c r="F720" s="7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</row>
    <row r="721" s="90" customFormat="true" ht="14.4" hidden="false" customHeight="false" outlineLevel="0" collapsed="false">
      <c r="D721" s="92"/>
      <c r="E721" s="92"/>
      <c r="F721" s="7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</row>
    <row r="722" s="90" customFormat="true" ht="14.4" hidden="false" customHeight="false" outlineLevel="0" collapsed="false">
      <c r="D722" s="92"/>
      <c r="E722" s="92"/>
      <c r="F722" s="7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</row>
    <row r="723" s="90" customFormat="true" ht="14.4" hidden="false" customHeight="false" outlineLevel="0" collapsed="false">
      <c r="D723" s="92"/>
      <c r="E723" s="92"/>
      <c r="F723" s="7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</row>
    <row r="724" s="90" customFormat="true" ht="14.4" hidden="false" customHeight="false" outlineLevel="0" collapsed="false">
      <c r="D724" s="92"/>
      <c r="E724" s="92"/>
      <c r="F724" s="7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</row>
    <row r="725" s="90" customFormat="true" ht="14.4" hidden="false" customHeight="false" outlineLevel="0" collapsed="false">
      <c r="D725" s="92"/>
      <c r="E725" s="92"/>
      <c r="F725" s="7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</row>
    <row r="726" s="90" customFormat="true" ht="14.4" hidden="false" customHeight="false" outlineLevel="0" collapsed="false">
      <c r="D726" s="92"/>
      <c r="E726" s="92"/>
      <c r="F726" s="7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</row>
    <row r="727" s="90" customFormat="true" ht="14.4" hidden="false" customHeight="false" outlineLevel="0" collapsed="false">
      <c r="D727" s="92"/>
      <c r="E727" s="92"/>
      <c r="F727" s="7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</row>
    <row r="728" s="90" customFormat="true" ht="14.4" hidden="false" customHeight="false" outlineLevel="0" collapsed="false">
      <c r="D728" s="92"/>
      <c r="E728" s="92"/>
      <c r="F728" s="7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</row>
    <row r="729" s="90" customFormat="true" ht="14.4" hidden="false" customHeight="false" outlineLevel="0" collapsed="false">
      <c r="D729" s="92"/>
      <c r="E729" s="92"/>
      <c r="F729" s="7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</row>
    <row r="730" s="90" customFormat="true" ht="14.4" hidden="false" customHeight="false" outlineLevel="0" collapsed="false">
      <c r="D730" s="92"/>
      <c r="E730" s="92"/>
      <c r="F730" s="7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</row>
    <row r="731" s="90" customFormat="true" ht="14.4" hidden="false" customHeight="false" outlineLevel="0" collapsed="false">
      <c r="D731" s="92"/>
      <c r="E731" s="92"/>
      <c r="F731" s="7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</row>
    <row r="732" s="90" customFormat="true" ht="14.4" hidden="false" customHeight="false" outlineLevel="0" collapsed="false">
      <c r="D732" s="92"/>
      <c r="E732" s="92"/>
      <c r="F732" s="7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</row>
    <row r="733" s="90" customFormat="true" ht="14.4" hidden="false" customHeight="false" outlineLevel="0" collapsed="false">
      <c r="D733" s="92"/>
      <c r="E733" s="92"/>
      <c r="F733" s="7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</row>
    <row r="734" s="90" customFormat="true" ht="14.4" hidden="false" customHeight="false" outlineLevel="0" collapsed="false">
      <c r="D734" s="92"/>
      <c r="E734" s="92"/>
      <c r="F734" s="7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</row>
    <row r="735" s="90" customFormat="true" ht="14.4" hidden="false" customHeight="false" outlineLevel="0" collapsed="false">
      <c r="D735" s="92"/>
      <c r="E735" s="92"/>
      <c r="F735" s="7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</row>
    <row r="736" s="90" customFormat="true" ht="14.4" hidden="false" customHeight="false" outlineLevel="0" collapsed="false">
      <c r="D736" s="92"/>
      <c r="E736" s="92"/>
      <c r="F736" s="7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</row>
    <row r="737" s="90" customFormat="true" ht="14.4" hidden="false" customHeight="false" outlineLevel="0" collapsed="false">
      <c r="D737" s="92"/>
      <c r="E737" s="92"/>
      <c r="F737" s="7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</row>
    <row r="738" s="90" customFormat="true" ht="14.4" hidden="false" customHeight="false" outlineLevel="0" collapsed="false">
      <c r="D738" s="92"/>
      <c r="E738" s="92"/>
      <c r="F738" s="7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</row>
    <row r="739" s="90" customFormat="true" ht="14.4" hidden="false" customHeight="false" outlineLevel="0" collapsed="false">
      <c r="D739" s="92"/>
      <c r="E739" s="92"/>
      <c r="F739" s="7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</row>
    <row r="740" s="90" customFormat="true" ht="14.4" hidden="false" customHeight="false" outlineLevel="0" collapsed="false">
      <c r="D740" s="92"/>
      <c r="E740" s="92"/>
      <c r="F740" s="7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</row>
    <row r="741" s="90" customFormat="true" ht="14.4" hidden="false" customHeight="false" outlineLevel="0" collapsed="false">
      <c r="D741" s="92"/>
      <c r="E741" s="92"/>
      <c r="F741" s="7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</row>
    <row r="742" s="90" customFormat="true" ht="14.4" hidden="false" customHeight="false" outlineLevel="0" collapsed="false">
      <c r="D742" s="92"/>
      <c r="E742" s="92"/>
      <c r="F742" s="7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</row>
    <row r="743" s="90" customFormat="true" ht="14.4" hidden="false" customHeight="false" outlineLevel="0" collapsed="false">
      <c r="D743" s="92"/>
      <c r="E743" s="92"/>
      <c r="F743" s="7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</row>
    <row r="744" s="90" customFormat="true" ht="14.4" hidden="false" customHeight="false" outlineLevel="0" collapsed="false">
      <c r="D744" s="92"/>
      <c r="E744" s="92"/>
      <c r="F744" s="7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</row>
    <row r="745" s="90" customFormat="true" ht="14.4" hidden="false" customHeight="false" outlineLevel="0" collapsed="false">
      <c r="D745" s="92"/>
      <c r="E745" s="92"/>
      <c r="F745" s="7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</row>
    <row r="746" s="90" customFormat="true" ht="14.4" hidden="false" customHeight="false" outlineLevel="0" collapsed="false">
      <c r="D746" s="92"/>
      <c r="E746" s="92"/>
      <c r="F746" s="7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</row>
    <row r="747" s="90" customFormat="true" ht="14.4" hidden="false" customHeight="false" outlineLevel="0" collapsed="false">
      <c r="D747" s="92"/>
      <c r="E747" s="92"/>
      <c r="F747" s="7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</row>
    <row r="748" s="90" customFormat="true" ht="14.4" hidden="false" customHeight="false" outlineLevel="0" collapsed="false">
      <c r="D748" s="92"/>
      <c r="E748" s="92"/>
      <c r="F748" s="7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</row>
    <row r="749" s="90" customFormat="true" ht="14.4" hidden="false" customHeight="false" outlineLevel="0" collapsed="false">
      <c r="D749" s="92"/>
      <c r="E749" s="92"/>
      <c r="F749" s="7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</row>
    <row r="750" s="90" customFormat="true" ht="14.4" hidden="false" customHeight="false" outlineLevel="0" collapsed="false">
      <c r="D750" s="92"/>
      <c r="E750" s="92"/>
      <c r="F750" s="7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</row>
    <row r="751" s="90" customFormat="true" ht="14.4" hidden="false" customHeight="false" outlineLevel="0" collapsed="false">
      <c r="D751" s="92"/>
      <c r="E751" s="92"/>
      <c r="F751" s="7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</row>
    <row r="752" s="90" customFormat="true" ht="14.4" hidden="false" customHeight="false" outlineLevel="0" collapsed="false">
      <c r="D752" s="92"/>
      <c r="E752" s="92"/>
      <c r="F752" s="7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</row>
    <row r="753" s="90" customFormat="true" ht="14.4" hidden="false" customHeight="false" outlineLevel="0" collapsed="false">
      <c r="D753" s="92"/>
      <c r="E753" s="92"/>
      <c r="F753" s="7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="90" customFormat="true" ht="14.4" hidden="false" customHeight="false" outlineLevel="0" collapsed="false">
      <c r="D754" s="92"/>
      <c r="E754" s="92"/>
      <c r="F754" s="7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="90" customFormat="true" ht="14.4" hidden="false" customHeight="false" outlineLevel="0" collapsed="false">
      <c r="D755" s="92"/>
      <c r="E755" s="92"/>
      <c r="F755" s="7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="90" customFormat="true" ht="14.4" hidden="false" customHeight="false" outlineLevel="0" collapsed="false">
      <c r="D756" s="92"/>
      <c r="E756" s="92"/>
      <c r="F756" s="7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</row>
    <row r="757" s="90" customFormat="true" ht="14.4" hidden="false" customHeight="false" outlineLevel="0" collapsed="false">
      <c r="D757" s="92"/>
      <c r="E757" s="92"/>
      <c r="F757" s="7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</row>
    <row r="758" s="90" customFormat="true" ht="14.4" hidden="false" customHeight="false" outlineLevel="0" collapsed="false">
      <c r="D758" s="92"/>
      <c r="E758" s="92"/>
      <c r="F758" s="7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</row>
    <row r="759" s="90" customFormat="true" ht="14.4" hidden="false" customHeight="false" outlineLevel="0" collapsed="false">
      <c r="D759" s="92"/>
      <c r="E759" s="92"/>
      <c r="F759" s="7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</row>
    <row r="760" s="90" customFormat="true" ht="14.4" hidden="false" customHeight="false" outlineLevel="0" collapsed="false">
      <c r="D760" s="92"/>
      <c r="E760" s="92"/>
      <c r="F760" s="7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</row>
    <row r="761" s="90" customFormat="true" ht="14.4" hidden="false" customHeight="false" outlineLevel="0" collapsed="false">
      <c r="D761" s="92"/>
      <c r="E761" s="92"/>
      <c r="F761" s="7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</row>
    <row r="762" s="90" customFormat="true" ht="14.4" hidden="false" customHeight="false" outlineLevel="0" collapsed="false">
      <c r="D762" s="92"/>
      <c r="E762" s="92"/>
      <c r="F762" s="7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</row>
    <row r="763" s="90" customFormat="true" ht="14.4" hidden="false" customHeight="false" outlineLevel="0" collapsed="false">
      <c r="D763" s="92"/>
      <c r="E763" s="92"/>
      <c r="F763" s="7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</row>
    <row r="764" s="90" customFormat="true" ht="14.4" hidden="false" customHeight="false" outlineLevel="0" collapsed="false">
      <c r="D764" s="92"/>
      <c r="E764" s="92"/>
      <c r="F764" s="7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</row>
    <row r="765" s="90" customFormat="true" ht="14.4" hidden="false" customHeight="false" outlineLevel="0" collapsed="false">
      <c r="D765" s="92"/>
      <c r="E765" s="92"/>
      <c r="F765" s="7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</row>
    <row r="766" s="90" customFormat="true" ht="14.4" hidden="false" customHeight="false" outlineLevel="0" collapsed="false">
      <c r="D766" s="92"/>
      <c r="E766" s="92"/>
      <c r="F766" s="7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</row>
    <row r="767" s="90" customFormat="true" ht="14.4" hidden="false" customHeight="false" outlineLevel="0" collapsed="false">
      <c r="D767" s="92"/>
      <c r="E767" s="92"/>
      <c r="F767" s="7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</row>
    <row r="768" s="90" customFormat="true" ht="14.4" hidden="false" customHeight="false" outlineLevel="0" collapsed="false">
      <c r="D768" s="92"/>
      <c r="E768" s="92"/>
      <c r="F768" s="7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</row>
    <row r="769" s="90" customFormat="true" ht="14.4" hidden="false" customHeight="false" outlineLevel="0" collapsed="false">
      <c r="D769" s="92"/>
      <c r="E769" s="92"/>
      <c r="F769" s="7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</row>
    <row r="770" s="90" customFormat="true" ht="14.4" hidden="false" customHeight="false" outlineLevel="0" collapsed="false">
      <c r="D770" s="92"/>
      <c r="E770" s="92"/>
      <c r="F770" s="7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</row>
    <row r="771" s="90" customFormat="true" ht="14.4" hidden="false" customHeight="false" outlineLevel="0" collapsed="false">
      <c r="D771" s="92"/>
      <c r="E771" s="92"/>
      <c r="F771" s="7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</row>
    <row r="772" s="90" customFormat="true" ht="14.4" hidden="false" customHeight="false" outlineLevel="0" collapsed="false">
      <c r="D772" s="92"/>
      <c r="E772" s="92"/>
      <c r="F772" s="7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</row>
    <row r="773" s="90" customFormat="true" ht="14.4" hidden="false" customHeight="false" outlineLevel="0" collapsed="false">
      <c r="D773" s="92"/>
      <c r="E773" s="92"/>
      <c r="F773" s="7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</row>
    <row r="774" s="90" customFormat="true" ht="14.4" hidden="false" customHeight="false" outlineLevel="0" collapsed="false">
      <c r="D774" s="92"/>
      <c r="E774" s="92"/>
      <c r="F774" s="7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</row>
    <row r="775" s="90" customFormat="true" ht="14.4" hidden="false" customHeight="false" outlineLevel="0" collapsed="false">
      <c r="D775" s="92"/>
      <c r="E775" s="92"/>
      <c r="F775" s="7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</row>
    <row r="776" s="90" customFormat="true" ht="14.4" hidden="false" customHeight="false" outlineLevel="0" collapsed="false">
      <c r="D776" s="92"/>
      <c r="E776" s="92"/>
      <c r="F776" s="7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</row>
    <row r="777" s="90" customFormat="true" ht="14.4" hidden="false" customHeight="false" outlineLevel="0" collapsed="false">
      <c r="D777" s="92"/>
      <c r="E777" s="92"/>
      <c r="F777" s="7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</row>
    <row r="778" s="90" customFormat="true" ht="14.4" hidden="false" customHeight="false" outlineLevel="0" collapsed="false">
      <c r="D778" s="92"/>
      <c r="E778" s="92"/>
      <c r="F778" s="7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</row>
    <row r="779" s="90" customFormat="true" ht="14.4" hidden="false" customHeight="false" outlineLevel="0" collapsed="false">
      <c r="D779" s="92"/>
      <c r="E779" s="92"/>
      <c r="F779" s="7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</row>
    <row r="780" s="90" customFormat="true" ht="14.4" hidden="false" customHeight="false" outlineLevel="0" collapsed="false">
      <c r="D780" s="92"/>
      <c r="E780" s="92"/>
      <c r="F780" s="7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</row>
    <row r="781" s="90" customFormat="true" ht="14.4" hidden="false" customHeight="false" outlineLevel="0" collapsed="false">
      <c r="D781" s="92"/>
      <c r="E781" s="92"/>
      <c r="F781" s="7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</row>
    <row r="782" s="90" customFormat="true" ht="14.4" hidden="false" customHeight="false" outlineLevel="0" collapsed="false">
      <c r="D782" s="92"/>
      <c r="E782" s="92"/>
      <c r="F782" s="7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</row>
    <row r="783" s="90" customFormat="true" ht="14.4" hidden="false" customHeight="false" outlineLevel="0" collapsed="false">
      <c r="D783" s="92"/>
      <c r="E783" s="92"/>
      <c r="F783" s="7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</row>
    <row r="784" s="90" customFormat="true" ht="14.4" hidden="false" customHeight="false" outlineLevel="0" collapsed="false">
      <c r="D784" s="92"/>
      <c r="E784" s="92"/>
      <c r="F784" s="7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</row>
    <row r="785" s="90" customFormat="true" ht="14.4" hidden="false" customHeight="false" outlineLevel="0" collapsed="false">
      <c r="D785" s="92"/>
      <c r="E785" s="92"/>
      <c r="F785" s="7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</row>
    <row r="786" s="90" customFormat="true" ht="14.4" hidden="false" customHeight="false" outlineLevel="0" collapsed="false">
      <c r="D786" s="92"/>
      <c r="E786" s="92"/>
      <c r="F786" s="7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</row>
    <row r="787" s="90" customFormat="true" ht="14.4" hidden="false" customHeight="false" outlineLevel="0" collapsed="false">
      <c r="D787" s="92"/>
      <c r="E787" s="92"/>
      <c r="F787" s="7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</row>
    <row r="788" s="90" customFormat="true" ht="14.4" hidden="false" customHeight="false" outlineLevel="0" collapsed="false">
      <c r="D788" s="92"/>
      <c r="E788" s="92"/>
      <c r="F788" s="7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</row>
    <row r="789" s="90" customFormat="true" ht="14.4" hidden="false" customHeight="false" outlineLevel="0" collapsed="false">
      <c r="D789" s="92"/>
      <c r="E789" s="92"/>
      <c r="F789" s="7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</row>
    <row r="790" s="90" customFormat="true" ht="14.4" hidden="false" customHeight="false" outlineLevel="0" collapsed="false">
      <c r="D790" s="92"/>
      <c r="E790" s="92"/>
      <c r="F790" s="7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</row>
    <row r="791" s="90" customFormat="true" ht="14.4" hidden="false" customHeight="false" outlineLevel="0" collapsed="false">
      <c r="D791" s="92"/>
      <c r="E791" s="92"/>
      <c r="F791" s="7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</row>
    <row r="792" s="90" customFormat="true" ht="14.4" hidden="false" customHeight="false" outlineLevel="0" collapsed="false">
      <c r="D792" s="92"/>
      <c r="E792" s="92"/>
      <c r="F792" s="7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</row>
    <row r="793" s="90" customFormat="true" ht="14.4" hidden="false" customHeight="false" outlineLevel="0" collapsed="false">
      <c r="D793" s="92"/>
      <c r="E793" s="92"/>
      <c r="F793" s="7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</row>
    <row r="794" s="90" customFormat="true" ht="14.4" hidden="false" customHeight="false" outlineLevel="0" collapsed="false">
      <c r="D794" s="92"/>
      <c r="E794" s="92"/>
      <c r="F794" s="7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</row>
    <row r="795" s="90" customFormat="true" ht="14.4" hidden="false" customHeight="false" outlineLevel="0" collapsed="false">
      <c r="D795" s="92"/>
      <c r="E795" s="92"/>
      <c r="F795" s="7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</row>
    <row r="796" s="90" customFormat="true" ht="14.4" hidden="false" customHeight="false" outlineLevel="0" collapsed="false">
      <c r="D796" s="92"/>
      <c r="E796" s="92"/>
      <c r="F796" s="7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</row>
    <row r="797" s="90" customFormat="true" ht="14.4" hidden="false" customHeight="false" outlineLevel="0" collapsed="false">
      <c r="D797" s="92"/>
      <c r="E797" s="92"/>
      <c r="F797" s="7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</row>
    <row r="798" s="90" customFormat="true" ht="14.4" hidden="false" customHeight="false" outlineLevel="0" collapsed="false">
      <c r="D798" s="92"/>
      <c r="E798" s="92"/>
      <c r="F798" s="7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</row>
    <row r="799" s="90" customFormat="true" ht="14.4" hidden="false" customHeight="false" outlineLevel="0" collapsed="false">
      <c r="D799" s="92"/>
      <c r="E799" s="92"/>
      <c r="F799" s="7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</row>
    <row r="800" s="90" customFormat="true" ht="14.4" hidden="false" customHeight="false" outlineLevel="0" collapsed="false">
      <c r="D800" s="92"/>
      <c r="E800" s="92"/>
      <c r="F800" s="7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</row>
    <row r="801" s="90" customFormat="true" ht="14.4" hidden="false" customHeight="false" outlineLevel="0" collapsed="false">
      <c r="D801" s="92"/>
      <c r="E801" s="92"/>
      <c r="F801" s="7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</row>
    <row r="802" s="90" customFormat="true" ht="14.4" hidden="false" customHeight="false" outlineLevel="0" collapsed="false">
      <c r="D802" s="92"/>
      <c r="E802" s="92"/>
      <c r="F802" s="7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</row>
    <row r="803" s="90" customFormat="true" ht="14.4" hidden="false" customHeight="false" outlineLevel="0" collapsed="false">
      <c r="D803" s="92"/>
      <c r="E803" s="92"/>
      <c r="F803" s="7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</row>
    <row r="804" s="90" customFormat="true" ht="14.4" hidden="false" customHeight="false" outlineLevel="0" collapsed="false">
      <c r="D804" s="92"/>
      <c r="E804" s="92"/>
      <c r="F804" s="7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</row>
    <row r="805" s="90" customFormat="true" ht="14.4" hidden="false" customHeight="false" outlineLevel="0" collapsed="false">
      <c r="D805" s="92"/>
      <c r="E805" s="92"/>
      <c r="F805" s="7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</row>
    <row r="806" s="90" customFormat="true" ht="14.4" hidden="false" customHeight="false" outlineLevel="0" collapsed="false">
      <c r="D806" s="92"/>
      <c r="E806" s="92"/>
      <c r="F806" s="7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</row>
    <row r="807" s="90" customFormat="true" ht="14.4" hidden="false" customHeight="false" outlineLevel="0" collapsed="false">
      <c r="D807" s="92"/>
      <c r="E807" s="92"/>
      <c r="F807" s="7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</row>
    <row r="808" s="90" customFormat="true" ht="14.4" hidden="false" customHeight="false" outlineLevel="0" collapsed="false">
      <c r="D808" s="92"/>
      <c r="E808" s="92"/>
      <c r="F808" s="7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</row>
    <row r="809" s="90" customFormat="true" ht="14.4" hidden="false" customHeight="false" outlineLevel="0" collapsed="false">
      <c r="D809" s="92"/>
      <c r="E809" s="92"/>
      <c r="F809" s="7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</row>
    <row r="810" s="90" customFormat="true" ht="14.4" hidden="false" customHeight="false" outlineLevel="0" collapsed="false">
      <c r="D810" s="92"/>
      <c r="E810" s="92"/>
      <c r="F810" s="7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</row>
    <row r="811" s="90" customFormat="true" ht="14.4" hidden="false" customHeight="false" outlineLevel="0" collapsed="false">
      <c r="D811" s="92"/>
      <c r="E811" s="92"/>
      <c r="F811" s="7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</row>
    <row r="812" s="90" customFormat="true" ht="14.4" hidden="false" customHeight="false" outlineLevel="0" collapsed="false">
      <c r="D812" s="92"/>
      <c r="E812" s="92"/>
      <c r="F812" s="7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</row>
    <row r="813" s="90" customFormat="true" ht="14.4" hidden="false" customHeight="false" outlineLevel="0" collapsed="false">
      <c r="D813" s="92"/>
      <c r="E813" s="92"/>
      <c r="F813" s="7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</row>
    <row r="814" s="90" customFormat="true" ht="14.4" hidden="false" customHeight="false" outlineLevel="0" collapsed="false">
      <c r="D814" s="92"/>
      <c r="E814" s="92"/>
      <c r="F814" s="7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</row>
    <row r="815" s="90" customFormat="true" ht="14.4" hidden="false" customHeight="false" outlineLevel="0" collapsed="false">
      <c r="D815" s="92"/>
      <c r="E815" s="92"/>
      <c r="F815" s="7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</row>
    <row r="816" s="90" customFormat="true" ht="14.4" hidden="false" customHeight="false" outlineLevel="0" collapsed="false">
      <c r="D816" s="92"/>
      <c r="E816" s="92"/>
      <c r="F816" s="7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</row>
    <row r="817" s="90" customFormat="true" ht="14.4" hidden="false" customHeight="false" outlineLevel="0" collapsed="false">
      <c r="D817" s="92"/>
      <c r="E817" s="92"/>
      <c r="F817" s="7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</row>
    <row r="818" s="90" customFormat="true" ht="14.4" hidden="false" customHeight="false" outlineLevel="0" collapsed="false">
      <c r="D818" s="92"/>
      <c r="E818" s="92"/>
      <c r="F818" s="7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</row>
    <row r="819" s="90" customFormat="true" ht="14.4" hidden="false" customHeight="false" outlineLevel="0" collapsed="false">
      <c r="D819" s="92"/>
      <c r="E819" s="92"/>
      <c r="F819" s="7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</row>
    <row r="820" s="90" customFormat="true" ht="14.4" hidden="false" customHeight="false" outlineLevel="0" collapsed="false">
      <c r="D820" s="92"/>
      <c r="E820" s="92"/>
      <c r="F820" s="7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</row>
    <row r="821" s="90" customFormat="true" ht="14.4" hidden="false" customHeight="false" outlineLevel="0" collapsed="false">
      <c r="D821" s="92"/>
      <c r="E821" s="92"/>
      <c r="F821" s="7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</row>
    <row r="822" s="90" customFormat="true" ht="14.4" hidden="false" customHeight="false" outlineLevel="0" collapsed="false">
      <c r="D822" s="92"/>
      <c r="E822" s="92"/>
      <c r="F822" s="7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</row>
    <row r="823" s="90" customFormat="true" ht="14.4" hidden="false" customHeight="false" outlineLevel="0" collapsed="false">
      <c r="D823" s="92"/>
      <c r="E823" s="92"/>
      <c r="F823" s="7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</row>
    <row r="824" s="90" customFormat="true" ht="14.4" hidden="false" customHeight="false" outlineLevel="0" collapsed="false">
      <c r="D824" s="92"/>
      <c r="E824" s="92"/>
      <c r="F824" s="7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</row>
    <row r="825" s="90" customFormat="true" ht="14.4" hidden="false" customHeight="false" outlineLevel="0" collapsed="false">
      <c r="D825" s="92"/>
      <c r="E825" s="92"/>
      <c r="F825" s="7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</row>
    <row r="826" s="90" customFormat="true" ht="14.4" hidden="false" customHeight="false" outlineLevel="0" collapsed="false">
      <c r="D826" s="92"/>
      <c r="E826" s="92"/>
      <c r="F826" s="7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</row>
    <row r="827" s="90" customFormat="true" ht="14.4" hidden="false" customHeight="false" outlineLevel="0" collapsed="false">
      <c r="D827" s="92"/>
      <c r="E827" s="92"/>
      <c r="F827" s="7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</row>
    <row r="828" s="90" customFormat="true" ht="14.4" hidden="false" customHeight="false" outlineLevel="0" collapsed="false">
      <c r="D828" s="92"/>
      <c r="E828" s="92"/>
      <c r="F828" s="7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</row>
    <row r="829" s="90" customFormat="true" ht="14.4" hidden="false" customHeight="false" outlineLevel="0" collapsed="false">
      <c r="D829" s="92"/>
      <c r="E829" s="92"/>
      <c r="F829" s="7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</row>
    <row r="830" s="90" customFormat="true" ht="14.4" hidden="false" customHeight="false" outlineLevel="0" collapsed="false">
      <c r="D830" s="92"/>
      <c r="E830" s="92"/>
      <c r="F830" s="7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</row>
    <row r="831" s="90" customFormat="true" ht="14.4" hidden="false" customHeight="false" outlineLevel="0" collapsed="false">
      <c r="D831" s="92"/>
      <c r="E831" s="92"/>
      <c r="F831" s="7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</row>
    <row r="832" s="90" customFormat="true" ht="14.4" hidden="false" customHeight="false" outlineLevel="0" collapsed="false">
      <c r="D832" s="92"/>
      <c r="E832" s="92"/>
      <c r="F832" s="7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</row>
    <row r="833" s="90" customFormat="true" ht="14.4" hidden="false" customHeight="false" outlineLevel="0" collapsed="false">
      <c r="D833" s="92"/>
      <c r="E833" s="92"/>
      <c r="F833" s="7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</row>
    <row r="834" s="90" customFormat="true" ht="14.4" hidden="false" customHeight="false" outlineLevel="0" collapsed="false">
      <c r="D834" s="92"/>
      <c r="E834" s="92"/>
      <c r="F834" s="7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</row>
    <row r="835" s="90" customFormat="true" ht="14.4" hidden="false" customHeight="false" outlineLevel="0" collapsed="false">
      <c r="D835" s="92"/>
      <c r="E835" s="92"/>
      <c r="F835" s="7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</row>
    <row r="836" s="90" customFormat="true" ht="14.4" hidden="false" customHeight="false" outlineLevel="0" collapsed="false">
      <c r="D836" s="92"/>
      <c r="E836" s="92"/>
      <c r="F836" s="7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</row>
    <row r="837" s="90" customFormat="true" ht="14.4" hidden="false" customHeight="false" outlineLevel="0" collapsed="false">
      <c r="D837" s="92"/>
      <c r="E837" s="92"/>
      <c r="F837" s="7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</row>
    <row r="838" s="90" customFormat="true" ht="14.4" hidden="false" customHeight="false" outlineLevel="0" collapsed="false">
      <c r="D838" s="92"/>
      <c r="E838" s="92"/>
      <c r="F838" s="7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</row>
    <row r="839" s="90" customFormat="true" ht="14.4" hidden="false" customHeight="false" outlineLevel="0" collapsed="false">
      <c r="D839" s="92"/>
      <c r="E839" s="92"/>
      <c r="F839" s="7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</row>
    <row r="840" s="90" customFormat="true" ht="14.4" hidden="false" customHeight="false" outlineLevel="0" collapsed="false">
      <c r="D840" s="92"/>
      <c r="E840" s="92"/>
      <c r="F840" s="7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</row>
    <row r="841" s="90" customFormat="true" ht="14.4" hidden="false" customHeight="false" outlineLevel="0" collapsed="false">
      <c r="D841" s="92"/>
      <c r="E841" s="92"/>
      <c r="F841" s="7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</row>
    <row r="842" s="90" customFormat="true" ht="14.4" hidden="false" customHeight="false" outlineLevel="0" collapsed="false">
      <c r="D842" s="92"/>
      <c r="E842" s="92"/>
      <c r="F842" s="7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</row>
    <row r="843" s="90" customFormat="true" ht="14.4" hidden="false" customHeight="false" outlineLevel="0" collapsed="false">
      <c r="D843" s="92"/>
      <c r="E843" s="92"/>
      <c r="F843" s="7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</row>
    <row r="844" s="90" customFormat="true" ht="14.4" hidden="false" customHeight="false" outlineLevel="0" collapsed="false">
      <c r="D844" s="92"/>
      <c r="E844" s="92"/>
      <c r="F844" s="7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</row>
    <row r="845" s="90" customFormat="true" ht="14.4" hidden="false" customHeight="false" outlineLevel="0" collapsed="false">
      <c r="D845" s="92"/>
      <c r="E845" s="92"/>
      <c r="F845" s="7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</row>
    <row r="846" s="90" customFormat="true" ht="14.4" hidden="false" customHeight="false" outlineLevel="0" collapsed="false">
      <c r="D846" s="92"/>
      <c r="E846" s="92"/>
      <c r="F846" s="7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</row>
    <row r="847" s="90" customFormat="true" ht="14.4" hidden="false" customHeight="false" outlineLevel="0" collapsed="false">
      <c r="D847" s="92"/>
      <c r="E847" s="92"/>
      <c r="F847" s="7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</row>
    <row r="848" s="90" customFormat="true" ht="14.4" hidden="false" customHeight="false" outlineLevel="0" collapsed="false">
      <c r="D848" s="92"/>
      <c r="E848" s="92"/>
      <c r="F848" s="7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</row>
    <row r="849" s="90" customFormat="true" ht="14.4" hidden="false" customHeight="false" outlineLevel="0" collapsed="false">
      <c r="D849" s="92"/>
      <c r="E849" s="92"/>
      <c r="F849" s="7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</row>
    <row r="850" s="90" customFormat="true" ht="14.4" hidden="false" customHeight="false" outlineLevel="0" collapsed="false">
      <c r="D850" s="92"/>
      <c r="E850" s="92"/>
      <c r="F850" s="7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</row>
    <row r="851" s="90" customFormat="true" ht="14.4" hidden="false" customHeight="false" outlineLevel="0" collapsed="false">
      <c r="D851" s="92"/>
      <c r="E851" s="92"/>
      <c r="F851" s="7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</row>
    <row r="852" s="90" customFormat="true" ht="14.4" hidden="false" customHeight="false" outlineLevel="0" collapsed="false">
      <c r="D852" s="92"/>
      <c r="E852" s="92"/>
      <c r="F852" s="7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</row>
    <row r="853" s="90" customFormat="true" ht="14.4" hidden="false" customHeight="false" outlineLevel="0" collapsed="false">
      <c r="D853" s="92"/>
      <c r="E853" s="92"/>
      <c r="F853" s="7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</row>
    <row r="854" s="90" customFormat="true" ht="14.4" hidden="false" customHeight="false" outlineLevel="0" collapsed="false">
      <c r="D854" s="92"/>
      <c r="E854" s="92"/>
      <c r="F854" s="7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</row>
    <row r="855" s="90" customFormat="true" ht="14.4" hidden="false" customHeight="false" outlineLevel="0" collapsed="false">
      <c r="D855" s="92"/>
      <c r="E855" s="92"/>
      <c r="F855" s="7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</row>
    <row r="856" s="90" customFormat="true" ht="14.4" hidden="false" customHeight="false" outlineLevel="0" collapsed="false">
      <c r="D856" s="92"/>
      <c r="E856" s="92"/>
      <c r="F856" s="7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</row>
    <row r="857" s="90" customFormat="true" ht="14.4" hidden="false" customHeight="false" outlineLevel="0" collapsed="false">
      <c r="D857" s="92"/>
      <c r="E857" s="92"/>
      <c r="F857" s="7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</row>
    <row r="858" s="90" customFormat="true" ht="14.4" hidden="false" customHeight="false" outlineLevel="0" collapsed="false">
      <c r="D858" s="92"/>
      <c r="E858" s="92"/>
      <c r="F858" s="7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</row>
    <row r="859" s="90" customFormat="true" ht="14.4" hidden="false" customHeight="false" outlineLevel="0" collapsed="false">
      <c r="D859" s="92"/>
      <c r="E859" s="92"/>
      <c r="F859" s="7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</row>
    <row r="860" s="90" customFormat="true" ht="14.4" hidden="false" customHeight="false" outlineLevel="0" collapsed="false">
      <c r="D860" s="92"/>
      <c r="E860" s="92"/>
      <c r="F860" s="7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</row>
    <row r="861" s="90" customFormat="true" ht="14.4" hidden="false" customHeight="false" outlineLevel="0" collapsed="false">
      <c r="D861" s="92"/>
      <c r="E861" s="92"/>
      <c r="F861" s="7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</row>
    <row r="862" s="90" customFormat="true" ht="14.4" hidden="false" customHeight="false" outlineLevel="0" collapsed="false">
      <c r="D862" s="92"/>
      <c r="E862" s="92"/>
      <c r="F862" s="7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</row>
    <row r="863" s="90" customFormat="true" ht="14.4" hidden="false" customHeight="false" outlineLevel="0" collapsed="false">
      <c r="D863" s="92"/>
      <c r="E863" s="92"/>
      <c r="F863" s="7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</row>
    <row r="864" s="90" customFormat="true" ht="14.4" hidden="false" customHeight="false" outlineLevel="0" collapsed="false">
      <c r="D864" s="92"/>
      <c r="E864" s="92"/>
      <c r="F864" s="7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</row>
    <row r="865" s="90" customFormat="true" ht="14.4" hidden="false" customHeight="false" outlineLevel="0" collapsed="false">
      <c r="D865" s="92"/>
      <c r="E865" s="92"/>
      <c r="F865" s="7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</row>
    <row r="866" s="90" customFormat="true" ht="14.4" hidden="false" customHeight="false" outlineLevel="0" collapsed="false">
      <c r="D866" s="92"/>
      <c r="E866" s="92"/>
      <c r="F866" s="7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</row>
    <row r="867" s="90" customFormat="true" ht="14.4" hidden="false" customHeight="false" outlineLevel="0" collapsed="false">
      <c r="D867" s="92"/>
      <c r="E867" s="92"/>
      <c r="F867" s="7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</row>
    <row r="868" s="90" customFormat="true" ht="14.4" hidden="false" customHeight="false" outlineLevel="0" collapsed="false">
      <c r="D868" s="92"/>
      <c r="E868" s="92"/>
      <c r="F868" s="7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</row>
    <row r="869" s="90" customFormat="true" ht="14.4" hidden="false" customHeight="false" outlineLevel="0" collapsed="false">
      <c r="D869" s="92"/>
      <c r="E869" s="92"/>
      <c r="F869" s="7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</row>
    <row r="870" s="90" customFormat="true" ht="14.4" hidden="false" customHeight="false" outlineLevel="0" collapsed="false">
      <c r="D870" s="92"/>
      <c r="E870" s="92"/>
      <c r="F870" s="7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</row>
    <row r="871" s="90" customFormat="true" ht="14.4" hidden="false" customHeight="false" outlineLevel="0" collapsed="false">
      <c r="D871" s="92"/>
      <c r="E871" s="92"/>
      <c r="F871" s="7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</row>
    <row r="872" s="90" customFormat="true" ht="14.4" hidden="false" customHeight="false" outlineLevel="0" collapsed="false">
      <c r="D872" s="92"/>
      <c r="E872" s="92"/>
      <c r="F872" s="7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</row>
    <row r="873" s="90" customFormat="true" ht="14.4" hidden="false" customHeight="false" outlineLevel="0" collapsed="false">
      <c r="D873" s="92"/>
      <c r="E873" s="92"/>
      <c r="F873" s="7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</row>
    <row r="874" s="90" customFormat="true" ht="14.4" hidden="false" customHeight="false" outlineLevel="0" collapsed="false">
      <c r="D874" s="92"/>
      <c r="E874" s="92"/>
      <c r="F874" s="7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</row>
    <row r="875" s="90" customFormat="true" ht="14.4" hidden="false" customHeight="false" outlineLevel="0" collapsed="false">
      <c r="D875" s="92"/>
      <c r="E875" s="92"/>
      <c r="F875" s="7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</row>
    <row r="876" s="90" customFormat="true" ht="14.4" hidden="false" customHeight="false" outlineLevel="0" collapsed="false">
      <c r="D876" s="92"/>
      <c r="E876" s="92"/>
      <c r="F876" s="7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</row>
    <row r="877" s="90" customFormat="true" ht="14.4" hidden="false" customHeight="false" outlineLevel="0" collapsed="false">
      <c r="D877" s="92"/>
      <c r="E877" s="92"/>
      <c r="F877" s="7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</row>
    <row r="878" s="90" customFormat="true" ht="14.4" hidden="false" customHeight="false" outlineLevel="0" collapsed="false">
      <c r="D878" s="92"/>
      <c r="E878" s="92"/>
      <c r="F878" s="7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</row>
    <row r="879" s="90" customFormat="true" ht="14.4" hidden="false" customHeight="false" outlineLevel="0" collapsed="false">
      <c r="D879" s="92"/>
      <c r="E879" s="92"/>
      <c r="F879" s="7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</row>
    <row r="880" s="90" customFormat="true" ht="14.4" hidden="false" customHeight="false" outlineLevel="0" collapsed="false">
      <c r="D880" s="92"/>
      <c r="E880" s="92"/>
      <c r="F880" s="7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</row>
    <row r="881" s="90" customFormat="true" ht="14.4" hidden="false" customHeight="false" outlineLevel="0" collapsed="false">
      <c r="D881" s="92"/>
      <c r="E881" s="92"/>
      <c r="F881" s="7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</row>
    <row r="882" s="90" customFormat="true" ht="14.4" hidden="false" customHeight="false" outlineLevel="0" collapsed="false">
      <c r="D882" s="92"/>
      <c r="E882" s="92"/>
      <c r="F882" s="7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</row>
    <row r="883" s="90" customFormat="true" ht="14.4" hidden="false" customHeight="false" outlineLevel="0" collapsed="false">
      <c r="D883" s="92"/>
      <c r="E883" s="92"/>
      <c r="F883" s="7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</row>
    <row r="884" s="90" customFormat="true" ht="14.4" hidden="false" customHeight="false" outlineLevel="0" collapsed="false">
      <c r="D884" s="92"/>
      <c r="E884" s="92"/>
      <c r="F884" s="7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</row>
    <row r="885" s="90" customFormat="true" ht="14.4" hidden="false" customHeight="false" outlineLevel="0" collapsed="false">
      <c r="D885" s="92"/>
      <c r="E885" s="92"/>
      <c r="F885" s="7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</row>
    <row r="886" s="90" customFormat="true" ht="14.4" hidden="false" customHeight="false" outlineLevel="0" collapsed="false">
      <c r="D886" s="92"/>
      <c r="E886" s="92"/>
      <c r="F886" s="7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</row>
    <row r="887" s="90" customFormat="true" ht="14.4" hidden="false" customHeight="false" outlineLevel="0" collapsed="false">
      <c r="D887" s="92"/>
      <c r="E887" s="92"/>
      <c r="F887" s="7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</row>
    <row r="888" s="90" customFormat="true" ht="14.4" hidden="false" customHeight="false" outlineLevel="0" collapsed="false">
      <c r="D888" s="92"/>
      <c r="E888" s="92"/>
      <c r="F888" s="7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</row>
    <row r="889" s="90" customFormat="true" ht="14.4" hidden="false" customHeight="false" outlineLevel="0" collapsed="false">
      <c r="D889" s="92"/>
      <c r="E889" s="92"/>
      <c r="F889" s="7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</row>
    <row r="890" s="90" customFormat="true" ht="14.4" hidden="false" customHeight="false" outlineLevel="0" collapsed="false">
      <c r="D890" s="92"/>
      <c r="E890" s="92"/>
      <c r="F890" s="7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</row>
    <row r="891" s="90" customFormat="true" ht="14.4" hidden="false" customHeight="false" outlineLevel="0" collapsed="false">
      <c r="D891" s="92"/>
      <c r="E891" s="92"/>
      <c r="F891" s="7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</row>
    <row r="892" s="90" customFormat="true" ht="14.4" hidden="false" customHeight="false" outlineLevel="0" collapsed="false">
      <c r="D892" s="92"/>
      <c r="E892" s="92"/>
      <c r="F892" s="7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</row>
    <row r="893" s="90" customFormat="true" ht="14.4" hidden="false" customHeight="false" outlineLevel="0" collapsed="false">
      <c r="D893" s="92"/>
      <c r="E893" s="92"/>
      <c r="F893" s="7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</row>
    <row r="894" s="90" customFormat="true" ht="14.4" hidden="false" customHeight="false" outlineLevel="0" collapsed="false">
      <c r="D894" s="92"/>
      <c r="E894" s="92"/>
      <c r="F894" s="7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</row>
    <row r="895" s="90" customFormat="true" ht="14.4" hidden="false" customHeight="false" outlineLevel="0" collapsed="false">
      <c r="D895" s="92"/>
      <c r="E895" s="92"/>
      <c r="F895" s="7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</row>
    <row r="896" s="90" customFormat="true" ht="14.4" hidden="false" customHeight="false" outlineLevel="0" collapsed="false">
      <c r="D896" s="92"/>
      <c r="E896" s="92"/>
      <c r="F896" s="7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</row>
    <row r="897" s="90" customFormat="true" ht="14.4" hidden="false" customHeight="false" outlineLevel="0" collapsed="false">
      <c r="D897" s="92"/>
      <c r="E897" s="92"/>
      <c r="F897" s="7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</row>
    <row r="898" s="90" customFormat="true" ht="14.4" hidden="false" customHeight="false" outlineLevel="0" collapsed="false">
      <c r="D898" s="92"/>
      <c r="E898" s="92"/>
      <c r="F898" s="7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</row>
    <row r="899" s="90" customFormat="true" ht="14.4" hidden="false" customHeight="false" outlineLevel="0" collapsed="false">
      <c r="D899" s="92"/>
      <c r="E899" s="92"/>
      <c r="F899" s="7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</row>
    <row r="900" s="90" customFormat="true" ht="14.4" hidden="false" customHeight="false" outlineLevel="0" collapsed="false">
      <c r="D900" s="92"/>
      <c r="E900" s="92"/>
      <c r="F900" s="7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</row>
    <row r="901" s="90" customFormat="true" ht="14.4" hidden="false" customHeight="false" outlineLevel="0" collapsed="false">
      <c r="D901" s="92"/>
      <c r="E901" s="92"/>
      <c r="F901" s="7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</row>
    <row r="902" s="90" customFormat="true" ht="14.4" hidden="false" customHeight="false" outlineLevel="0" collapsed="false">
      <c r="D902" s="92"/>
      <c r="E902" s="92"/>
      <c r="F902" s="7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</row>
    <row r="903" s="90" customFormat="true" ht="14.4" hidden="false" customHeight="false" outlineLevel="0" collapsed="false">
      <c r="D903" s="92"/>
      <c r="E903" s="92"/>
      <c r="F903" s="7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</row>
    <row r="904" s="90" customFormat="true" ht="14.4" hidden="false" customHeight="false" outlineLevel="0" collapsed="false">
      <c r="D904" s="92"/>
      <c r="E904" s="92"/>
      <c r="F904" s="7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</row>
    <row r="905" s="90" customFormat="true" ht="14.4" hidden="false" customHeight="false" outlineLevel="0" collapsed="false">
      <c r="D905" s="92"/>
      <c r="E905" s="92"/>
      <c r="F905" s="7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</row>
    <row r="906" s="90" customFormat="true" ht="14.4" hidden="false" customHeight="false" outlineLevel="0" collapsed="false">
      <c r="D906" s="92"/>
      <c r="E906" s="92"/>
      <c r="F906" s="7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</row>
    <row r="907" s="90" customFormat="true" ht="14.4" hidden="false" customHeight="false" outlineLevel="0" collapsed="false">
      <c r="D907" s="92"/>
      <c r="E907" s="92"/>
      <c r="F907" s="7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</row>
    <row r="908" s="90" customFormat="true" ht="14.4" hidden="false" customHeight="false" outlineLevel="0" collapsed="false">
      <c r="D908" s="92"/>
      <c r="E908" s="92"/>
      <c r="F908" s="7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</row>
    <row r="909" s="90" customFormat="true" ht="14.4" hidden="false" customHeight="false" outlineLevel="0" collapsed="false">
      <c r="D909" s="92"/>
      <c r="E909" s="92"/>
      <c r="F909" s="7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</row>
    <row r="910" s="90" customFormat="true" ht="14.4" hidden="false" customHeight="false" outlineLevel="0" collapsed="false">
      <c r="D910" s="92"/>
      <c r="E910" s="92"/>
      <c r="F910" s="7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</row>
    <row r="911" s="90" customFormat="true" ht="14.4" hidden="false" customHeight="false" outlineLevel="0" collapsed="false">
      <c r="D911" s="92"/>
      <c r="E911" s="92"/>
      <c r="F911" s="7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</row>
    <row r="912" s="90" customFormat="true" ht="14.4" hidden="false" customHeight="false" outlineLevel="0" collapsed="false">
      <c r="D912" s="92"/>
      <c r="E912" s="92"/>
      <c r="F912" s="7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</row>
    <row r="913" s="90" customFormat="true" ht="14.4" hidden="false" customHeight="false" outlineLevel="0" collapsed="false">
      <c r="D913" s="92"/>
      <c r="E913" s="92"/>
      <c r="F913" s="7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</row>
    <row r="914" s="90" customFormat="true" ht="14.4" hidden="false" customHeight="false" outlineLevel="0" collapsed="false">
      <c r="D914" s="92"/>
      <c r="E914" s="92"/>
      <c r="F914" s="7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</row>
    <row r="915" s="90" customFormat="true" ht="14.4" hidden="false" customHeight="false" outlineLevel="0" collapsed="false">
      <c r="D915" s="92"/>
      <c r="E915" s="92"/>
      <c r="F915" s="7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</row>
    <row r="916" s="90" customFormat="true" ht="14.4" hidden="false" customHeight="false" outlineLevel="0" collapsed="false">
      <c r="D916" s="92"/>
      <c r="E916" s="92"/>
      <c r="F916" s="7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</row>
    <row r="917" s="90" customFormat="true" ht="14.4" hidden="false" customHeight="false" outlineLevel="0" collapsed="false">
      <c r="D917" s="92"/>
      <c r="E917" s="92"/>
      <c r="F917" s="7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</row>
    <row r="918" s="90" customFormat="true" ht="14.4" hidden="false" customHeight="false" outlineLevel="0" collapsed="false">
      <c r="D918" s="92"/>
      <c r="E918" s="92"/>
      <c r="F918" s="7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</row>
    <row r="919" s="90" customFormat="true" ht="14.4" hidden="false" customHeight="false" outlineLevel="0" collapsed="false">
      <c r="D919" s="92"/>
      <c r="E919" s="92"/>
      <c r="F919" s="7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</row>
    <row r="920" s="90" customFormat="true" ht="14.4" hidden="false" customHeight="false" outlineLevel="0" collapsed="false">
      <c r="D920" s="92"/>
      <c r="E920" s="92"/>
      <c r="F920" s="7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</row>
    <row r="921" s="90" customFormat="true" ht="14.4" hidden="false" customHeight="false" outlineLevel="0" collapsed="false">
      <c r="D921" s="92"/>
      <c r="E921" s="92"/>
      <c r="F921" s="7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</row>
    <row r="922" s="90" customFormat="true" ht="14.4" hidden="false" customHeight="false" outlineLevel="0" collapsed="false">
      <c r="D922" s="92"/>
      <c r="E922" s="92"/>
      <c r="F922" s="7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</row>
    <row r="923" s="90" customFormat="true" ht="14.4" hidden="false" customHeight="false" outlineLevel="0" collapsed="false">
      <c r="D923" s="92"/>
      <c r="E923" s="92"/>
      <c r="F923" s="7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</row>
    <row r="924" s="90" customFormat="true" ht="14.4" hidden="false" customHeight="false" outlineLevel="0" collapsed="false">
      <c r="D924" s="92"/>
      <c r="E924" s="92"/>
      <c r="F924" s="7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</row>
    <row r="925" s="90" customFormat="true" ht="14.4" hidden="false" customHeight="false" outlineLevel="0" collapsed="false">
      <c r="D925" s="92"/>
      <c r="E925" s="92"/>
      <c r="F925" s="7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</row>
    <row r="926" s="90" customFormat="true" ht="14.4" hidden="false" customHeight="false" outlineLevel="0" collapsed="false">
      <c r="D926" s="92"/>
      <c r="E926" s="92"/>
      <c r="F926" s="7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</row>
    <row r="927" s="90" customFormat="true" ht="14.4" hidden="false" customHeight="false" outlineLevel="0" collapsed="false">
      <c r="D927" s="92"/>
      <c r="E927" s="92"/>
      <c r="F927" s="7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</row>
    <row r="928" s="90" customFormat="true" ht="14.4" hidden="false" customHeight="false" outlineLevel="0" collapsed="false">
      <c r="D928" s="92"/>
      <c r="E928" s="92"/>
      <c r="F928" s="7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</row>
    <row r="929" s="90" customFormat="true" ht="14.4" hidden="false" customHeight="false" outlineLevel="0" collapsed="false">
      <c r="D929" s="92"/>
      <c r="E929" s="92"/>
      <c r="F929" s="7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</row>
    <row r="930" s="90" customFormat="true" ht="14.4" hidden="false" customHeight="false" outlineLevel="0" collapsed="false">
      <c r="D930" s="92"/>
      <c r="E930" s="92"/>
      <c r="F930" s="7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</row>
    <row r="931" s="90" customFormat="true" ht="14.4" hidden="false" customHeight="false" outlineLevel="0" collapsed="false">
      <c r="D931" s="92"/>
      <c r="E931" s="92"/>
      <c r="F931" s="7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</row>
    <row r="932" s="90" customFormat="true" ht="14.4" hidden="false" customHeight="false" outlineLevel="0" collapsed="false">
      <c r="D932" s="92"/>
      <c r="E932" s="92"/>
      <c r="F932" s="7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</row>
    <row r="933" s="90" customFormat="true" ht="14.4" hidden="false" customHeight="false" outlineLevel="0" collapsed="false">
      <c r="D933" s="92"/>
      <c r="E933" s="92"/>
      <c r="F933" s="7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</row>
    <row r="934" s="90" customFormat="true" ht="14.4" hidden="false" customHeight="false" outlineLevel="0" collapsed="false">
      <c r="D934" s="92"/>
      <c r="E934" s="92"/>
      <c r="F934" s="7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</row>
    <row r="935" s="90" customFormat="true" ht="14.4" hidden="false" customHeight="false" outlineLevel="0" collapsed="false">
      <c r="D935" s="92"/>
      <c r="E935" s="92"/>
      <c r="F935" s="7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</row>
    <row r="936" s="90" customFormat="true" ht="14.4" hidden="false" customHeight="false" outlineLevel="0" collapsed="false">
      <c r="D936" s="92"/>
      <c r="E936" s="92"/>
      <c r="F936" s="7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</row>
    <row r="937" s="90" customFormat="true" ht="14.4" hidden="false" customHeight="false" outlineLevel="0" collapsed="false">
      <c r="D937" s="92"/>
      <c r="E937" s="92"/>
      <c r="F937" s="7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</row>
    <row r="938" s="90" customFormat="true" ht="14.4" hidden="false" customHeight="false" outlineLevel="0" collapsed="false">
      <c r="D938" s="92"/>
      <c r="E938" s="92"/>
      <c r="F938" s="7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</row>
    <row r="939" s="90" customFormat="true" ht="14.4" hidden="false" customHeight="false" outlineLevel="0" collapsed="false">
      <c r="D939" s="92"/>
      <c r="E939" s="92"/>
      <c r="F939" s="7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</row>
    <row r="940" s="90" customFormat="true" ht="14.4" hidden="false" customHeight="false" outlineLevel="0" collapsed="false">
      <c r="D940" s="92"/>
      <c r="E940" s="92"/>
      <c r="F940" s="7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</row>
    <row r="941" s="90" customFormat="true" ht="14.4" hidden="false" customHeight="false" outlineLevel="0" collapsed="false">
      <c r="D941" s="92"/>
      <c r="E941" s="92"/>
      <c r="F941" s="7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</row>
    <row r="942" s="90" customFormat="true" ht="14.4" hidden="false" customHeight="false" outlineLevel="0" collapsed="false">
      <c r="D942" s="92"/>
      <c r="E942" s="92"/>
      <c r="F942" s="7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</row>
    <row r="943" s="90" customFormat="true" ht="14.4" hidden="false" customHeight="false" outlineLevel="0" collapsed="false">
      <c r="D943" s="92"/>
      <c r="E943" s="92"/>
      <c r="F943" s="7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</row>
    <row r="944" s="90" customFormat="true" ht="14.4" hidden="false" customHeight="false" outlineLevel="0" collapsed="false">
      <c r="D944" s="92"/>
      <c r="E944" s="92"/>
      <c r="F944" s="7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</row>
    <row r="945" s="90" customFormat="true" ht="14.4" hidden="false" customHeight="false" outlineLevel="0" collapsed="false">
      <c r="D945" s="92"/>
      <c r="E945" s="92"/>
      <c r="F945" s="7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</row>
    <row r="946" s="90" customFormat="true" ht="14.4" hidden="false" customHeight="false" outlineLevel="0" collapsed="false">
      <c r="D946" s="92"/>
      <c r="E946" s="92"/>
      <c r="F946" s="7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</row>
    <row r="947" s="90" customFormat="true" ht="14.4" hidden="false" customHeight="false" outlineLevel="0" collapsed="false">
      <c r="D947" s="92"/>
      <c r="E947" s="92"/>
      <c r="F947" s="7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</row>
    <row r="948" s="90" customFormat="true" ht="14.4" hidden="false" customHeight="false" outlineLevel="0" collapsed="false">
      <c r="D948" s="92"/>
      <c r="E948" s="92"/>
      <c r="F948" s="7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</row>
    <row r="949" s="90" customFormat="true" ht="14.4" hidden="false" customHeight="false" outlineLevel="0" collapsed="false">
      <c r="D949" s="92"/>
      <c r="E949" s="92"/>
      <c r="F949" s="7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</row>
    <row r="950" s="90" customFormat="true" ht="14.4" hidden="false" customHeight="false" outlineLevel="0" collapsed="false">
      <c r="D950" s="92"/>
      <c r="E950" s="92"/>
      <c r="F950" s="7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</row>
    <row r="951" s="90" customFormat="true" ht="14.4" hidden="false" customHeight="false" outlineLevel="0" collapsed="false">
      <c r="D951" s="92"/>
      <c r="E951" s="92"/>
      <c r="F951" s="7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</row>
    <row r="952" s="90" customFormat="true" ht="14.4" hidden="false" customHeight="false" outlineLevel="0" collapsed="false">
      <c r="D952" s="92"/>
      <c r="E952" s="92"/>
      <c r="F952" s="7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</row>
    <row r="953" s="90" customFormat="true" ht="14.4" hidden="false" customHeight="false" outlineLevel="0" collapsed="false">
      <c r="D953" s="92"/>
      <c r="E953" s="92"/>
      <c r="F953" s="7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</row>
    <row r="954" s="90" customFormat="true" ht="14.4" hidden="false" customHeight="false" outlineLevel="0" collapsed="false">
      <c r="D954" s="92"/>
      <c r="E954" s="92"/>
      <c r="F954" s="7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</row>
    <row r="955" s="90" customFormat="true" ht="14.4" hidden="false" customHeight="false" outlineLevel="0" collapsed="false">
      <c r="D955" s="92"/>
      <c r="E955" s="92"/>
      <c r="F955" s="7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</row>
    <row r="956" s="90" customFormat="true" ht="14.4" hidden="false" customHeight="false" outlineLevel="0" collapsed="false">
      <c r="D956" s="92"/>
      <c r="E956" s="92"/>
      <c r="F956" s="7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</row>
    <row r="957" s="90" customFormat="true" ht="14.4" hidden="false" customHeight="false" outlineLevel="0" collapsed="false">
      <c r="D957" s="92"/>
      <c r="E957" s="92"/>
      <c r="F957" s="7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</row>
    <row r="958" s="90" customFormat="true" ht="14.4" hidden="false" customHeight="false" outlineLevel="0" collapsed="false">
      <c r="D958" s="92"/>
      <c r="E958" s="92"/>
      <c r="F958" s="7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</row>
    <row r="959" s="90" customFormat="true" ht="14.4" hidden="false" customHeight="false" outlineLevel="0" collapsed="false">
      <c r="D959" s="92"/>
      <c r="E959" s="92"/>
      <c r="F959" s="7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</row>
    <row r="960" s="90" customFormat="true" ht="14.4" hidden="false" customHeight="false" outlineLevel="0" collapsed="false">
      <c r="D960" s="92"/>
      <c r="E960" s="92"/>
      <c r="F960" s="7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</row>
    <row r="961" s="90" customFormat="true" ht="14.4" hidden="false" customHeight="false" outlineLevel="0" collapsed="false">
      <c r="D961" s="92"/>
      <c r="E961" s="92"/>
      <c r="F961" s="7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</row>
    <row r="962" s="90" customFormat="true" ht="14.4" hidden="false" customHeight="false" outlineLevel="0" collapsed="false">
      <c r="D962" s="92"/>
      <c r="E962" s="92"/>
      <c r="F962" s="7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</row>
    <row r="963" s="90" customFormat="true" ht="14.4" hidden="false" customHeight="false" outlineLevel="0" collapsed="false">
      <c r="D963" s="92"/>
      <c r="E963" s="92"/>
      <c r="F963" s="7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</row>
    <row r="964" s="90" customFormat="true" ht="14.4" hidden="false" customHeight="false" outlineLevel="0" collapsed="false">
      <c r="D964" s="92"/>
      <c r="E964" s="92"/>
      <c r="F964" s="7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</row>
    <row r="965" s="90" customFormat="true" ht="14.4" hidden="false" customHeight="false" outlineLevel="0" collapsed="false">
      <c r="D965" s="92"/>
      <c r="E965" s="92"/>
      <c r="F965" s="7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</row>
    <row r="966" s="90" customFormat="true" ht="14.4" hidden="false" customHeight="false" outlineLevel="0" collapsed="false">
      <c r="D966" s="92"/>
      <c r="E966" s="92"/>
      <c r="F966" s="7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</row>
    <row r="967" s="90" customFormat="true" ht="14.4" hidden="false" customHeight="false" outlineLevel="0" collapsed="false">
      <c r="D967" s="92"/>
      <c r="E967" s="92"/>
      <c r="F967" s="7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</row>
    <row r="968" s="90" customFormat="true" ht="14.4" hidden="false" customHeight="false" outlineLevel="0" collapsed="false">
      <c r="D968" s="92"/>
      <c r="E968" s="92"/>
      <c r="F968" s="7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</row>
    <row r="969" s="90" customFormat="true" ht="14.4" hidden="false" customHeight="false" outlineLevel="0" collapsed="false">
      <c r="D969" s="92"/>
      <c r="E969" s="92"/>
      <c r="F969" s="7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</row>
    <row r="970" s="90" customFormat="true" ht="14.4" hidden="false" customHeight="false" outlineLevel="0" collapsed="false">
      <c r="D970" s="92"/>
      <c r="E970" s="92"/>
      <c r="F970" s="7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</row>
    <row r="971" s="90" customFormat="true" ht="14.4" hidden="false" customHeight="false" outlineLevel="0" collapsed="false">
      <c r="D971" s="92"/>
      <c r="E971" s="92"/>
      <c r="F971" s="7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</row>
    <row r="972" s="90" customFormat="true" ht="14.4" hidden="false" customHeight="false" outlineLevel="0" collapsed="false">
      <c r="D972" s="92"/>
      <c r="E972" s="92"/>
      <c r="F972" s="7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</row>
    <row r="973" s="90" customFormat="true" ht="14.4" hidden="false" customHeight="false" outlineLevel="0" collapsed="false">
      <c r="D973" s="92"/>
      <c r="E973" s="92"/>
      <c r="F973" s="7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</row>
    <row r="974" s="90" customFormat="true" ht="14.4" hidden="false" customHeight="false" outlineLevel="0" collapsed="false">
      <c r="D974" s="92"/>
      <c r="E974" s="92"/>
      <c r="F974" s="7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</row>
    <row r="975" s="90" customFormat="true" ht="14.4" hidden="false" customHeight="false" outlineLevel="0" collapsed="false">
      <c r="D975" s="92"/>
      <c r="E975" s="92"/>
      <c r="F975" s="7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</row>
    <row r="976" s="90" customFormat="true" ht="14.4" hidden="false" customHeight="false" outlineLevel="0" collapsed="false">
      <c r="D976" s="92"/>
      <c r="E976" s="92"/>
      <c r="F976" s="7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</row>
    <row r="977" s="90" customFormat="true" ht="14.4" hidden="false" customHeight="false" outlineLevel="0" collapsed="false">
      <c r="D977" s="92"/>
      <c r="E977" s="92"/>
      <c r="F977" s="7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</row>
    <row r="978" s="90" customFormat="true" ht="14.4" hidden="false" customHeight="false" outlineLevel="0" collapsed="false">
      <c r="D978" s="92"/>
      <c r="E978" s="92"/>
      <c r="F978" s="7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</row>
    <row r="979" s="90" customFormat="true" ht="14.4" hidden="false" customHeight="false" outlineLevel="0" collapsed="false">
      <c r="D979" s="92"/>
      <c r="E979" s="92"/>
      <c r="F979" s="7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</row>
    <row r="980" s="90" customFormat="true" ht="14.4" hidden="false" customHeight="false" outlineLevel="0" collapsed="false">
      <c r="D980" s="92"/>
      <c r="E980" s="92"/>
      <c r="F980" s="7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</row>
    <row r="981" s="90" customFormat="true" ht="14.4" hidden="false" customHeight="false" outlineLevel="0" collapsed="false">
      <c r="D981" s="92"/>
      <c r="E981" s="92"/>
      <c r="F981" s="7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</row>
    <row r="982" s="90" customFormat="true" ht="14.4" hidden="false" customHeight="false" outlineLevel="0" collapsed="false">
      <c r="D982" s="92"/>
      <c r="E982" s="92"/>
      <c r="F982" s="7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</row>
    <row r="983" s="90" customFormat="true" ht="14.4" hidden="false" customHeight="false" outlineLevel="0" collapsed="false">
      <c r="D983" s="92"/>
      <c r="E983" s="92"/>
      <c r="F983" s="7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</row>
    <row r="984" s="90" customFormat="true" ht="14.4" hidden="false" customHeight="false" outlineLevel="0" collapsed="false">
      <c r="D984" s="92"/>
      <c r="E984" s="92"/>
      <c r="F984" s="7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</row>
    <row r="985" s="90" customFormat="true" ht="14.4" hidden="false" customHeight="false" outlineLevel="0" collapsed="false">
      <c r="D985" s="92"/>
      <c r="E985" s="92"/>
      <c r="F985" s="7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</row>
    <row r="986" s="90" customFormat="true" ht="14.4" hidden="false" customHeight="false" outlineLevel="0" collapsed="false">
      <c r="D986" s="92"/>
      <c r="E986" s="92"/>
      <c r="F986" s="7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</row>
    <row r="987" s="90" customFormat="true" ht="14.4" hidden="false" customHeight="false" outlineLevel="0" collapsed="false">
      <c r="D987" s="92"/>
      <c r="E987" s="92"/>
      <c r="F987" s="7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</row>
    <row r="988" s="90" customFormat="true" ht="14.4" hidden="false" customHeight="false" outlineLevel="0" collapsed="false">
      <c r="D988" s="92"/>
      <c r="E988" s="92"/>
      <c r="F988" s="7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</row>
    <row r="989" s="90" customFormat="true" ht="14.4" hidden="false" customHeight="false" outlineLevel="0" collapsed="false">
      <c r="D989" s="92"/>
      <c r="E989" s="92"/>
      <c r="F989" s="7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</row>
    <row r="990" s="90" customFormat="true" ht="14.4" hidden="false" customHeight="false" outlineLevel="0" collapsed="false">
      <c r="D990" s="92"/>
      <c r="E990" s="92"/>
      <c r="F990" s="7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</row>
    <row r="991" s="90" customFormat="true" ht="14.4" hidden="false" customHeight="false" outlineLevel="0" collapsed="false">
      <c r="D991" s="92"/>
      <c r="E991" s="92"/>
      <c r="F991" s="7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2"/>
      <c r="AH991" s="92"/>
      <c r="AI991" s="92"/>
      <c r="AJ991" s="92"/>
      <c r="AK991" s="92"/>
    </row>
    <row r="992" s="90" customFormat="true" ht="14.4" hidden="false" customHeight="false" outlineLevel="0" collapsed="false">
      <c r="D992" s="92"/>
      <c r="E992" s="92"/>
      <c r="F992" s="7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</row>
    <row r="993" s="90" customFormat="true" ht="14.4" hidden="false" customHeight="false" outlineLevel="0" collapsed="false">
      <c r="D993" s="92"/>
      <c r="E993" s="92"/>
      <c r="F993" s="7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</row>
    <row r="994" s="90" customFormat="true" ht="14.4" hidden="false" customHeight="false" outlineLevel="0" collapsed="false">
      <c r="D994" s="92"/>
      <c r="E994" s="92"/>
      <c r="F994" s="7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2"/>
      <c r="AH994" s="92"/>
      <c r="AI994" s="92"/>
      <c r="AJ994" s="92"/>
      <c r="AK994" s="92"/>
    </row>
    <row r="995" s="90" customFormat="true" ht="14.4" hidden="false" customHeight="false" outlineLevel="0" collapsed="false">
      <c r="D995" s="92"/>
      <c r="E995" s="92"/>
      <c r="F995" s="7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2"/>
      <c r="AH995" s="92"/>
      <c r="AI995" s="92"/>
      <c r="AJ995" s="92"/>
      <c r="AK995" s="92"/>
    </row>
    <row r="996" s="90" customFormat="true" ht="14.4" hidden="false" customHeight="false" outlineLevel="0" collapsed="false">
      <c r="D996" s="92"/>
      <c r="E996" s="92"/>
      <c r="F996" s="7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</row>
    <row r="997" s="90" customFormat="true" ht="14.4" hidden="false" customHeight="false" outlineLevel="0" collapsed="false">
      <c r="D997" s="92"/>
      <c r="E997" s="92"/>
      <c r="F997" s="7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2"/>
      <c r="AH997" s="92"/>
      <c r="AI997" s="92"/>
      <c r="AJ997" s="92"/>
      <c r="AK997" s="92"/>
    </row>
    <row r="998" s="90" customFormat="true" ht="14.4" hidden="false" customHeight="false" outlineLevel="0" collapsed="false">
      <c r="D998" s="92"/>
      <c r="E998" s="92"/>
      <c r="F998" s="7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2"/>
      <c r="AH998" s="92"/>
      <c r="AI998" s="92"/>
      <c r="AJ998" s="92"/>
      <c r="AK998" s="92"/>
    </row>
    <row r="999" s="90" customFormat="true" ht="14.4" hidden="false" customHeight="false" outlineLevel="0" collapsed="false">
      <c r="D999" s="92"/>
      <c r="E999" s="92"/>
      <c r="F999" s="7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2"/>
      <c r="AH999" s="92"/>
      <c r="AI999" s="92"/>
      <c r="AJ999" s="92"/>
      <c r="AK999" s="92"/>
    </row>
    <row r="1000" s="90" customFormat="true" ht="14.4" hidden="false" customHeight="false" outlineLevel="0" collapsed="false">
      <c r="D1000" s="92"/>
      <c r="E1000" s="92"/>
      <c r="F1000" s="7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2"/>
      <c r="AH1000" s="92"/>
      <c r="AI1000" s="92"/>
      <c r="AJ1000" s="92"/>
      <c r="AK1000" s="92"/>
    </row>
    <row r="1001" s="90" customFormat="true" ht="14.4" hidden="false" customHeight="false" outlineLevel="0" collapsed="false">
      <c r="D1001" s="92"/>
      <c r="E1001" s="92"/>
      <c r="F1001" s="7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  <c r="AF1001" s="92"/>
      <c r="AG1001" s="92"/>
      <c r="AH1001" s="92"/>
      <c r="AI1001" s="92"/>
      <c r="AJ1001" s="92"/>
      <c r="AK1001" s="92"/>
    </row>
    <row r="1002" s="90" customFormat="true" ht="14.4" hidden="false" customHeight="false" outlineLevel="0" collapsed="false">
      <c r="D1002" s="92"/>
      <c r="E1002" s="92"/>
      <c r="F1002" s="7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  <c r="AB1002" s="92"/>
      <c r="AC1002" s="92"/>
      <c r="AD1002" s="92"/>
      <c r="AE1002" s="92"/>
      <c r="AF1002" s="92"/>
      <c r="AG1002" s="92"/>
      <c r="AH1002" s="92"/>
      <c r="AI1002" s="92"/>
      <c r="AJ1002" s="92"/>
      <c r="AK1002" s="92"/>
    </row>
    <row r="1003" s="90" customFormat="true" ht="14.4" hidden="false" customHeight="false" outlineLevel="0" collapsed="false">
      <c r="D1003" s="92"/>
      <c r="E1003" s="92"/>
      <c r="F1003" s="7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  <c r="AB1003" s="92"/>
      <c r="AC1003" s="92"/>
      <c r="AD1003" s="92"/>
      <c r="AE1003" s="92"/>
      <c r="AF1003" s="92"/>
      <c r="AG1003" s="92"/>
      <c r="AH1003" s="92"/>
      <c r="AI1003" s="92"/>
      <c r="AJ1003" s="92"/>
      <c r="AK1003" s="92"/>
    </row>
    <row r="1004" s="90" customFormat="true" ht="14.4" hidden="false" customHeight="false" outlineLevel="0" collapsed="false">
      <c r="D1004" s="92"/>
      <c r="E1004" s="92"/>
      <c r="F1004" s="7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92"/>
      <c r="AG1004" s="92"/>
      <c r="AH1004" s="92"/>
      <c r="AI1004" s="92"/>
      <c r="AJ1004" s="92"/>
      <c r="AK1004" s="92"/>
    </row>
    <row r="1005" s="90" customFormat="true" ht="14.4" hidden="false" customHeight="false" outlineLevel="0" collapsed="false">
      <c r="D1005" s="92"/>
      <c r="E1005" s="92"/>
      <c r="F1005" s="7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H1005" s="92"/>
      <c r="AI1005" s="92"/>
      <c r="AJ1005" s="92"/>
      <c r="AK1005" s="92"/>
    </row>
    <row r="1006" s="90" customFormat="true" ht="14.4" hidden="false" customHeight="false" outlineLevel="0" collapsed="false">
      <c r="D1006" s="92"/>
      <c r="E1006" s="92"/>
      <c r="F1006" s="7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H1006" s="92"/>
      <c r="AI1006" s="92"/>
      <c r="AJ1006" s="92"/>
      <c r="AK1006" s="92"/>
    </row>
    <row r="1007" s="90" customFormat="true" ht="14.4" hidden="false" customHeight="false" outlineLevel="0" collapsed="false">
      <c r="D1007" s="92"/>
      <c r="E1007" s="92"/>
      <c r="F1007" s="7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H1007" s="92"/>
      <c r="AI1007" s="92"/>
      <c r="AJ1007" s="92"/>
      <c r="AK1007" s="92"/>
    </row>
    <row r="1008" s="90" customFormat="true" ht="14.4" hidden="false" customHeight="false" outlineLevel="0" collapsed="false">
      <c r="D1008" s="92"/>
      <c r="E1008" s="92"/>
      <c r="F1008" s="7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  <c r="T1008" s="92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H1008" s="92"/>
      <c r="AI1008" s="92"/>
      <c r="AJ1008" s="92"/>
      <c r="AK1008" s="92"/>
    </row>
    <row r="1009" s="90" customFormat="true" ht="14.4" hidden="false" customHeight="false" outlineLevel="0" collapsed="false">
      <c r="D1009" s="92"/>
      <c r="E1009" s="92"/>
      <c r="F1009" s="7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H1009" s="92"/>
      <c r="AI1009" s="92"/>
      <c r="AJ1009" s="92"/>
      <c r="AK1009" s="92"/>
    </row>
    <row r="1010" s="90" customFormat="true" ht="14.4" hidden="false" customHeight="false" outlineLevel="0" collapsed="false">
      <c r="D1010" s="92"/>
      <c r="E1010" s="92"/>
      <c r="F1010" s="7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92"/>
    </row>
    <row r="1011" s="90" customFormat="true" ht="14.4" hidden="false" customHeight="false" outlineLevel="0" collapsed="false">
      <c r="D1011" s="92"/>
      <c r="E1011" s="92"/>
      <c r="F1011" s="7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92"/>
    </row>
    <row r="1012" s="90" customFormat="true" ht="14.4" hidden="false" customHeight="false" outlineLevel="0" collapsed="false">
      <c r="D1012" s="92"/>
      <c r="E1012" s="92"/>
      <c r="F1012" s="7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92"/>
    </row>
    <row r="1013" s="90" customFormat="true" ht="14.4" hidden="false" customHeight="false" outlineLevel="0" collapsed="false">
      <c r="D1013" s="92"/>
      <c r="E1013" s="92"/>
      <c r="F1013" s="7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92"/>
    </row>
    <row r="1014" s="90" customFormat="true" ht="14.4" hidden="false" customHeight="false" outlineLevel="0" collapsed="false">
      <c r="D1014" s="92"/>
      <c r="E1014" s="92"/>
      <c r="F1014" s="7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92"/>
    </row>
    <row r="1015" s="90" customFormat="true" ht="14.4" hidden="false" customHeight="false" outlineLevel="0" collapsed="false">
      <c r="D1015" s="92"/>
      <c r="E1015" s="92"/>
      <c r="F1015" s="7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92"/>
    </row>
    <row r="1016" s="90" customFormat="true" ht="14.4" hidden="false" customHeight="false" outlineLevel="0" collapsed="false">
      <c r="D1016" s="92"/>
      <c r="E1016" s="92"/>
      <c r="F1016" s="7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92"/>
    </row>
    <row r="1017" s="90" customFormat="true" ht="14.4" hidden="false" customHeight="false" outlineLevel="0" collapsed="false">
      <c r="D1017" s="92"/>
      <c r="E1017" s="92"/>
      <c r="F1017" s="7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92"/>
    </row>
    <row r="1018" s="90" customFormat="true" ht="14.4" hidden="false" customHeight="false" outlineLevel="0" collapsed="false">
      <c r="D1018" s="92"/>
      <c r="E1018" s="92"/>
      <c r="F1018" s="7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H1018" s="92"/>
      <c r="AI1018" s="92"/>
      <c r="AJ1018" s="92"/>
      <c r="AK1018" s="92"/>
    </row>
    <row r="1019" s="90" customFormat="true" ht="14.4" hidden="false" customHeight="false" outlineLevel="0" collapsed="false">
      <c r="D1019" s="92"/>
      <c r="E1019" s="92"/>
      <c r="F1019" s="7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92"/>
    </row>
    <row r="1020" s="90" customFormat="true" ht="14.4" hidden="false" customHeight="false" outlineLevel="0" collapsed="false">
      <c r="D1020" s="92"/>
      <c r="E1020" s="92"/>
      <c r="F1020" s="7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92"/>
    </row>
    <row r="1021" s="90" customFormat="true" ht="14.4" hidden="false" customHeight="false" outlineLevel="0" collapsed="false">
      <c r="D1021" s="92"/>
      <c r="E1021" s="92"/>
      <c r="F1021" s="7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H1021" s="92"/>
      <c r="AI1021" s="92"/>
      <c r="AJ1021" s="92"/>
      <c r="AK1021" s="92"/>
    </row>
    <row r="1022" s="90" customFormat="true" ht="14.4" hidden="false" customHeight="false" outlineLevel="0" collapsed="false">
      <c r="D1022" s="92"/>
      <c r="E1022" s="92"/>
      <c r="F1022" s="7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H1022" s="92"/>
      <c r="AI1022" s="92"/>
      <c r="AJ1022" s="92"/>
      <c r="AK1022" s="92"/>
    </row>
    <row r="1023" s="90" customFormat="true" ht="14.4" hidden="false" customHeight="false" outlineLevel="0" collapsed="false">
      <c r="D1023" s="92"/>
      <c r="E1023" s="92"/>
      <c r="F1023" s="7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H1023" s="92"/>
      <c r="AI1023" s="92"/>
      <c r="AJ1023" s="92"/>
      <c r="AK1023" s="92"/>
    </row>
    <row r="1024" s="90" customFormat="true" ht="14.4" hidden="false" customHeight="false" outlineLevel="0" collapsed="false">
      <c r="D1024" s="92"/>
      <c r="E1024" s="92"/>
      <c r="F1024" s="7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H1024" s="92"/>
      <c r="AI1024" s="92"/>
      <c r="AJ1024" s="92"/>
      <c r="AK1024" s="92"/>
    </row>
    <row r="1025" s="90" customFormat="true" ht="14.4" hidden="false" customHeight="false" outlineLevel="0" collapsed="false">
      <c r="D1025" s="92"/>
      <c r="E1025" s="92"/>
      <c r="F1025" s="7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H1025" s="92"/>
      <c r="AI1025" s="92"/>
      <c r="AJ1025" s="92"/>
      <c r="AK1025" s="92"/>
    </row>
    <row r="1026" s="90" customFormat="true" ht="14.4" hidden="false" customHeight="false" outlineLevel="0" collapsed="false">
      <c r="D1026" s="92"/>
      <c r="E1026" s="92"/>
      <c r="F1026" s="7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H1026" s="92"/>
      <c r="AI1026" s="92"/>
      <c r="AJ1026" s="92"/>
      <c r="AK1026" s="92"/>
    </row>
    <row r="1027" s="90" customFormat="true" ht="14.4" hidden="false" customHeight="false" outlineLevel="0" collapsed="false">
      <c r="D1027" s="92"/>
      <c r="E1027" s="92"/>
      <c r="F1027" s="7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</row>
    <row r="1028" s="90" customFormat="true" ht="14.4" hidden="false" customHeight="false" outlineLevel="0" collapsed="false">
      <c r="D1028" s="92"/>
      <c r="E1028" s="92"/>
      <c r="F1028" s="7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</row>
    <row r="1029" s="90" customFormat="true" ht="14.4" hidden="false" customHeight="false" outlineLevel="0" collapsed="false">
      <c r="D1029" s="92"/>
      <c r="E1029" s="92"/>
      <c r="F1029" s="7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  <c r="AH1029" s="92"/>
      <c r="AI1029" s="92"/>
      <c r="AJ1029" s="92"/>
      <c r="AK1029" s="92"/>
    </row>
    <row r="1030" s="90" customFormat="true" ht="14.4" hidden="false" customHeight="false" outlineLevel="0" collapsed="false">
      <c r="D1030" s="92"/>
      <c r="E1030" s="92"/>
      <c r="F1030" s="7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  <c r="AH1030" s="92"/>
      <c r="AI1030" s="92"/>
      <c r="AJ1030" s="92"/>
      <c r="AK1030" s="92"/>
    </row>
    <row r="1031" s="90" customFormat="true" ht="14.4" hidden="false" customHeight="false" outlineLevel="0" collapsed="false">
      <c r="D1031" s="92"/>
      <c r="E1031" s="92"/>
      <c r="F1031" s="7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2"/>
      <c r="AH1031" s="92"/>
      <c r="AI1031" s="92"/>
      <c r="AJ1031" s="92"/>
      <c r="AK1031" s="92"/>
    </row>
    <row r="1032" s="90" customFormat="true" ht="14.4" hidden="false" customHeight="false" outlineLevel="0" collapsed="false">
      <c r="D1032" s="92"/>
      <c r="E1032" s="92"/>
      <c r="F1032" s="7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  <c r="T1032" s="92"/>
      <c r="U1032" s="92"/>
      <c r="V1032" s="92"/>
      <c r="W1032" s="92"/>
      <c r="X1032" s="92"/>
      <c r="Y1032" s="92"/>
      <c r="Z1032" s="92"/>
      <c r="AA1032" s="92"/>
      <c r="AB1032" s="92"/>
      <c r="AC1032" s="92"/>
      <c r="AD1032" s="92"/>
      <c r="AE1032" s="92"/>
      <c r="AF1032" s="92"/>
      <c r="AG1032" s="92"/>
      <c r="AH1032" s="92"/>
      <c r="AI1032" s="92"/>
      <c r="AJ1032" s="92"/>
      <c r="AK1032" s="92"/>
    </row>
    <row r="1033" s="90" customFormat="true" ht="14.4" hidden="false" customHeight="false" outlineLevel="0" collapsed="false">
      <c r="D1033" s="92"/>
      <c r="E1033" s="92"/>
      <c r="F1033" s="7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  <c r="T1033" s="92"/>
      <c r="U1033" s="92"/>
      <c r="V1033" s="92"/>
      <c r="W1033" s="92"/>
      <c r="X1033" s="92"/>
      <c r="Y1033" s="92"/>
      <c r="Z1033" s="92"/>
      <c r="AA1033" s="92"/>
      <c r="AB1033" s="92"/>
      <c r="AC1033" s="92"/>
      <c r="AD1033" s="92"/>
      <c r="AE1033" s="92"/>
      <c r="AF1033" s="92"/>
      <c r="AG1033" s="92"/>
      <c r="AH1033" s="92"/>
      <c r="AI1033" s="92"/>
      <c r="AJ1033" s="92"/>
      <c r="AK1033" s="92"/>
    </row>
    <row r="1034" s="90" customFormat="true" ht="14.4" hidden="false" customHeight="false" outlineLevel="0" collapsed="false">
      <c r="D1034" s="92"/>
      <c r="E1034" s="92"/>
      <c r="F1034" s="7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  <c r="T1034" s="92"/>
      <c r="U1034" s="92"/>
      <c r="V1034" s="92"/>
      <c r="W1034" s="92"/>
      <c r="X1034" s="92"/>
      <c r="Y1034" s="92"/>
      <c r="Z1034" s="92"/>
      <c r="AA1034" s="92"/>
      <c r="AB1034" s="92"/>
      <c r="AC1034" s="92"/>
      <c r="AD1034" s="92"/>
      <c r="AE1034" s="92"/>
      <c r="AF1034" s="92"/>
      <c r="AG1034" s="92"/>
      <c r="AH1034" s="92"/>
      <c r="AI1034" s="92"/>
      <c r="AJ1034" s="92"/>
      <c r="AK1034" s="92"/>
    </row>
    <row r="1035" s="90" customFormat="true" ht="14.4" hidden="false" customHeight="false" outlineLevel="0" collapsed="false">
      <c r="D1035" s="92"/>
      <c r="E1035" s="92"/>
      <c r="F1035" s="7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  <c r="T1035" s="92"/>
      <c r="U1035" s="92"/>
      <c r="V1035" s="92"/>
      <c r="W1035" s="92"/>
      <c r="X1035" s="92"/>
      <c r="Y1035" s="92"/>
      <c r="Z1035" s="92"/>
      <c r="AA1035" s="92"/>
      <c r="AB1035" s="92"/>
      <c r="AC1035" s="92"/>
      <c r="AD1035" s="92"/>
      <c r="AE1035" s="92"/>
      <c r="AF1035" s="92"/>
      <c r="AG1035" s="92"/>
      <c r="AH1035" s="92"/>
      <c r="AI1035" s="92"/>
      <c r="AJ1035" s="92"/>
      <c r="AK1035" s="92"/>
    </row>
    <row r="1036" s="90" customFormat="true" ht="14.4" hidden="false" customHeight="false" outlineLevel="0" collapsed="false">
      <c r="D1036" s="92"/>
      <c r="E1036" s="92"/>
      <c r="F1036" s="7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  <c r="T1036" s="92"/>
      <c r="U1036" s="92"/>
      <c r="V1036" s="92"/>
      <c r="W1036" s="92"/>
      <c r="X1036" s="92"/>
      <c r="Y1036" s="92"/>
      <c r="Z1036" s="92"/>
      <c r="AA1036" s="92"/>
      <c r="AB1036" s="92"/>
      <c r="AC1036" s="92"/>
      <c r="AD1036" s="92"/>
      <c r="AE1036" s="92"/>
      <c r="AF1036" s="92"/>
      <c r="AG1036" s="92"/>
      <c r="AH1036" s="92"/>
      <c r="AI1036" s="92"/>
      <c r="AJ1036" s="92"/>
      <c r="AK1036" s="92"/>
    </row>
    <row r="1037" s="90" customFormat="true" ht="14.4" hidden="false" customHeight="false" outlineLevel="0" collapsed="false">
      <c r="D1037" s="92"/>
      <c r="E1037" s="92"/>
      <c r="F1037" s="7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  <c r="T1037" s="92"/>
      <c r="U1037" s="92"/>
      <c r="V1037" s="92"/>
      <c r="W1037" s="92"/>
      <c r="X1037" s="92"/>
      <c r="Y1037" s="92"/>
      <c r="Z1037" s="92"/>
      <c r="AA1037" s="92"/>
      <c r="AB1037" s="92"/>
      <c r="AC1037" s="92"/>
      <c r="AD1037" s="92"/>
      <c r="AE1037" s="92"/>
      <c r="AF1037" s="92"/>
      <c r="AG1037" s="92"/>
      <c r="AH1037" s="92"/>
      <c r="AI1037" s="92"/>
      <c r="AJ1037" s="92"/>
      <c r="AK1037" s="92"/>
    </row>
    <row r="1038" s="90" customFormat="true" ht="14.4" hidden="false" customHeight="false" outlineLevel="0" collapsed="false">
      <c r="D1038" s="92"/>
      <c r="E1038" s="92"/>
      <c r="F1038" s="7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  <c r="T1038" s="92"/>
      <c r="U1038" s="92"/>
      <c r="V1038" s="92"/>
      <c r="W1038" s="92"/>
      <c r="X1038" s="92"/>
      <c r="Y1038" s="92"/>
      <c r="Z1038" s="92"/>
      <c r="AA1038" s="92"/>
      <c r="AB1038" s="92"/>
      <c r="AC1038" s="92"/>
      <c r="AD1038" s="92"/>
      <c r="AE1038" s="92"/>
      <c r="AF1038" s="92"/>
      <c r="AG1038" s="92"/>
      <c r="AH1038" s="92"/>
      <c r="AI1038" s="92"/>
      <c r="AJ1038" s="92"/>
      <c r="AK1038" s="92"/>
    </row>
    <row r="1039" s="90" customFormat="true" ht="14.4" hidden="false" customHeight="false" outlineLevel="0" collapsed="false">
      <c r="D1039" s="92"/>
      <c r="E1039" s="92"/>
      <c r="F1039" s="7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  <c r="T1039" s="92"/>
      <c r="U1039" s="92"/>
      <c r="V1039" s="92"/>
      <c r="W1039" s="92"/>
      <c r="X1039" s="92"/>
      <c r="Y1039" s="92"/>
      <c r="Z1039" s="92"/>
      <c r="AA1039" s="92"/>
      <c r="AB1039" s="92"/>
      <c r="AC1039" s="92"/>
      <c r="AD1039" s="92"/>
      <c r="AE1039" s="92"/>
      <c r="AF1039" s="92"/>
      <c r="AG1039" s="92"/>
      <c r="AH1039" s="92"/>
      <c r="AI1039" s="92"/>
      <c r="AJ1039" s="92"/>
      <c r="AK1039" s="92"/>
    </row>
    <row r="1040" s="90" customFormat="true" ht="14.4" hidden="false" customHeight="false" outlineLevel="0" collapsed="false">
      <c r="D1040" s="92"/>
      <c r="E1040" s="92"/>
      <c r="F1040" s="7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  <c r="T1040" s="92"/>
      <c r="U1040" s="92"/>
      <c r="V1040" s="92"/>
      <c r="W1040" s="92"/>
      <c r="X1040" s="92"/>
      <c r="Y1040" s="92"/>
      <c r="Z1040" s="92"/>
      <c r="AA1040" s="92"/>
      <c r="AB1040" s="92"/>
      <c r="AC1040" s="92"/>
      <c r="AD1040" s="92"/>
      <c r="AE1040" s="92"/>
      <c r="AF1040" s="92"/>
      <c r="AG1040" s="92"/>
      <c r="AH1040" s="92"/>
      <c r="AI1040" s="92"/>
      <c r="AJ1040" s="92"/>
      <c r="AK1040" s="92"/>
    </row>
    <row r="1041" s="90" customFormat="true" ht="14.4" hidden="false" customHeight="false" outlineLevel="0" collapsed="false">
      <c r="D1041" s="92"/>
      <c r="E1041" s="92"/>
      <c r="F1041" s="7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H1041" s="92"/>
      <c r="AI1041" s="92"/>
      <c r="AJ1041" s="92"/>
      <c r="AK1041" s="92"/>
    </row>
    <row r="1042" s="90" customFormat="true" ht="14.4" hidden="false" customHeight="false" outlineLevel="0" collapsed="false">
      <c r="D1042" s="92"/>
      <c r="E1042" s="92"/>
      <c r="F1042" s="7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H1042" s="92"/>
      <c r="AI1042" s="92"/>
      <c r="AJ1042" s="92"/>
      <c r="AK1042" s="92"/>
    </row>
    <row r="1043" s="90" customFormat="true" ht="14.4" hidden="false" customHeight="false" outlineLevel="0" collapsed="false">
      <c r="D1043" s="92"/>
      <c r="E1043" s="92"/>
      <c r="F1043" s="7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H1043" s="92"/>
      <c r="AI1043" s="92"/>
      <c r="AJ1043" s="92"/>
      <c r="AK1043" s="92"/>
    </row>
    <row r="1044" s="90" customFormat="true" ht="14.4" hidden="false" customHeight="false" outlineLevel="0" collapsed="false">
      <c r="D1044" s="92"/>
      <c r="E1044" s="92"/>
      <c r="F1044" s="7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H1044" s="92"/>
      <c r="AI1044" s="92"/>
      <c r="AJ1044" s="92"/>
      <c r="AK1044" s="92"/>
    </row>
    <row r="1045" s="90" customFormat="true" ht="14.4" hidden="false" customHeight="false" outlineLevel="0" collapsed="false">
      <c r="D1045" s="92"/>
      <c r="E1045" s="92"/>
      <c r="F1045" s="7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H1045" s="92"/>
      <c r="AI1045" s="92"/>
      <c r="AJ1045" s="92"/>
      <c r="AK1045" s="92"/>
    </row>
    <row r="1046" s="90" customFormat="true" ht="14.4" hidden="false" customHeight="false" outlineLevel="0" collapsed="false">
      <c r="D1046" s="92"/>
      <c r="E1046" s="92"/>
      <c r="F1046" s="7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H1046" s="92"/>
      <c r="AI1046" s="92"/>
      <c r="AJ1046" s="92"/>
      <c r="AK1046" s="92"/>
    </row>
    <row r="1047" s="90" customFormat="true" ht="14.4" hidden="false" customHeight="false" outlineLevel="0" collapsed="false">
      <c r="D1047" s="92"/>
      <c r="E1047" s="92"/>
      <c r="F1047" s="7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H1047" s="92"/>
      <c r="AI1047" s="92"/>
      <c r="AJ1047" s="92"/>
      <c r="AK1047" s="92"/>
    </row>
    <row r="1048" s="90" customFormat="true" ht="14.4" hidden="false" customHeight="false" outlineLevel="0" collapsed="false">
      <c r="D1048" s="92"/>
      <c r="E1048" s="92"/>
      <c r="F1048" s="7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H1048" s="92"/>
      <c r="AI1048" s="92"/>
      <c r="AJ1048" s="92"/>
      <c r="AK1048" s="92"/>
    </row>
    <row r="1049" s="90" customFormat="true" ht="14.4" hidden="false" customHeight="false" outlineLevel="0" collapsed="false">
      <c r="D1049" s="92"/>
      <c r="E1049" s="92"/>
      <c r="F1049" s="7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H1049" s="92"/>
      <c r="AI1049" s="92"/>
      <c r="AJ1049" s="92"/>
      <c r="AK1049" s="92"/>
    </row>
    <row r="1050" s="90" customFormat="true" ht="14.4" hidden="false" customHeight="false" outlineLevel="0" collapsed="false">
      <c r="D1050" s="92"/>
      <c r="E1050" s="92"/>
      <c r="F1050" s="7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H1050" s="92"/>
      <c r="AI1050" s="92"/>
      <c r="AJ1050" s="92"/>
      <c r="AK1050" s="92"/>
    </row>
    <row r="1051" s="90" customFormat="true" ht="14.4" hidden="false" customHeight="false" outlineLevel="0" collapsed="false">
      <c r="D1051" s="92"/>
      <c r="E1051" s="92"/>
      <c r="F1051" s="7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H1051" s="92"/>
      <c r="AI1051" s="92"/>
      <c r="AJ1051" s="92"/>
      <c r="AK1051" s="92"/>
    </row>
    <row r="1052" s="90" customFormat="true" ht="14.4" hidden="false" customHeight="false" outlineLevel="0" collapsed="false">
      <c r="D1052" s="92"/>
      <c r="E1052" s="92"/>
      <c r="F1052" s="7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H1052" s="92"/>
      <c r="AI1052" s="92"/>
      <c r="AJ1052" s="92"/>
      <c r="AK1052" s="92"/>
    </row>
    <row r="1053" s="90" customFormat="true" ht="14.4" hidden="false" customHeight="false" outlineLevel="0" collapsed="false">
      <c r="D1053" s="92"/>
      <c r="E1053" s="92"/>
      <c r="F1053" s="7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="90" customFormat="true" ht="14.4" hidden="false" customHeight="false" outlineLevel="0" collapsed="false">
      <c r="D1054" s="92"/>
      <c r="E1054" s="92"/>
      <c r="F1054" s="7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="90" customFormat="true" ht="14.4" hidden="false" customHeight="false" outlineLevel="0" collapsed="false">
      <c r="D1055" s="92"/>
      <c r="E1055" s="92"/>
      <c r="F1055" s="7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</row>
    <row r="1056" s="90" customFormat="true" ht="14.4" hidden="false" customHeight="false" outlineLevel="0" collapsed="false">
      <c r="D1056" s="92"/>
      <c r="E1056" s="92"/>
      <c r="F1056" s="7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H1056" s="92"/>
      <c r="AI1056" s="92"/>
      <c r="AJ1056" s="92"/>
      <c r="AK1056" s="92"/>
    </row>
    <row r="1057" s="90" customFormat="true" ht="14.4" hidden="false" customHeight="false" outlineLevel="0" collapsed="false">
      <c r="D1057" s="92"/>
      <c r="E1057" s="92"/>
      <c r="F1057" s="7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H1057" s="92"/>
      <c r="AI1057" s="92"/>
      <c r="AJ1057" s="92"/>
      <c r="AK1057" s="92"/>
    </row>
    <row r="1058" s="90" customFormat="true" ht="14.4" hidden="false" customHeight="false" outlineLevel="0" collapsed="false">
      <c r="D1058" s="92"/>
      <c r="E1058" s="92"/>
      <c r="F1058" s="7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</row>
    <row r="1059" s="90" customFormat="true" ht="14.4" hidden="false" customHeight="false" outlineLevel="0" collapsed="false">
      <c r="D1059" s="92"/>
      <c r="E1059" s="92"/>
      <c r="F1059" s="7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</row>
    <row r="1060" s="90" customFormat="true" ht="14.4" hidden="false" customHeight="false" outlineLevel="0" collapsed="false">
      <c r="D1060" s="92"/>
      <c r="E1060" s="92"/>
      <c r="F1060" s="7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</row>
    <row r="1061" s="90" customFormat="true" ht="14.4" hidden="false" customHeight="false" outlineLevel="0" collapsed="false">
      <c r="D1061" s="92"/>
      <c r="E1061" s="92"/>
      <c r="F1061" s="7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</row>
    <row r="1062" s="90" customFormat="true" ht="14.4" hidden="false" customHeight="false" outlineLevel="0" collapsed="false">
      <c r="D1062" s="92"/>
      <c r="E1062" s="92"/>
      <c r="F1062" s="7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</row>
    <row r="1063" s="90" customFormat="true" ht="14.4" hidden="false" customHeight="false" outlineLevel="0" collapsed="false">
      <c r="D1063" s="92"/>
      <c r="E1063" s="92"/>
      <c r="F1063" s="7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</row>
    <row r="1064" s="90" customFormat="true" ht="14.4" hidden="false" customHeight="false" outlineLevel="0" collapsed="false">
      <c r="D1064" s="92"/>
      <c r="E1064" s="92"/>
      <c r="F1064" s="7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</row>
    <row r="1065" s="90" customFormat="true" ht="14.4" hidden="false" customHeight="false" outlineLevel="0" collapsed="false">
      <c r="D1065" s="92"/>
      <c r="E1065" s="92"/>
      <c r="F1065" s="7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  <c r="AH1065" s="92"/>
      <c r="AI1065" s="92"/>
      <c r="AJ1065" s="92"/>
      <c r="AK1065" s="92"/>
    </row>
    <row r="1066" s="90" customFormat="true" ht="14.4" hidden="false" customHeight="false" outlineLevel="0" collapsed="false">
      <c r="D1066" s="92"/>
      <c r="E1066" s="92"/>
      <c r="F1066" s="7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</row>
    <row r="1067" s="90" customFormat="true" ht="14.4" hidden="false" customHeight="false" outlineLevel="0" collapsed="false">
      <c r="D1067" s="92"/>
      <c r="E1067" s="92"/>
      <c r="F1067" s="7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</row>
    <row r="1068" s="90" customFormat="true" ht="14.4" hidden="false" customHeight="false" outlineLevel="0" collapsed="false">
      <c r="D1068" s="92"/>
      <c r="E1068" s="92"/>
      <c r="F1068" s="7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</row>
    <row r="1069" s="90" customFormat="true" ht="14.4" hidden="false" customHeight="false" outlineLevel="0" collapsed="false">
      <c r="D1069" s="92"/>
      <c r="E1069" s="92"/>
      <c r="F1069" s="7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</row>
    <row r="1070" s="90" customFormat="true" ht="14.4" hidden="false" customHeight="false" outlineLevel="0" collapsed="false">
      <c r="D1070" s="92"/>
      <c r="E1070" s="92"/>
      <c r="F1070" s="7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</row>
    <row r="1071" s="90" customFormat="true" ht="14.4" hidden="false" customHeight="false" outlineLevel="0" collapsed="false">
      <c r="D1071" s="92"/>
      <c r="E1071" s="92"/>
      <c r="F1071" s="7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</row>
    <row r="1072" s="90" customFormat="true" ht="14.4" hidden="false" customHeight="false" outlineLevel="0" collapsed="false">
      <c r="D1072" s="92"/>
      <c r="E1072" s="92"/>
      <c r="F1072" s="7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</row>
    <row r="1073" s="90" customFormat="true" ht="14.4" hidden="false" customHeight="false" outlineLevel="0" collapsed="false">
      <c r="D1073" s="92"/>
      <c r="E1073" s="92"/>
      <c r="F1073" s="7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</row>
    <row r="1074" s="90" customFormat="true" ht="14.4" hidden="false" customHeight="false" outlineLevel="0" collapsed="false">
      <c r="D1074" s="92"/>
      <c r="E1074" s="92"/>
      <c r="F1074" s="7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</row>
    <row r="1075" s="90" customFormat="true" ht="14.4" hidden="false" customHeight="false" outlineLevel="0" collapsed="false">
      <c r="D1075" s="92"/>
      <c r="E1075" s="92"/>
      <c r="F1075" s="7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</row>
    <row r="1076" s="90" customFormat="true" ht="14.4" hidden="false" customHeight="false" outlineLevel="0" collapsed="false">
      <c r="D1076" s="92"/>
      <c r="E1076" s="92"/>
      <c r="F1076" s="7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</row>
    <row r="1077" s="90" customFormat="true" ht="14.4" hidden="false" customHeight="false" outlineLevel="0" collapsed="false">
      <c r="D1077" s="92"/>
      <c r="E1077" s="92"/>
      <c r="F1077" s="7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</row>
    <row r="1078" s="90" customFormat="true" ht="14.4" hidden="false" customHeight="false" outlineLevel="0" collapsed="false">
      <c r="D1078" s="92"/>
      <c r="E1078" s="92"/>
      <c r="F1078" s="7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</row>
    <row r="1079" s="90" customFormat="true" ht="14.4" hidden="false" customHeight="false" outlineLevel="0" collapsed="false">
      <c r="D1079" s="92"/>
      <c r="E1079" s="92"/>
      <c r="F1079" s="7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</row>
    <row r="1080" s="90" customFormat="true" ht="14.4" hidden="false" customHeight="false" outlineLevel="0" collapsed="false">
      <c r="D1080" s="92"/>
      <c r="E1080" s="92"/>
      <c r="F1080" s="7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</row>
    <row r="1081" s="90" customFormat="true" ht="14.4" hidden="false" customHeight="false" outlineLevel="0" collapsed="false">
      <c r="D1081" s="92"/>
      <c r="E1081" s="92"/>
      <c r="F1081" s="7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</row>
    <row r="1082" s="90" customFormat="true" ht="14.4" hidden="false" customHeight="false" outlineLevel="0" collapsed="false">
      <c r="D1082" s="92"/>
      <c r="E1082" s="92"/>
      <c r="F1082" s="7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</row>
    <row r="1083" s="90" customFormat="true" ht="14.4" hidden="false" customHeight="false" outlineLevel="0" collapsed="false">
      <c r="D1083" s="92"/>
      <c r="E1083" s="92"/>
      <c r="F1083" s="7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</row>
    <row r="1084" s="90" customFormat="true" ht="14.4" hidden="false" customHeight="false" outlineLevel="0" collapsed="false">
      <c r="D1084" s="92"/>
      <c r="E1084" s="92"/>
      <c r="F1084" s="7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</row>
    <row r="1085" s="90" customFormat="true" ht="14.4" hidden="false" customHeight="false" outlineLevel="0" collapsed="false">
      <c r="D1085" s="92"/>
      <c r="E1085" s="92"/>
      <c r="F1085" s="7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</row>
    <row r="1086" s="90" customFormat="true" ht="14.4" hidden="false" customHeight="false" outlineLevel="0" collapsed="false">
      <c r="D1086" s="92"/>
      <c r="E1086" s="92"/>
      <c r="F1086" s="7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</row>
    <row r="1087" s="90" customFormat="true" ht="14.4" hidden="false" customHeight="false" outlineLevel="0" collapsed="false">
      <c r="D1087" s="92"/>
      <c r="E1087" s="92"/>
      <c r="F1087" s="7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</row>
    <row r="1088" s="90" customFormat="true" ht="14.4" hidden="false" customHeight="false" outlineLevel="0" collapsed="false">
      <c r="D1088" s="92"/>
      <c r="E1088" s="92"/>
      <c r="F1088" s="7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</row>
    <row r="1089" s="90" customFormat="true" ht="14.4" hidden="false" customHeight="false" outlineLevel="0" collapsed="false">
      <c r="D1089" s="92"/>
      <c r="E1089" s="92"/>
      <c r="F1089" s="7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</row>
    <row r="1090" s="90" customFormat="true" ht="14.4" hidden="false" customHeight="false" outlineLevel="0" collapsed="false">
      <c r="D1090" s="92"/>
      <c r="E1090" s="92"/>
      <c r="F1090" s="7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  <c r="T1090" s="92"/>
      <c r="U1090" s="92"/>
      <c r="V1090" s="92"/>
      <c r="W1090" s="92"/>
      <c r="X1090" s="92"/>
      <c r="Y1090" s="92"/>
      <c r="Z1090" s="92"/>
      <c r="AA1090" s="92"/>
      <c r="AB1090" s="92"/>
      <c r="AC1090" s="92"/>
      <c r="AD1090" s="92"/>
      <c r="AE1090" s="92"/>
      <c r="AF1090" s="92"/>
      <c r="AG1090" s="92"/>
      <c r="AH1090" s="92"/>
      <c r="AI1090" s="92"/>
      <c r="AJ1090" s="92"/>
      <c r="AK1090" s="92"/>
    </row>
    <row r="1091" s="90" customFormat="true" ht="14.4" hidden="false" customHeight="false" outlineLevel="0" collapsed="false">
      <c r="D1091" s="92"/>
      <c r="E1091" s="92"/>
      <c r="F1091" s="7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  <c r="T1091" s="92"/>
      <c r="U1091" s="92"/>
      <c r="V1091" s="92"/>
      <c r="W1091" s="92"/>
      <c r="X1091" s="92"/>
      <c r="Y1091" s="92"/>
      <c r="Z1091" s="92"/>
      <c r="AA1091" s="92"/>
      <c r="AB1091" s="92"/>
      <c r="AC1091" s="92"/>
      <c r="AD1091" s="92"/>
      <c r="AE1091" s="92"/>
      <c r="AF1091" s="92"/>
      <c r="AG1091" s="92"/>
      <c r="AH1091" s="92"/>
      <c r="AI1091" s="92"/>
      <c r="AJ1091" s="92"/>
      <c r="AK1091" s="92"/>
    </row>
    <row r="1092" s="90" customFormat="true" ht="14.4" hidden="false" customHeight="false" outlineLevel="0" collapsed="false">
      <c r="D1092" s="92"/>
      <c r="E1092" s="92"/>
      <c r="F1092" s="7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  <c r="T1092" s="92"/>
      <c r="U1092" s="92"/>
      <c r="V1092" s="92"/>
      <c r="W1092" s="92"/>
      <c r="X1092" s="92"/>
      <c r="Y1092" s="92"/>
      <c r="Z1092" s="92"/>
      <c r="AA1092" s="92"/>
      <c r="AB1092" s="92"/>
      <c r="AC1092" s="92"/>
      <c r="AD1092" s="92"/>
      <c r="AE1092" s="92"/>
      <c r="AF1092" s="92"/>
      <c r="AG1092" s="92"/>
      <c r="AH1092" s="92"/>
      <c r="AI1092" s="92"/>
      <c r="AJ1092" s="92"/>
      <c r="AK1092" s="92"/>
    </row>
    <row r="1093" s="90" customFormat="true" ht="14.4" hidden="false" customHeight="false" outlineLevel="0" collapsed="false">
      <c r="D1093" s="92"/>
      <c r="E1093" s="92"/>
      <c r="F1093" s="7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  <c r="T1093" s="92"/>
      <c r="U1093" s="92"/>
      <c r="V1093" s="92"/>
      <c r="W1093" s="92"/>
      <c r="X1093" s="92"/>
      <c r="Y1093" s="92"/>
      <c r="Z1093" s="92"/>
      <c r="AA1093" s="92"/>
      <c r="AB1093" s="92"/>
      <c r="AC1093" s="92"/>
      <c r="AD1093" s="92"/>
      <c r="AE1093" s="92"/>
      <c r="AF1093" s="92"/>
      <c r="AG1093" s="92"/>
      <c r="AH1093" s="92"/>
      <c r="AI1093" s="92"/>
      <c r="AJ1093" s="92"/>
      <c r="AK1093" s="92"/>
    </row>
    <row r="1094" s="90" customFormat="true" ht="14.4" hidden="false" customHeight="false" outlineLevel="0" collapsed="false">
      <c r="D1094" s="92"/>
      <c r="E1094" s="92"/>
      <c r="F1094" s="7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  <c r="T1094" s="92"/>
      <c r="U1094" s="92"/>
      <c r="V1094" s="92"/>
      <c r="W1094" s="92"/>
      <c r="X1094" s="92"/>
      <c r="Y1094" s="92"/>
      <c r="Z1094" s="92"/>
      <c r="AA1094" s="92"/>
      <c r="AB1094" s="92"/>
      <c r="AC1094" s="92"/>
      <c r="AD1094" s="92"/>
      <c r="AE1094" s="92"/>
      <c r="AF1094" s="92"/>
      <c r="AG1094" s="92"/>
      <c r="AH1094" s="92"/>
      <c r="AI1094" s="92"/>
      <c r="AJ1094" s="92"/>
      <c r="AK1094" s="92"/>
    </row>
    <row r="1095" s="90" customFormat="true" ht="14.4" hidden="false" customHeight="false" outlineLevel="0" collapsed="false">
      <c r="D1095" s="92"/>
      <c r="E1095" s="92"/>
      <c r="F1095" s="7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  <c r="T1095" s="92"/>
      <c r="U1095" s="92"/>
      <c r="V1095" s="92"/>
      <c r="W1095" s="92"/>
      <c r="X1095" s="92"/>
      <c r="Y1095" s="92"/>
      <c r="Z1095" s="92"/>
      <c r="AA1095" s="92"/>
      <c r="AB1095" s="92"/>
      <c r="AC1095" s="92"/>
      <c r="AD1095" s="92"/>
      <c r="AE1095" s="92"/>
      <c r="AF1095" s="92"/>
      <c r="AG1095" s="92"/>
      <c r="AH1095" s="92"/>
      <c r="AI1095" s="92"/>
      <c r="AJ1095" s="92"/>
      <c r="AK1095" s="92"/>
    </row>
    <row r="1096" s="90" customFormat="true" ht="14.4" hidden="false" customHeight="false" outlineLevel="0" collapsed="false">
      <c r="D1096" s="92"/>
      <c r="E1096" s="92"/>
      <c r="F1096" s="7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  <c r="T1096" s="92"/>
      <c r="U1096" s="92"/>
      <c r="V1096" s="92"/>
      <c r="W1096" s="92"/>
      <c r="X1096" s="92"/>
      <c r="Y1096" s="92"/>
      <c r="Z1096" s="92"/>
      <c r="AA1096" s="92"/>
      <c r="AB1096" s="92"/>
      <c r="AC1096" s="92"/>
      <c r="AD1096" s="92"/>
      <c r="AE1096" s="92"/>
      <c r="AF1096" s="92"/>
      <c r="AG1096" s="92"/>
      <c r="AH1096" s="92"/>
      <c r="AI1096" s="92"/>
      <c r="AJ1096" s="92"/>
      <c r="AK1096" s="92"/>
    </row>
    <row r="1097" s="90" customFormat="true" ht="14.4" hidden="false" customHeight="false" outlineLevel="0" collapsed="false">
      <c r="D1097" s="92"/>
      <c r="E1097" s="92"/>
      <c r="F1097" s="7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  <c r="T1097" s="92"/>
      <c r="U1097" s="92"/>
      <c r="V1097" s="92"/>
      <c r="W1097" s="92"/>
      <c r="X1097" s="92"/>
      <c r="Y1097" s="92"/>
      <c r="Z1097" s="92"/>
      <c r="AA1097" s="92"/>
      <c r="AB1097" s="92"/>
      <c r="AC1097" s="92"/>
      <c r="AD1097" s="92"/>
      <c r="AE1097" s="92"/>
      <c r="AF1097" s="92"/>
      <c r="AG1097" s="92"/>
      <c r="AH1097" s="92"/>
      <c r="AI1097" s="92"/>
      <c r="AJ1097" s="92"/>
      <c r="AK1097" s="92"/>
    </row>
    <row r="1098" s="90" customFormat="true" ht="14.4" hidden="false" customHeight="false" outlineLevel="0" collapsed="false">
      <c r="D1098" s="92"/>
      <c r="E1098" s="92"/>
      <c r="F1098" s="7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  <c r="U1098" s="92"/>
      <c r="V1098" s="92"/>
      <c r="W1098" s="92"/>
      <c r="X1098" s="92"/>
      <c r="Y1098" s="92"/>
      <c r="Z1098" s="92"/>
      <c r="AA1098" s="92"/>
      <c r="AB1098" s="92"/>
      <c r="AC1098" s="92"/>
      <c r="AD1098" s="92"/>
      <c r="AE1098" s="92"/>
      <c r="AF1098" s="92"/>
      <c r="AG1098" s="92"/>
      <c r="AH1098" s="92"/>
      <c r="AI1098" s="92"/>
      <c r="AJ1098" s="92"/>
      <c r="AK1098" s="92"/>
    </row>
    <row r="1099" s="90" customFormat="true" ht="14.4" hidden="false" customHeight="false" outlineLevel="0" collapsed="false">
      <c r="D1099" s="92"/>
      <c r="E1099" s="92"/>
      <c r="F1099" s="7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  <c r="U1099" s="92"/>
      <c r="V1099" s="92"/>
      <c r="W1099" s="92"/>
      <c r="X1099" s="92"/>
      <c r="Y1099" s="92"/>
      <c r="Z1099" s="92"/>
      <c r="AA1099" s="92"/>
      <c r="AB1099" s="92"/>
      <c r="AC1099" s="92"/>
      <c r="AD1099" s="92"/>
      <c r="AE1099" s="92"/>
      <c r="AF1099" s="92"/>
      <c r="AG1099" s="92"/>
      <c r="AH1099" s="92"/>
      <c r="AI1099" s="92"/>
      <c r="AJ1099" s="92"/>
      <c r="AK1099" s="92"/>
    </row>
    <row r="1100" s="90" customFormat="true" ht="14.4" hidden="false" customHeight="false" outlineLevel="0" collapsed="false">
      <c r="D1100" s="92"/>
      <c r="E1100" s="92"/>
      <c r="F1100" s="7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  <c r="U1100" s="92"/>
      <c r="V1100" s="92"/>
      <c r="W1100" s="92"/>
      <c r="X1100" s="92"/>
      <c r="Y1100" s="92"/>
      <c r="Z1100" s="92"/>
      <c r="AA1100" s="92"/>
      <c r="AB1100" s="92"/>
      <c r="AC1100" s="92"/>
      <c r="AD1100" s="92"/>
      <c r="AE1100" s="92"/>
      <c r="AF1100" s="92"/>
      <c r="AG1100" s="92"/>
      <c r="AH1100" s="92"/>
      <c r="AI1100" s="92"/>
      <c r="AJ1100" s="92"/>
      <c r="AK1100" s="92"/>
    </row>
    <row r="1101" s="90" customFormat="true" ht="14.4" hidden="false" customHeight="false" outlineLevel="0" collapsed="false">
      <c r="D1101" s="92"/>
      <c r="E1101" s="92"/>
      <c r="F1101" s="7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  <c r="T1101" s="92"/>
      <c r="U1101" s="92"/>
      <c r="V1101" s="92"/>
      <c r="W1101" s="92"/>
      <c r="X1101" s="92"/>
      <c r="Y1101" s="92"/>
      <c r="Z1101" s="92"/>
      <c r="AA1101" s="92"/>
      <c r="AB1101" s="92"/>
      <c r="AC1101" s="92"/>
      <c r="AD1101" s="92"/>
      <c r="AE1101" s="92"/>
      <c r="AF1101" s="92"/>
      <c r="AG1101" s="92"/>
      <c r="AH1101" s="92"/>
      <c r="AI1101" s="92"/>
      <c r="AJ1101" s="92"/>
      <c r="AK1101" s="92"/>
    </row>
    <row r="1102" s="90" customFormat="true" ht="14.4" hidden="false" customHeight="false" outlineLevel="0" collapsed="false">
      <c r="D1102" s="92"/>
      <c r="E1102" s="92"/>
      <c r="F1102" s="7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  <c r="T1102" s="92"/>
      <c r="U1102" s="92"/>
      <c r="V1102" s="92"/>
      <c r="W1102" s="92"/>
      <c r="X1102" s="92"/>
      <c r="Y1102" s="92"/>
      <c r="Z1102" s="92"/>
      <c r="AA1102" s="92"/>
      <c r="AB1102" s="92"/>
      <c r="AC1102" s="92"/>
      <c r="AD1102" s="92"/>
      <c r="AE1102" s="92"/>
      <c r="AF1102" s="92"/>
      <c r="AG1102" s="92"/>
      <c r="AH1102" s="92"/>
      <c r="AI1102" s="92"/>
      <c r="AJ1102" s="92"/>
      <c r="AK1102" s="92"/>
    </row>
    <row r="1103" s="90" customFormat="true" ht="14.4" hidden="false" customHeight="false" outlineLevel="0" collapsed="false">
      <c r="D1103" s="92"/>
      <c r="E1103" s="92"/>
      <c r="F1103" s="7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  <c r="T1103" s="92"/>
      <c r="U1103" s="92"/>
      <c r="V1103" s="92"/>
      <c r="W1103" s="92"/>
      <c r="X1103" s="92"/>
      <c r="Y1103" s="92"/>
      <c r="Z1103" s="92"/>
      <c r="AA1103" s="92"/>
      <c r="AB1103" s="92"/>
      <c r="AC1103" s="92"/>
      <c r="AD1103" s="92"/>
      <c r="AE1103" s="92"/>
      <c r="AF1103" s="92"/>
      <c r="AG1103" s="92"/>
      <c r="AH1103" s="92"/>
      <c r="AI1103" s="92"/>
      <c r="AJ1103" s="92"/>
      <c r="AK1103" s="92"/>
    </row>
    <row r="1104" s="90" customFormat="true" ht="14.4" hidden="false" customHeight="false" outlineLevel="0" collapsed="false">
      <c r="D1104" s="92"/>
      <c r="E1104" s="92"/>
      <c r="F1104" s="7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  <c r="T1104" s="92"/>
      <c r="U1104" s="92"/>
      <c r="V1104" s="92"/>
      <c r="W1104" s="92"/>
      <c r="X1104" s="92"/>
      <c r="Y1104" s="92"/>
      <c r="Z1104" s="92"/>
      <c r="AA1104" s="92"/>
      <c r="AB1104" s="92"/>
      <c r="AC1104" s="92"/>
      <c r="AD1104" s="92"/>
      <c r="AE1104" s="92"/>
      <c r="AF1104" s="92"/>
      <c r="AG1104" s="92"/>
      <c r="AH1104" s="92"/>
      <c r="AI1104" s="92"/>
      <c r="AJ1104" s="92"/>
      <c r="AK1104" s="92"/>
    </row>
    <row r="1105" s="90" customFormat="true" ht="14.4" hidden="false" customHeight="false" outlineLevel="0" collapsed="false">
      <c r="D1105" s="92"/>
      <c r="E1105" s="92"/>
      <c r="F1105" s="7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  <c r="T1105" s="92"/>
      <c r="U1105" s="92"/>
      <c r="V1105" s="92"/>
      <c r="W1105" s="92"/>
      <c r="X1105" s="92"/>
      <c r="Y1105" s="92"/>
      <c r="Z1105" s="92"/>
      <c r="AA1105" s="92"/>
      <c r="AB1105" s="92"/>
      <c r="AC1105" s="92"/>
      <c r="AD1105" s="92"/>
      <c r="AE1105" s="92"/>
      <c r="AF1105" s="92"/>
      <c r="AG1105" s="92"/>
      <c r="AH1105" s="92"/>
      <c r="AI1105" s="92"/>
      <c r="AJ1105" s="92"/>
      <c r="AK1105" s="92"/>
    </row>
    <row r="1106" s="90" customFormat="true" ht="14.4" hidden="false" customHeight="false" outlineLevel="0" collapsed="false">
      <c r="D1106" s="92"/>
      <c r="E1106" s="92"/>
      <c r="F1106" s="7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  <c r="T1106" s="92"/>
      <c r="U1106" s="92"/>
      <c r="V1106" s="92"/>
      <c r="W1106" s="92"/>
      <c r="X1106" s="92"/>
      <c r="Y1106" s="92"/>
      <c r="Z1106" s="92"/>
      <c r="AA1106" s="92"/>
      <c r="AB1106" s="92"/>
      <c r="AC1106" s="92"/>
      <c r="AD1106" s="92"/>
      <c r="AE1106" s="92"/>
      <c r="AF1106" s="92"/>
      <c r="AG1106" s="92"/>
      <c r="AH1106" s="92"/>
      <c r="AI1106" s="92"/>
      <c r="AJ1106" s="92"/>
      <c r="AK1106" s="92"/>
    </row>
    <row r="1107" s="90" customFormat="true" ht="14.4" hidden="false" customHeight="false" outlineLevel="0" collapsed="false">
      <c r="D1107" s="92"/>
      <c r="E1107" s="92"/>
      <c r="F1107" s="7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  <c r="T1107" s="92"/>
      <c r="U1107" s="92"/>
      <c r="V1107" s="92"/>
      <c r="W1107" s="92"/>
      <c r="X1107" s="92"/>
      <c r="Y1107" s="92"/>
      <c r="Z1107" s="92"/>
      <c r="AA1107" s="92"/>
      <c r="AB1107" s="92"/>
      <c r="AC1107" s="92"/>
      <c r="AD1107" s="92"/>
      <c r="AE1107" s="92"/>
      <c r="AF1107" s="92"/>
      <c r="AG1107" s="92"/>
      <c r="AH1107" s="92"/>
      <c r="AI1107" s="92"/>
      <c r="AJ1107" s="92"/>
      <c r="AK1107" s="92"/>
    </row>
    <row r="1108" s="90" customFormat="true" ht="14.4" hidden="false" customHeight="false" outlineLevel="0" collapsed="false">
      <c r="D1108" s="92"/>
      <c r="E1108" s="92"/>
      <c r="F1108" s="7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  <c r="T1108" s="92"/>
      <c r="U1108" s="92"/>
      <c r="V1108" s="92"/>
      <c r="W1108" s="92"/>
      <c r="X1108" s="92"/>
      <c r="Y1108" s="92"/>
      <c r="Z1108" s="92"/>
      <c r="AA1108" s="92"/>
      <c r="AB1108" s="92"/>
      <c r="AC1108" s="92"/>
      <c r="AD1108" s="92"/>
      <c r="AE1108" s="92"/>
      <c r="AF1108" s="92"/>
      <c r="AG1108" s="92"/>
      <c r="AH1108" s="92"/>
      <c r="AI1108" s="92"/>
      <c r="AJ1108" s="92"/>
      <c r="AK1108" s="92"/>
    </row>
    <row r="1109" s="90" customFormat="true" ht="14.4" hidden="false" customHeight="false" outlineLevel="0" collapsed="false">
      <c r="D1109" s="92"/>
      <c r="E1109" s="92"/>
      <c r="F1109" s="7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  <c r="T1109" s="92"/>
      <c r="U1109" s="92"/>
      <c r="V1109" s="92"/>
      <c r="W1109" s="92"/>
      <c r="X1109" s="92"/>
      <c r="Y1109" s="92"/>
      <c r="Z1109" s="92"/>
      <c r="AA1109" s="92"/>
      <c r="AB1109" s="92"/>
      <c r="AC1109" s="92"/>
      <c r="AD1109" s="92"/>
      <c r="AE1109" s="92"/>
      <c r="AF1109" s="92"/>
      <c r="AG1109" s="92"/>
      <c r="AH1109" s="92"/>
      <c r="AI1109" s="92"/>
      <c r="AJ1109" s="92"/>
      <c r="AK1109" s="92"/>
    </row>
    <row r="1110" s="90" customFormat="true" ht="14.4" hidden="false" customHeight="false" outlineLevel="0" collapsed="false">
      <c r="D1110" s="92"/>
      <c r="E1110" s="92"/>
      <c r="F1110" s="7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  <c r="Z1110" s="92"/>
      <c r="AA1110" s="92"/>
      <c r="AB1110" s="92"/>
      <c r="AC1110" s="92"/>
      <c r="AD1110" s="92"/>
      <c r="AE1110" s="92"/>
      <c r="AF1110" s="92"/>
      <c r="AG1110" s="92"/>
      <c r="AH1110" s="92"/>
      <c r="AI1110" s="92"/>
      <c r="AJ1110" s="92"/>
      <c r="AK1110" s="92"/>
    </row>
    <row r="1111" s="90" customFormat="true" ht="14.4" hidden="false" customHeight="false" outlineLevel="0" collapsed="false">
      <c r="D1111" s="92"/>
      <c r="E1111" s="92"/>
      <c r="F1111" s="7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  <c r="Z1111" s="92"/>
      <c r="AA1111" s="92"/>
      <c r="AB1111" s="92"/>
      <c r="AC1111" s="92"/>
      <c r="AD1111" s="92"/>
      <c r="AE1111" s="92"/>
      <c r="AF1111" s="92"/>
      <c r="AG1111" s="92"/>
      <c r="AH1111" s="92"/>
      <c r="AI1111" s="92"/>
      <c r="AJ1111" s="92"/>
      <c r="AK1111" s="92"/>
    </row>
    <row r="1112" s="90" customFormat="true" ht="14.4" hidden="false" customHeight="false" outlineLevel="0" collapsed="false">
      <c r="D1112" s="92"/>
      <c r="E1112" s="92"/>
      <c r="F1112" s="7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  <c r="Z1112" s="92"/>
      <c r="AA1112" s="92"/>
      <c r="AB1112" s="92"/>
      <c r="AC1112" s="92"/>
      <c r="AD1112" s="92"/>
      <c r="AE1112" s="92"/>
      <c r="AF1112" s="92"/>
      <c r="AG1112" s="92"/>
      <c r="AH1112" s="92"/>
      <c r="AI1112" s="92"/>
      <c r="AJ1112" s="92"/>
      <c r="AK1112" s="92"/>
    </row>
    <row r="1113" s="90" customFormat="true" ht="14.4" hidden="false" customHeight="false" outlineLevel="0" collapsed="false">
      <c r="D1113" s="92"/>
      <c r="E1113" s="92"/>
      <c r="F1113" s="7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  <c r="Z1113" s="92"/>
      <c r="AA1113" s="92"/>
      <c r="AB1113" s="92"/>
      <c r="AC1113" s="92"/>
      <c r="AD1113" s="92"/>
      <c r="AE1113" s="92"/>
      <c r="AF1113" s="92"/>
      <c r="AG1113" s="92"/>
      <c r="AH1113" s="92"/>
      <c r="AI1113" s="92"/>
      <c r="AJ1113" s="92"/>
      <c r="AK1113" s="92"/>
    </row>
    <row r="1114" s="90" customFormat="true" ht="14.4" hidden="false" customHeight="false" outlineLevel="0" collapsed="false">
      <c r="D1114" s="92"/>
      <c r="E1114" s="92"/>
      <c r="F1114" s="7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  <c r="X1114" s="92"/>
      <c r="Y1114" s="92"/>
      <c r="Z1114" s="92"/>
      <c r="AA1114" s="92"/>
      <c r="AB1114" s="92"/>
      <c r="AC1114" s="92"/>
      <c r="AD1114" s="92"/>
      <c r="AE1114" s="92"/>
      <c r="AF1114" s="92"/>
      <c r="AG1114" s="92"/>
      <c r="AH1114" s="92"/>
      <c r="AI1114" s="92"/>
      <c r="AJ1114" s="92"/>
      <c r="AK1114" s="92"/>
    </row>
    <row r="1115" s="90" customFormat="true" ht="14.4" hidden="false" customHeight="false" outlineLevel="0" collapsed="false">
      <c r="D1115" s="92"/>
      <c r="E1115" s="92"/>
      <c r="F1115" s="7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  <c r="T1115" s="92"/>
      <c r="U1115" s="92"/>
      <c r="V1115" s="92"/>
      <c r="W1115" s="92"/>
      <c r="X1115" s="92"/>
      <c r="Y1115" s="92"/>
      <c r="Z1115" s="92"/>
      <c r="AA1115" s="92"/>
      <c r="AB1115" s="92"/>
      <c r="AC1115" s="92"/>
      <c r="AD1115" s="92"/>
      <c r="AE1115" s="92"/>
      <c r="AF1115" s="92"/>
      <c r="AG1115" s="92"/>
      <c r="AH1115" s="92"/>
      <c r="AI1115" s="92"/>
      <c r="AJ1115" s="92"/>
      <c r="AK1115" s="92"/>
    </row>
    <row r="1116" s="90" customFormat="true" ht="14.4" hidden="false" customHeight="false" outlineLevel="0" collapsed="false">
      <c r="D1116" s="92"/>
      <c r="E1116" s="92"/>
      <c r="F1116" s="7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  <c r="X1116" s="92"/>
      <c r="Y1116" s="92"/>
      <c r="Z1116" s="92"/>
      <c r="AA1116" s="92"/>
      <c r="AB1116" s="92"/>
      <c r="AC1116" s="92"/>
      <c r="AD1116" s="92"/>
      <c r="AE1116" s="92"/>
      <c r="AF1116" s="92"/>
      <c r="AG1116" s="92"/>
      <c r="AH1116" s="92"/>
      <c r="AI1116" s="92"/>
      <c r="AJ1116" s="92"/>
      <c r="AK1116" s="92"/>
    </row>
    <row r="1117" s="90" customFormat="true" ht="14.4" hidden="false" customHeight="false" outlineLevel="0" collapsed="false">
      <c r="D1117" s="92"/>
      <c r="E1117" s="92"/>
      <c r="F1117" s="7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  <c r="X1117" s="92"/>
      <c r="Y1117" s="92"/>
      <c r="Z1117" s="92"/>
      <c r="AA1117" s="92"/>
      <c r="AB1117" s="92"/>
      <c r="AC1117" s="92"/>
      <c r="AD1117" s="92"/>
      <c r="AE1117" s="92"/>
      <c r="AF1117" s="92"/>
      <c r="AG1117" s="92"/>
      <c r="AH1117" s="92"/>
      <c r="AI1117" s="92"/>
      <c r="AJ1117" s="92"/>
      <c r="AK1117" s="92"/>
    </row>
    <row r="1118" s="90" customFormat="true" ht="14.4" hidden="false" customHeight="false" outlineLevel="0" collapsed="false">
      <c r="D1118" s="92"/>
      <c r="E1118" s="92"/>
      <c r="F1118" s="7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  <c r="T1118" s="92"/>
      <c r="U1118" s="92"/>
      <c r="V1118" s="92"/>
      <c r="W1118" s="92"/>
      <c r="X1118" s="92"/>
      <c r="Y1118" s="92"/>
      <c r="Z1118" s="92"/>
      <c r="AA1118" s="92"/>
      <c r="AB1118" s="92"/>
      <c r="AC1118" s="92"/>
      <c r="AD1118" s="92"/>
      <c r="AE1118" s="92"/>
      <c r="AF1118" s="92"/>
      <c r="AG1118" s="92"/>
      <c r="AH1118" s="92"/>
      <c r="AI1118" s="92"/>
      <c r="AJ1118" s="92"/>
      <c r="AK1118" s="92"/>
    </row>
    <row r="1119" s="90" customFormat="true" ht="14.4" hidden="false" customHeight="false" outlineLevel="0" collapsed="false">
      <c r="D1119" s="92"/>
      <c r="E1119" s="92"/>
      <c r="F1119" s="7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  <c r="T1119" s="92"/>
      <c r="U1119" s="92"/>
      <c r="V1119" s="92"/>
      <c r="W1119" s="92"/>
      <c r="X1119" s="92"/>
      <c r="Y1119" s="92"/>
      <c r="Z1119" s="92"/>
      <c r="AA1119" s="92"/>
      <c r="AB1119" s="92"/>
      <c r="AC1119" s="92"/>
      <c r="AD1119" s="92"/>
      <c r="AE1119" s="92"/>
      <c r="AF1119" s="92"/>
      <c r="AG1119" s="92"/>
      <c r="AH1119" s="92"/>
      <c r="AI1119" s="92"/>
      <c r="AJ1119" s="92"/>
      <c r="AK1119" s="92"/>
    </row>
    <row r="1120" s="90" customFormat="true" ht="14.4" hidden="false" customHeight="false" outlineLevel="0" collapsed="false">
      <c r="D1120" s="92"/>
      <c r="E1120" s="92"/>
      <c r="F1120" s="7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  <c r="T1120" s="92"/>
      <c r="U1120" s="92"/>
      <c r="V1120" s="92"/>
      <c r="W1120" s="92"/>
      <c r="X1120" s="92"/>
      <c r="Y1120" s="92"/>
      <c r="Z1120" s="92"/>
      <c r="AA1120" s="92"/>
      <c r="AB1120" s="92"/>
      <c r="AC1120" s="92"/>
      <c r="AD1120" s="92"/>
      <c r="AE1120" s="92"/>
      <c r="AF1120" s="92"/>
      <c r="AG1120" s="92"/>
      <c r="AH1120" s="92"/>
      <c r="AI1120" s="92"/>
      <c r="AJ1120" s="92"/>
      <c r="AK1120" s="92"/>
    </row>
    <row r="1121" s="90" customFormat="true" ht="14.4" hidden="false" customHeight="false" outlineLevel="0" collapsed="false">
      <c r="D1121" s="92"/>
      <c r="E1121" s="92"/>
      <c r="F1121" s="7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D1121" s="92"/>
      <c r="AE1121" s="92"/>
      <c r="AF1121" s="92"/>
      <c r="AG1121" s="92"/>
      <c r="AH1121" s="92"/>
      <c r="AI1121" s="92"/>
      <c r="AJ1121" s="92"/>
      <c r="AK1121" s="92"/>
    </row>
    <row r="1122" s="90" customFormat="true" ht="14.4" hidden="false" customHeight="false" outlineLevel="0" collapsed="false">
      <c r="D1122" s="92"/>
      <c r="E1122" s="92"/>
      <c r="F1122" s="7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D1122" s="92"/>
      <c r="AE1122" s="92"/>
      <c r="AF1122" s="92"/>
      <c r="AG1122" s="92"/>
      <c r="AH1122" s="92"/>
      <c r="AI1122" s="92"/>
      <c r="AJ1122" s="92"/>
      <c r="AK1122" s="92"/>
    </row>
    <row r="1123" s="90" customFormat="true" ht="14.4" hidden="false" customHeight="false" outlineLevel="0" collapsed="false">
      <c r="D1123" s="92"/>
      <c r="E1123" s="92"/>
      <c r="F1123" s="7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D1123" s="92"/>
      <c r="AE1123" s="92"/>
      <c r="AF1123" s="92"/>
      <c r="AG1123" s="92"/>
      <c r="AH1123" s="92"/>
      <c r="AI1123" s="92"/>
      <c r="AJ1123" s="92"/>
      <c r="AK1123" s="92"/>
    </row>
    <row r="1124" s="90" customFormat="true" ht="14.4" hidden="false" customHeight="false" outlineLevel="0" collapsed="false">
      <c r="D1124" s="92"/>
      <c r="E1124" s="92"/>
      <c r="F1124" s="7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D1124" s="92"/>
      <c r="AE1124" s="92"/>
      <c r="AF1124" s="92"/>
      <c r="AG1124" s="92"/>
      <c r="AH1124" s="92"/>
      <c r="AI1124" s="92"/>
      <c r="AJ1124" s="92"/>
      <c r="AK1124" s="92"/>
    </row>
    <row r="1125" s="90" customFormat="true" ht="14.4" hidden="false" customHeight="false" outlineLevel="0" collapsed="false">
      <c r="D1125" s="92"/>
      <c r="E1125" s="92"/>
      <c r="F1125" s="7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D1125" s="92"/>
      <c r="AE1125" s="92"/>
      <c r="AF1125" s="92"/>
      <c r="AG1125" s="92"/>
      <c r="AH1125" s="92"/>
      <c r="AI1125" s="92"/>
      <c r="AJ1125" s="92"/>
      <c r="AK1125" s="92"/>
    </row>
    <row r="1126" s="90" customFormat="true" ht="14.4" hidden="false" customHeight="false" outlineLevel="0" collapsed="false">
      <c r="D1126" s="92"/>
      <c r="E1126" s="92"/>
      <c r="F1126" s="7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D1126" s="92"/>
      <c r="AE1126" s="92"/>
      <c r="AF1126" s="92"/>
      <c r="AG1126" s="92"/>
      <c r="AH1126" s="92"/>
      <c r="AI1126" s="92"/>
      <c r="AJ1126" s="92"/>
      <c r="AK1126" s="92"/>
    </row>
    <row r="1127" s="90" customFormat="true" ht="14.4" hidden="false" customHeight="false" outlineLevel="0" collapsed="false">
      <c r="D1127" s="92"/>
      <c r="E1127" s="92"/>
      <c r="F1127" s="7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D1127" s="92"/>
      <c r="AE1127" s="92"/>
      <c r="AF1127" s="92"/>
      <c r="AG1127" s="92"/>
      <c r="AH1127" s="92"/>
      <c r="AI1127" s="92"/>
      <c r="AJ1127" s="92"/>
      <c r="AK1127" s="92"/>
    </row>
    <row r="1128" s="90" customFormat="true" ht="14.4" hidden="false" customHeight="false" outlineLevel="0" collapsed="false">
      <c r="D1128" s="92"/>
      <c r="E1128" s="92"/>
      <c r="F1128" s="7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D1128" s="92"/>
      <c r="AE1128" s="92"/>
      <c r="AF1128" s="92"/>
      <c r="AG1128" s="92"/>
      <c r="AH1128" s="92"/>
      <c r="AI1128" s="92"/>
      <c r="AJ1128" s="92"/>
      <c r="AK1128" s="92"/>
    </row>
    <row r="1129" s="90" customFormat="true" ht="14.4" hidden="false" customHeight="false" outlineLevel="0" collapsed="false">
      <c r="D1129" s="92"/>
      <c r="E1129" s="92"/>
      <c r="F1129" s="7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D1129" s="92"/>
      <c r="AE1129" s="92"/>
      <c r="AF1129" s="92"/>
      <c r="AG1129" s="92"/>
      <c r="AH1129" s="92"/>
      <c r="AI1129" s="92"/>
      <c r="AJ1129" s="92"/>
      <c r="AK1129" s="92"/>
    </row>
    <row r="1130" s="90" customFormat="true" ht="14.4" hidden="false" customHeight="false" outlineLevel="0" collapsed="false">
      <c r="D1130" s="92"/>
      <c r="E1130" s="92"/>
      <c r="F1130" s="7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D1130" s="92"/>
      <c r="AE1130" s="92"/>
      <c r="AF1130" s="92"/>
      <c r="AG1130" s="92"/>
      <c r="AH1130" s="92"/>
      <c r="AI1130" s="92"/>
      <c r="AJ1130" s="92"/>
      <c r="AK1130" s="92"/>
    </row>
    <row r="1131" s="90" customFormat="true" ht="14.4" hidden="false" customHeight="false" outlineLevel="0" collapsed="false">
      <c r="D1131" s="92"/>
      <c r="E1131" s="92"/>
      <c r="F1131" s="7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D1131" s="92"/>
      <c r="AE1131" s="92"/>
      <c r="AF1131" s="92"/>
      <c r="AG1131" s="92"/>
      <c r="AH1131" s="92"/>
      <c r="AI1131" s="92"/>
      <c r="AJ1131" s="92"/>
      <c r="AK1131" s="92"/>
    </row>
    <row r="1132" s="90" customFormat="true" ht="14.4" hidden="false" customHeight="false" outlineLevel="0" collapsed="false">
      <c r="D1132" s="92"/>
      <c r="E1132" s="92"/>
      <c r="F1132" s="7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</row>
  </sheetData>
  <mergeCells count="3">
    <mergeCell ref="D1:D2"/>
    <mergeCell ref="E1:E2"/>
    <mergeCell ref="G1:G2"/>
  </mergeCells>
  <conditionalFormatting sqref="AK120:AK129">
    <cfRule type="cellIs" priority="2" operator="lessThan" aboveAverage="0" equalAverage="0" bottom="0" percent="0" rank="0" text="" dxfId="65">
      <formula>0</formula>
    </cfRule>
  </conditionalFormatting>
  <conditionalFormatting sqref="G120:G129">
    <cfRule type="cellIs" priority="3" operator="lessThan" aboveAverage="0" equalAverage="0" bottom="0" percent="0" rank="0" text="" dxfId="66">
      <formula>0</formula>
    </cfRule>
  </conditionalFormatting>
  <conditionalFormatting sqref="H120:H129">
    <cfRule type="cellIs" priority="4" operator="lessThan" aboveAverage="0" equalAverage="0" bottom="0" percent="0" rank="0" text="" dxfId="67">
      <formula>0</formula>
    </cfRule>
  </conditionalFormatting>
  <conditionalFormatting sqref="I120:I129">
    <cfRule type="cellIs" priority="5" operator="lessThan" aboveAverage="0" equalAverage="0" bottom="0" percent="0" rank="0" text="" dxfId="68">
      <formula>0</formula>
    </cfRule>
  </conditionalFormatting>
  <conditionalFormatting sqref="J120:J129">
    <cfRule type="cellIs" priority="6" operator="lessThan" aboveAverage="0" equalAverage="0" bottom="0" percent="0" rank="0" text="" dxfId="69">
      <formula>0</formula>
    </cfRule>
  </conditionalFormatting>
  <conditionalFormatting sqref="K120:K129">
    <cfRule type="cellIs" priority="7" operator="lessThan" aboveAverage="0" equalAverage="0" bottom="0" percent="0" rank="0" text="" dxfId="70">
      <formula>0</formula>
    </cfRule>
  </conditionalFormatting>
  <conditionalFormatting sqref="L120:L129">
    <cfRule type="cellIs" priority="8" operator="lessThan" aboveAverage="0" equalAverage="0" bottom="0" percent="0" rank="0" text="" dxfId="71">
      <formula>0</formula>
    </cfRule>
  </conditionalFormatting>
  <conditionalFormatting sqref="M120:M129">
    <cfRule type="cellIs" priority="9" operator="lessThan" aboveAverage="0" equalAverage="0" bottom="0" percent="0" rank="0" text="" dxfId="72">
      <formula>0</formula>
    </cfRule>
  </conditionalFormatting>
  <conditionalFormatting sqref="N120:N129">
    <cfRule type="cellIs" priority="10" operator="lessThan" aboveAverage="0" equalAverage="0" bottom="0" percent="0" rank="0" text="" dxfId="73">
      <formula>0</formula>
    </cfRule>
  </conditionalFormatting>
  <conditionalFormatting sqref="O120:O129">
    <cfRule type="cellIs" priority="11" operator="lessThan" aboveAverage="0" equalAverage="0" bottom="0" percent="0" rank="0" text="" dxfId="74">
      <formula>0</formula>
    </cfRule>
  </conditionalFormatting>
  <conditionalFormatting sqref="P120:P129">
    <cfRule type="cellIs" priority="12" operator="lessThan" aboveAverage="0" equalAverage="0" bottom="0" percent="0" rank="0" text="" dxfId="75">
      <formula>0</formula>
    </cfRule>
  </conditionalFormatting>
  <conditionalFormatting sqref="Q120:Q129">
    <cfRule type="cellIs" priority="13" operator="lessThan" aboveAverage="0" equalAverage="0" bottom="0" percent="0" rank="0" text="" dxfId="76">
      <formula>0</formula>
    </cfRule>
  </conditionalFormatting>
  <conditionalFormatting sqref="R120:R129">
    <cfRule type="cellIs" priority="14" operator="lessThan" aboveAverage="0" equalAverage="0" bottom="0" percent="0" rank="0" text="" dxfId="77">
      <formula>0</formula>
    </cfRule>
  </conditionalFormatting>
  <conditionalFormatting sqref="S120:S129">
    <cfRule type="cellIs" priority="15" operator="lessThan" aboveAverage="0" equalAverage="0" bottom="0" percent="0" rank="0" text="" dxfId="78">
      <formula>0</formula>
    </cfRule>
  </conditionalFormatting>
  <conditionalFormatting sqref="T120:T129">
    <cfRule type="cellIs" priority="16" operator="lessThan" aboveAverage="0" equalAverage="0" bottom="0" percent="0" rank="0" text="" dxfId="79">
      <formula>0</formula>
    </cfRule>
  </conditionalFormatting>
  <conditionalFormatting sqref="U120:U129">
    <cfRule type="cellIs" priority="17" operator="lessThan" aboveAverage="0" equalAverage="0" bottom="0" percent="0" rank="0" text="" dxfId="80">
      <formula>0</formula>
    </cfRule>
  </conditionalFormatting>
  <conditionalFormatting sqref="V120:V129">
    <cfRule type="cellIs" priority="18" operator="lessThan" aboveAverage="0" equalAverage="0" bottom="0" percent="0" rank="0" text="" dxfId="81">
      <formula>0</formula>
    </cfRule>
  </conditionalFormatting>
  <conditionalFormatting sqref="W120:W129">
    <cfRule type="cellIs" priority="19" operator="lessThan" aboveAverage="0" equalAverage="0" bottom="0" percent="0" rank="0" text="" dxfId="82">
      <formula>0</formula>
    </cfRule>
  </conditionalFormatting>
  <conditionalFormatting sqref="X120:X129">
    <cfRule type="cellIs" priority="20" operator="lessThan" aboveAverage="0" equalAverage="0" bottom="0" percent="0" rank="0" text="" dxfId="83">
      <formula>0</formula>
    </cfRule>
  </conditionalFormatting>
  <conditionalFormatting sqref="Y120:Y129">
    <cfRule type="cellIs" priority="21" operator="lessThan" aboveAverage="0" equalAverage="0" bottom="0" percent="0" rank="0" text="" dxfId="84">
      <formula>0</formula>
    </cfRule>
  </conditionalFormatting>
  <conditionalFormatting sqref="Z120:Z129">
    <cfRule type="cellIs" priority="22" operator="lessThan" aboveAverage="0" equalAverage="0" bottom="0" percent="0" rank="0" text="" dxfId="85">
      <formula>0</formula>
    </cfRule>
  </conditionalFormatting>
  <conditionalFormatting sqref="AA120:AA129">
    <cfRule type="cellIs" priority="23" operator="lessThan" aboveAverage="0" equalAverage="0" bottom="0" percent="0" rank="0" text="" dxfId="86">
      <formula>0</formula>
    </cfRule>
  </conditionalFormatting>
  <conditionalFormatting sqref="AB120:AB129">
    <cfRule type="cellIs" priority="24" operator="lessThan" aboveAverage="0" equalAverage="0" bottom="0" percent="0" rank="0" text="" dxfId="87">
      <formula>0</formula>
    </cfRule>
  </conditionalFormatting>
  <conditionalFormatting sqref="AC120:AC129">
    <cfRule type="cellIs" priority="25" operator="lessThan" aboveAverage="0" equalAverage="0" bottom="0" percent="0" rank="0" text="" dxfId="88">
      <formula>0</formula>
    </cfRule>
  </conditionalFormatting>
  <conditionalFormatting sqref="AD120:AD129">
    <cfRule type="cellIs" priority="26" operator="lessThan" aboveAverage="0" equalAverage="0" bottom="0" percent="0" rank="0" text="" dxfId="89">
      <formula>0</formula>
    </cfRule>
  </conditionalFormatting>
  <conditionalFormatting sqref="AE120:AE129">
    <cfRule type="cellIs" priority="27" operator="lessThan" aboveAverage="0" equalAverage="0" bottom="0" percent="0" rank="0" text="" dxfId="90">
      <formula>0</formula>
    </cfRule>
  </conditionalFormatting>
  <conditionalFormatting sqref="AF120:AF129">
    <cfRule type="cellIs" priority="28" operator="lessThan" aboveAverage="0" equalAverage="0" bottom="0" percent="0" rank="0" text="" dxfId="91">
      <formula>0</formula>
    </cfRule>
  </conditionalFormatting>
  <conditionalFormatting sqref="AG120:AG129">
    <cfRule type="cellIs" priority="29" operator="lessThan" aboveAverage="0" equalAverage="0" bottom="0" percent="0" rank="0" text="" dxfId="92">
      <formula>0</formula>
    </cfRule>
  </conditionalFormatting>
  <conditionalFormatting sqref="AH120:AH129">
    <cfRule type="cellIs" priority="30" operator="lessThan" aboveAverage="0" equalAverage="0" bottom="0" percent="0" rank="0" text="" dxfId="93">
      <formula>0</formula>
    </cfRule>
  </conditionalFormatting>
  <conditionalFormatting sqref="AI120:AI129">
    <cfRule type="cellIs" priority="31" operator="lessThan" aboveAverage="0" equalAverage="0" bottom="0" percent="0" rank="0" text="" dxfId="94">
      <formula>0</formula>
    </cfRule>
  </conditionalFormatting>
  <conditionalFormatting sqref="AJ120:AJ129">
    <cfRule type="cellIs" priority="32" operator="lessThan" aboveAverage="0" equalAverage="0" bottom="0" percent="0" rank="0" text="" dxfId="95">
      <formula>0</formula>
    </cfRule>
  </conditionalFormatting>
  <conditionalFormatting sqref="G132:AK132">
    <cfRule type="cellIs" priority="33" operator="notEqual" aboveAverage="0" equalAverage="0" bottom="0" percent="0" rank="0" text="" dxfId="96">
      <formula>0</formula>
    </cfRule>
  </conditionalFormatting>
  <conditionalFormatting sqref="F29:F47">
    <cfRule type="cellIs" priority="34" operator="between" aboveAverage="0" equalAverage="0" bottom="0" percent="0" rank="0" text="" dxfId="97">
      <formula>1</formula>
      <formula>1000000000000</formula>
    </cfRule>
    <cfRule type="cellIs" priority="35" operator="between" aboveAverage="0" equalAverage="0" bottom="0" percent="0" rank="0" text="" dxfId="98">
      <formula>0.9</formula>
      <formula>0.9999999999</formula>
    </cfRule>
    <cfRule type="cellIs" priority="36" operator="between" aboveAverage="0" equalAverage="0" bottom="0" percent="0" rank="0" text="" dxfId="99">
      <formula>0</formula>
      <formula>0.8999999</formula>
    </cfRule>
  </conditionalFormatting>
  <conditionalFormatting sqref="F10:F24">
    <cfRule type="cellIs" priority="37" operator="between" aboveAverage="0" equalAverage="0" bottom="0" percent="0" rank="0" text="" dxfId="100">
      <formula>1</formula>
      <formula>1000000000000</formula>
    </cfRule>
    <cfRule type="cellIs" priority="38" operator="between" aboveAverage="0" equalAverage="0" bottom="0" percent="0" rank="0" text="" dxfId="101">
      <formula>0.9</formula>
      <formula>0.9999999999</formula>
    </cfRule>
    <cfRule type="cellIs" priority="39" operator="between" aboveAverage="0" equalAverage="0" bottom="0" percent="0" rank="0" text="" dxfId="102">
      <formula>0</formula>
      <formula>0.8999999</formula>
    </cfRule>
  </conditionalFormatting>
  <conditionalFormatting sqref="F50:F101">
    <cfRule type="cellIs" priority="40" operator="between" aboveAverage="0" equalAverage="0" bottom="0" percent="0" rank="0" text="" dxfId="103">
      <formula>1</formula>
      <formula>1000000000000</formula>
    </cfRule>
    <cfRule type="cellIs" priority="41" operator="between" aboveAverage="0" equalAverage="0" bottom="0" percent="0" rank="0" text="" dxfId="104">
      <formula>0.9</formula>
      <formula>0.9999999999</formula>
    </cfRule>
    <cfRule type="cellIs" priority="42" operator="between" aboveAverage="0" equalAverage="0" bottom="0" percent="0" rank="0" text="" dxfId="105">
      <formula>0</formula>
      <formula>0.8999999</formula>
    </cfRule>
  </conditionalFormatting>
  <conditionalFormatting sqref="F104:F117">
    <cfRule type="cellIs" priority="43" operator="between" aboveAverage="0" equalAverage="0" bottom="0" percent="0" rank="0" text="" dxfId="106">
      <formula>1</formula>
      <formula>1000000000000</formula>
    </cfRule>
    <cfRule type="cellIs" priority="44" operator="between" aboveAverage="0" equalAverage="0" bottom="0" percent="0" rank="0" text="" dxfId="107">
      <formula>0.9</formula>
      <formula>0.9999999999</formula>
    </cfRule>
    <cfRule type="cellIs" priority="45" operator="between" aboveAverage="0" equalAverage="0" bottom="0" percent="0" rank="0" text="" dxfId="108">
      <formula>0</formula>
      <formula>0.8999999</formula>
    </cfRule>
  </conditionalFormatting>
  <conditionalFormatting sqref="F7">
    <cfRule type="cellIs" priority="46" operator="between" aboveAverage="0" equalAverage="0" bottom="0" percent="0" rank="0" text="" dxfId="109">
      <formula>1</formula>
      <formula>1000000000000</formula>
    </cfRule>
    <cfRule type="cellIs" priority="47" operator="between" aboveAverage="0" equalAverage="0" bottom="0" percent="0" rank="0" text="" dxfId="110">
      <formula>0.9</formula>
      <formula>0.9999999999</formula>
    </cfRule>
    <cfRule type="cellIs" priority="48" operator="between" aboveAverage="0" equalAverage="0" bottom="0" percent="0" rank="0" text="" dxfId="111">
      <formula>0</formula>
      <formula>0.8999999</formula>
    </cfRule>
  </conditionalFormatting>
  <printOptions headings="false" gridLines="false" gridLinesSet="true" horizontalCentered="false" verticalCentered="false"/>
  <pageMargins left="0.0784722222222222" right="0.0784722222222222" top="0.0784722222222222" bottom="0.0784722222222222" header="0.511805555555555" footer="0.511805555555555"/>
  <pageSetup paperSize="9" scale="83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192" man="true" max="16383" min="0"/>
  </row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X113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0" topLeftCell="F1" activePane="topRight" state="frozen"/>
      <selection pane="topLeft" activeCell="A1" activeCellId="0" sqref="A1"/>
      <selection pane="topRight" activeCell="F1" activeCellId="0" sqref="F1"/>
    </sheetView>
  </sheetViews>
  <sheetFormatPr defaultColWidth="9.34375" defaultRowHeight="14.4" zeroHeight="false" outlineLevelRow="0" outlineLevelCol="0"/>
  <cols>
    <col collapsed="false" customWidth="true" hidden="false" outlineLevel="0" max="1" min="1" style="89" width="1.66"/>
    <col collapsed="false" customWidth="false" hidden="false" outlineLevel="0" max="2" min="2" style="90" width="9.33"/>
    <col collapsed="false" customWidth="true" hidden="false" outlineLevel="0" max="3" min="3" style="90" width="54.33"/>
    <col collapsed="false" customWidth="true" hidden="false" outlineLevel="0" max="5" min="4" style="91" width="16"/>
    <col collapsed="false" customWidth="true" hidden="false" outlineLevel="0" max="6" min="6" style="68" width="0.67"/>
    <col collapsed="false" customWidth="true" hidden="false" outlineLevel="0" max="37" min="7" style="91" width="16"/>
    <col collapsed="false" customWidth="false" hidden="false" outlineLevel="0" max="102" min="38" style="89" width="9.33"/>
    <col collapsed="false" customWidth="false" hidden="false" outlineLevel="0" max="1024" min="103" style="90" width="9.33"/>
  </cols>
  <sheetData>
    <row r="1" customFormat="false" ht="14.4" hidden="false" customHeight="false" outlineLevel="0" collapsed="false">
      <c r="A1" s="52"/>
      <c r="B1" s="52"/>
      <c r="C1" s="52"/>
      <c r="D1" s="69" t="s">
        <v>153</v>
      </c>
      <c r="E1" s="70" t="n">
        <v>1</v>
      </c>
      <c r="F1" s="71"/>
      <c r="G1" s="69" t="s">
        <v>154</v>
      </c>
      <c r="H1" s="72"/>
      <c r="I1" s="92"/>
      <c r="J1" s="72"/>
      <c r="K1" s="72"/>
      <c r="L1" s="7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</row>
    <row r="2" customFormat="false" ht="14.4" hidden="false" customHeight="false" outlineLevel="0" collapsed="false">
      <c r="A2" s="52"/>
      <c r="B2" s="52"/>
      <c r="C2" s="52" t="s">
        <v>160</v>
      </c>
      <c r="D2" s="69"/>
      <c r="E2" s="70"/>
      <c r="F2" s="71"/>
      <c r="G2" s="69"/>
      <c r="H2" s="72"/>
      <c r="I2" s="92"/>
      <c r="J2" s="72"/>
      <c r="K2" s="72"/>
      <c r="L2" s="7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</row>
    <row r="3" customFormat="false" ht="5.25" hidden="false" customHeight="true" outlineLevel="0" collapsed="false">
      <c r="A3" s="52"/>
      <c r="B3" s="52"/>
      <c r="C3" s="52"/>
      <c r="D3" s="72"/>
      <c r="E3" s="72"/>
      <c r="F3" s="72"/>
      <c r="G3" s="72"/>
      <c r="H3" s="72"/>
      <c r="I3" s="92"/>
      <c r="J3" s="72"/>
      <c r="K3" s="72"/>
      <c r="L3" s="7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</row>
    <row r="4" customFormat="false" ht="1.5" hidden="false" customHeight="true" outlineLevel="0" collapsed="false">
      <c r="B4" s="89"/>
      <c r="C4" s="89"/>
      <c r="D4" s="92"/>
      <c r="E4" s="92"/>
      <c r="F4" s="7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</row>
    <row r="5" s="50" customFormat="true" ht="14.4" hidden="false" customHeight="false" outlineLevel="0" collapsed="false">
      <c r="A5" s="52"/>
      <c r="B5" s="53" t="s">
        <v>48</v>
      </c>
      <c r="C5" s="54" t="s">
        <v>159</v>
      </c>
      <c r="D5" s="73" t="s">
        <v>156</v>
      </c>
      <c r="E5" s="73" t="s">
        <v>157</v>
      </c>
      <c r="F5" s="73"/>
      <c r="G5" s="74" t="n">
        <v>1</v>
      </c>
      <c r="H5" s="74" t="n">
        <v>2</v>
      </c>
      <c r="I5" s="74" t="n">
        <v>3</v>
      </c>
      <c r="J5" s="74" t="n">
        <v>4</v>
      </c>
      <c r="K5" s="74" t="n">
        <v>5</v>
      </c>
      <c r="L5" s="74" t="n">
        <v>6</v>
      </c>
      <c r="M5" s="74" t="n">
        <v>7</v>
      </c>
      <c r="N5" s="74" t="n">
        <v>8</v>
      </c>
      <c r="O5" s="74" t="n">
        <v>9</v>
      </c>
      <c r="P5" s="74" t="n">
        <v>10</v>
      </c>
      <c r="Q5" s="74" t="n">
        <v>11</v>
      </c>
      <c r="R5" s="74" t="n">
        <v>12</v>
      </c>
      <c r="S5" s="74" t="n">
        <v>13</v>
      </c>
      <c r="T5" s="74" t="n">
        <v>14</v>
      </c>
      <c r="U5" s="74" t="n">
        <v>15</v>
      </c>
      <c r="V5" s="74" t="n">
        <v>16</v>
      </c>
      <c r="W5" s="74" t="n">
        <v>17</v>
      </c>
      <c r="X5" s="74" t="n">
        <v>18</v>
      </c>
      <c r="Y5" s="74" t="n">
        <v>19</v>
      </c>
      <c r="Z5" s="74" t="n">
        <v>20</v>
      </c>
      <c r="AA5" s="74" t="n">
        <v>21</v>
      </c>
      <c r="AB5" s="74" t="n">
        <v>22</v>
      </c>
      <c r="AC5" s="74" t="n">
        <v>23</v>
      </c>
      <c r="AD5" s="74" t="n">
        <v>24</v>
      </c>
      <c r="AE5" s="74" t="n">
        <v>25</v>
      </c>
      <c r="AF5" s="74" t="n">
        <v>26</v>
      </c>
      <c r="AG5" s="74" t="n">
        <v>27</v>
      </c>
      <c r="AH5" s="74" t="n">
        <v>28</v>
      </c>
      <c r="AI5" s="74" t="n">
        <v>29</v>
      </c>
      <c r="AJ5" s="74" t="n">
        <v>30</v>
      </c>
      <c r="AK5" s="74" t="n">
        <v>31</v>
      </c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2"/>
      <c r="BR5" s="52"/>
      <c r="BS5" s="52"/>
      <c r="BT5" s="52"/>
      <c r="BU5" s="52"/>
      <c r="BV5" s="52"/>
      <c r="BW5" s="52"/>
      <c r="BX5" s="52"/>
      <c r="BY5" s="52"/>
      <c r="BZ5" s="52"/>
      <c r="CA5" s="52"/>
      <c r="CB5" s="52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</row>
    <row r="6" s="50" customFormat="true" ht="14.4" hidden="false" customHeight="false" outlineLevel="0" collapsed="false">
      <c r="A6" s="52"/>
      <c r="B6" s="55"/>
      <c r="C6" s="56"/>
      <c r="D6" s="75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52"/>
      <c r="BR6" s="52"/>
      <c r="BS6" s="52"/>
      <c r="BT6" s="52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</row>
    <row r="7" s="82" customFormat="true" ht="14.4" hidden="false" customHeight="false" outlineLevel="0" collapsed="false">
      <c r="A7" s="77"/>
      <c r="B7" s="58" t="str">
        <f aca="false">IF('Plano Contas'!B6="","",'Plano Contas'!B6)</f>
        <v>.....</v>
      </c>
      <c r="C7" s="59" t="str">
        <f aca="false">IF('Plano Contas'!C6="","",'Plano Contas'!C6)</f>
        <v>Saldo Inicial (Bancos + Caixa + Aplicação)</v>
      </c>
      <c r="D7" s="78" t="n">
        <v>0</v>
      </c>
      <c r="E7" s="79" t="n">
        <f aca="false">G7</f>
        <v>0</v>
      </c>
      <c r="F7" s="80" t="str">
        <f aca="false">IF(E7=0,"",(E7/D7))</f>
        <v/>
      </c>
      <c r="G7" s="79" t="n">
        <v>0</v>
      </c>
      <c r="H7" s="81" t="n">
        <f aca="false">G131</f>
        <v>0</v>
      </c>
      <c r="I7" s="81" t="n">
        <f aca="false">H131</f>
        <v>0</v>
      </c>
      <c r="J7" s="81" t="n">
        <f aca="false">I131</f>
        <v>0</v>
      </c>
      <c r="K7" s="81" t="n">
        <f aca="false">J131</f>
        <v>0</v>
      </c>
      <c r="L7" s="81" t="n">
        <f aca="false">K131</f>
        <v>0</v>
      </c>
      <c r="M7" s="81" t="n">
        <f aca="false">L131</f>
        <v>0</v>
      </c>
      <c r="N7" s="81" t="n">
        <f aca="false">M131</f>
        <v>0</v>
      </c>
      <c r="O7" s="81" t="n">
        <f aca="false">N131</f>
        <v>0</v>
      </c>
      <c r="P7" s="81" t="n">
        <f aca="false">O131</f>
        <v>0</v>
      </c>
      <c r="Q7" s="81" t="n">
        <f aca="false">P131</f>
        <v>0</v>
      </c>
      <c r="R7" s="81" t="n">
        <f aca="false">Q131</f>
        <v>0</v>
      </c>
      <c r="S7" s="81" t="n">
        <f aca="false">R131</f>
        <v>0</v>
      </c>
      <c r="T7" s="81" t="n">
        <f aca="false">S131</f>
        <v>0</v>
      </c>
      <c r="U7" s="81" t="n">
        <f aca="false">T131</f>
        <v>0</v>
      </c>
      <c r="V7" s="81" t="n">
        <f aca="false">U131</f>
        <v>0</v>
      </c>
      <c r="W7" s="81" t="n">
        <f aca="false">V131</f>
        <v>0</v>
      </c>
      <c r="X7" s="81" t="n">
        <f aca="false">W131</f>
        <v>0</v>
      </c>
      <c r="Y7" s="81" t="n">
        <f aca="false">X131</f>
        <v>0</v>
      </c>
      <c r="Z7" s="81" t="n">
        <f aca="false">Y131</f>
        <v>0</v>
      </c>
      <c r="AA7" s="81" t="n">
        <f aca="false">Z131</f>
        <v>0</v>
      </c>
      <c r="AB7" s="81" t="n">
        <f aca="false">AA131</f>
        <v>0</v>
      </c>
      <c r="AC7" s="81" t="n">
        <f aca="false">AB131</f>
        <v>0</v>
      </c>
      <c r="AD7" s="81" t="n">
        <f aca="false">AC131</f>
        <v>0</v>
      </c>
      <c r="AE7" s="81" t="n">
        <f aca="false">AD131</f>
        <v>0</v>
      </c>
      <c r="AF7" s="81" t="n">
        <f aca="false">AE131</f>
        <v>0</v>
      </c>
      <c r="AG7" s="81" t="n">
        <f aca="false">AF131</f>
        <v>0</v>
      </c>
      <c r="AH7" s="81" t="n">
        <f aca="false">AG131</f>
        <v>0</v>
      </c>
      <c r="AI7" s="81" t="n">
        <f aca="false">AH131</f>
        <v>0</v>
      </c>
      <c r="AJ7" s="81" t="n">
        <f aca="false">AI131</f>
        <v>0</v>
      </c>
      <c r="AK7" s="81" t="n">
        <f aca="false">AJ131</f>
        <v>0</v>
      </c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</row>
    <row r="8" s="50" customFormat="true" ht="14.4" hidden="false" customHeight="false" outlineLevel="0" collapsed="false">
      <c r="A8" s="52"/>
      <c r="B8" s="61" t="str">
        <f aca="false">IF('Plano Contas'!B7="","",'Plano Contas'!B7)</f>
        <v/>
      </c>
      <c r="C8" s="56" t="str">
        <f aca="false">IF('Plano Contas'!C7="","",'Plano Contas'!C7)</f>
        <v/>
      </c>
      <c r="D8" s="83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</row>
    <row r="9" s="50" customFormat="true" ht="14.4" hidden="false" customHeight="false" outlineLevel="0" collapsed="false">
      <c r="A9" s="52"/>
      <c r="B9" s="53" t="str">
        <f aca="false">IF('Plano Contas'!B8="","",'Plano Contas'!B8)</f>
        <v>2.0</v>
      </c>
      <c r="C9" s="62" t="str">
        <f aca="false">IF('Plano Contas'!C8="","",'Plano Contas'!C8)</f>
        <v>RECEITAS</v>
      </c>
      <c r="D9" s="84" t="n">
        <f aca="false">SUM(D10:D24)</f>
        <v>0</v>
      </c>
      <c r="E9" s="84" t="n">
        <f aca="false">SUM(E10:E24)</f>
        <v>0</v>
      </c>
      <c r="F9" s="84"/>
      <c r="G9" s="84" t="n">
        <f aca="false">SUM(G10:G24)</f>
        <v>0</v>
      </c>
      <c r="H9" s="84" t="n">
        <f aca="false">SUM(H10:H24)</f>
        <v>0</v>
      </c>
      <c r="I9" s="84" t="n">
        <f aca="false">SUM(I10:I24)</f>
        <v>0</v>
      </c>
      <c r="J9" s="84" t="n">
        <f aca="false">SUM(J10:J24)</f>
        <v>0</v>
      </c>
      <c r="K9" s="84" t="n">
        <f aca="false">SUM(K10:K24)</f>
        <v>0</v>
      </c>
      <c r="L9" s="84" t="n">
        <f aca="false">SUM(L10:L24)</f>
        <v>0</v>
      </c>
      <c r="M9" s="84" t="n">
        <f aca="false">SUM(M10:M24)</f>
        <v>0</v>
      </c>
      <c r="N9" s="84" t="n">
        <f aca="false">SUM(N10:N24)</f>
        <v>0</v>
      </c>
      <c r="O9" s="84" t="n">
        <f aca="false">SUM(O10:O24)</f>
        <v>0</v>
      </c>
      <c r="P9" s="84" t="n">
        <f aca="false">SUM(P10:P24)</f>
        <v>0</v>
      </c>
      <c r="Q9" s="84" t="n">
        <f aca="false">SUM(Q10:Q24)</f>
        <v>0</v>
      </c>
      <c r="R9" s="84" t="n">
        <f aca="false">SUM(R10:R24)</f>
        <v>0</v>
      </c>
      <c r="S9" s="84" t="n">
        <f aca="false">SUM(S10:S24)</f>
        <v>0</v>
      </c>
      <c r="T9" s="84" t="n">
        <f aca="false">SUM(T10:T24)</f>
        <v>0</v>
      </c>
      <c r="U9" s="84" t="n">
        <f aca="false">SUM(U10:U24)</f>
        <v>0</v>
      </c>
      <c r="V9" s="84" t="n">
        <f aca="false">SUM(V10:V24)</f>
        <v>0</v>
      </c>
      <c r="W9" s="84" t="n">
        <f aca="false">SUM(W10:W24)</f>
        <v>0</v>
      </c>
      <c r="X9" s="84" t="n">
        <f aca="false">SUM(X10:X24)</f>
        <v>0</v>
      </c>
      <c r="Y9" s="84" t="n">
        <f aca="false">SUM(Y10:Y24)</f>
        <v>0</v>
      </c>
      <c r="Z9" s="84" t="n">
        <f aca="false">SUM(Z10:Z24)</f>
        <v>0</v>
      </c>
      <c r="AA9" s="84" t="n">
        <f aca="false">SUM(AA10:AA24)</f>
        <v>0</v>
      </c>
      <c r="AB9" s="84" t="n">
        <f aca="false">SUM(AB10:AB24)</f>
        <v>0</v>
      </c>
      <c r="AC9" s="84" t="n">
        <f aca="false">SUM(AC10:AC24)</f>
        <v>0</v>
      </c>
      <c r="AD9" s="84" t="n">
        <f aca="false">SUM(AD10:AD24)</f>
        <v>0</v>
      </c>
      <c r="AE9" s="84" t="n">
        <f aca="false">SUM(AE10:AE24)</f>
        <v>0</v>
      </c>
      <c r="AF9" s="84" t="n">
        <f aca="false">SUM(AF10:AF24)</f>
        <v>0</v>
      </c>
      <c r="AG9" s="84" t="n">
        <f aca="false">SUM(AG10:AG24)</f>
        <v>0</v>
      </c>
      <c r="AH9" s="84" t="n">
        <f aca="false">SUM(AH10:AH24)</f>
        <v>0</v>
      </c>
      <c r="AI9" s="84" t="n">
        <f aca="false">SUM(AI10:AI24)</f>
        <v>0</v>
      </c>
      <c r="AJ9" s="84" t="n">
        <f aca="false">SUM(AJ10:AJ24)</f>
        <v>0</v>
      </c>
      <c r="AK9" s="84" t="n">
        <f aca="false">SUM(AK10:AK24)</f>
        <v>0</v>
      </c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</row>
    <row r="10" s="50" customFormat="true" ht="14.4" hidden="false" customHeight="false" outlineLevel="0" collapsed="false">
      <c r="A10" s="52"/>
      <c r="B10" s="61" t="n">
        <f aca="false">IF('Plano Contas'!B9="","",'Plano Contas'!B9)</f>
        <v>1</v>
      </c>
      <c r="C10" s="66" t="str">
        <f aca="false">IF('Plano Contas'!C9="","",'Plano Contas'!C9)</f>
        <v>Depósitos</v>
      </c>
      <c r="D10" s="85" t="n">
        <v>0</v>
      </c>
      <c r="E10" s="86" t="n">
        <f aca="false">SUM(G10:AK10)</f>
        <v>0</v>
      </c>
      <c r="F10" s="87" t="str">
        <f aca="false">IF(E10=0,"",(E10/D10))</f>
        <v/>
      </c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</row>
    <row r="11" s="50" customFormat="true" ht="14.4" hidden="false" customHeight="false" outlineLevel="0" collapsed="false">
      <c r="A11" s="52"/>
      <c r="B11" s="61" t="n">
        <f aca="false">IF('Plano Contas'!B10="","",'Plano Contas'!B10)</f>
        <v>2</v>
      </c>
      <c r="C11" s="66" t="str">
        <f aca="false">IF('Plano Contas'!C10="","",'Plano Contas'!C10)</f>
        <v>Cheques</v>
      </c>
      <c r="D11" s="85" t="n">
        <v>0</v>
      </c>
      <c r="E11" s="86" t="n">
        <f aca="false">SUM(G11:AK11)</f>
        <v>0</v>
      </c>
      <c r="F11" s="87" t="str">
        <f aca="false">IF(E11=0,"",(E11/D11))</f>
        <v/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</row>
    <row r="12" s="50" customFormat="true" ht="14.4" hidden="false" customHeight="false" outlineLevel="0" collapsed="false">
      <c r="A12" s="52"/>
      <c r="B12" s="61" t="n">
        <f aca="false">IF('Plano Contas'!B11="","",'Plano Contas'!B11)</f>
        <v>3</v>
      </c>
      <c r="C12" s="66" t="str">
        <f aca="false">IF('Plano Contas'!C11="","",'Plano Contas'!C11)</f>
        <v>Cartões Crédito</v>
      </c>
      <c r="D12" s="85" t="n">
        <v>0</v>
      </c>
      <c r="E12" s="86" t="n">
        <f aca="false">SUM(G12:AK12)</f>
        <v>0</v>
      </c>
      <c r="F12" s="87" t="str">
        <f aca="false">IF(E12=0,"",(E12/D12))</f>
        <v/>
      </c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</row>
    <row r="13" s="50" customFormat="true" ht="14.4" hidden="false" customHeight="false" outlineLevel="0" collapsed="false">
      <c r="A13" s="52"/>
      <c r="B13" s="61" t="n">
        <f aca="false">IF('Plano Contas'!B12="","",'Plano Contas'!B12)</f>
        <v>4</v>
      </c>
      <c r="C13" s="66" t="str">
        <f aca="false">IF('Plano Contas'!C12="","",'Plano Contas'!C12)</f>
        <v>Cartões Débito</v>
      </c>
      <c r="D13" s="85" t="n">
        <v>0</v>
      </c>
      <c r="E13" s="86" t="n">
        <f aca="false">SUM(G13:AK13)</f>
        <v>0</v>
      </c>
      <c r="F13" s="87" t="str">
        <f aca="false">IF(E13=0,"",(E13/D13))</f>
        <v/>
      </c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</row>
    <row r="14" s="50" customFormat="true" ht="14.4" hidden="false" customHeight="false" outlineLevel="0" collapsed="false">
      <c r="A14" s="52"/>
      <c r="B14" s="61" t="n">
        <f aca="false">IF('Plano Contas'!B13="","",'Plano Contas'!B13)</f>
        <v>5</v>
      </c>
      <c r="C14" s="66" t="str">
        <f aca="false">IF('Plano Contas'!C13="","",'Plano Contas'!C13)</f>
        <v>Ganhos Financeiros</v>
      </c>
      <c r="D14" s="85" t="n">
        <v>0</v>
      </c>
      <c r="E14" s="86" t="n">
        <f aca="false">SUM(G14:AK14)</f>
        <v>0</v>
      </c>
      <c r="F14" s="87" t="str">
        <f aca="false">IF(E14=0,"",(E14/D14))</f>
        <v/>
      </c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</row>
    <row r="15" s="50" customFormat="true" ht="14.4" hidden="false" customHeight="false" outlineLevel="0" collapsed="false">
      <c r="A15" s="52"/>
      <c r="B15" s="61" t="n">
        <f aca="false">IF('Plano Contas'!B14="","",'Plano Contas'!B14)</f>
        <v>6</v>
      </c>
      <c r="C15" s="66" t="str">
        <f aca="false">IF('Plano Contas'!C14="","",'Plano Contas'!C14)</f>
        <v>Dinheiro</v>
      </c>
      <c r="D15" s="85" t="n">
        <v>0</v>
      </c>
      <c r="E15" s="86" t="n">
        <f aca="false">SUM(G15:AK15)</f>
        <v>0</v>
      </c>
      <c r="F15" s="87" t="str">
        <f aca="false">IF(E15=0,"",(E15/D15))</f>
        <v/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</row>
    <row r="16" s="50" customFormat="true" ht="14.4" hidden="false" customHeight="false" outlineLevel="0" collapsed="false">
      <c r="A16" s="52"/>
      <c r="B16" s="61" t="n">
        <f aca="false">IF('Plano Contas'!B15="","",'Plano Contas'!B15)</f>
        <v>7</v>
      </c>
      <c r="C16" s="66" t="str">
        <f aca="false">IF('Plano Contas'!C15="","",'Plano Contas'!C15)</f>
        <v>Outras Entradas / Outras saidas / Cheques devolvidos</v>
      </c>
      <c r="D16" s="85" t="n">
        <v>0</v>
      </c>
      <c r="E16" s="86" t="n">
        <f aca="false">SUM(G16:AK16)</f>
        <v>0</v>
      </c>
      <c r="F16" s="87" t="str">
        <f aca="false">IF(E16=0,"",(E16/D16))</f>
        <v/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</row>
    <row r="17" s="50" customFormat="true" ht="14.4" hidden="false" customHeight="false" outlineLevel="0" collapsed="false">
      <c r="A17" s="52"/>
      <c r="B17" s="61" t="n">
        <f aca="false">IF('Plano Contas'!B16="","",'Plano Contas'!B16)</f>
        <v>8</v>
      </c>
      <c r="C17" s="66" t="str">
        <f aca="false">IF('Plano Contas'!C16="","",'Plano Contas'!C16)</f>
        <v>..........</v>
      </c>
      <c r="D17" s="85" t="n">
        <v>0</v>
      </c>
      <c r="E17" s="86" t="n">
        <f aca="false">SUM(G17:AK17)</f>
        <v>0</v>
      </c>
      <c r="F17" s="87" t="str">
        <f aca="false">IF(E17=0,"",(E17/D17))</f>
        <v/>
      </c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</row>
    <row r="18" s="50" customFormat="true" ht="14.4" hidden="false" customHeight="false" outlineLevel="0" collapsed="false">
      <c r="A18" s="52"/>
      <c r="B18" s="61" t="n">
        <f aca="false">IF('Plano Contas'!B17="","",'Plano Contas'!B17)</f>
        <v>9</v>
      </c>
      <c r="C18" s="66" t="str">
        <f aca="false">IF('Plano Contas'!C17="","",'Plano Contas'!C17)</f>
        <v>..........</v>
      </c>
      <c r="D18" s="85" t="n">
        <v>0</v>
      </c>
      <c r="E18" s="86" t="n">
        <f aca="false">SUM(G18:AK18)</f>
        <v>0</v>
      </c>
      <c r="F18" s="87" t="str">
        <f aca="false">IF(E18=0,"",(E18/D18))</f>
        <v/>
      </c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</row>
    <row r="19" s="50" customFormat="true" ht="14.4" hidden="false" customHeight="false" outlineLevel="0" collapsed="false">
      <c r="A19" s="52"/>
      <c r="B19" s="61" t="n">
        <f aca="false">IF('Plano Contas'!B18="","",'Plano Contas'!B18)</f>
        <v>10</v>
      </c>
      <c r="C19" s="66" t="str">
        <f aca="false">IF('Plano Contas'!C18="","",'Plano Contas'!C18)</f>
        <v>..........</v>
      </c>
      <c r="D19" s="85" t="n">
        <v>0</v>
      </c>
      <c r="E19" s="86" t="n">
        <f aca="false">SUM(G19:AK19)</f>
        <v>0</v>
      </c>
      <c r="F19" s="87" t="str">
        <f aca="false">IF(E19=0,"",(E19/D19))</f>
        <v/>
      </c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2"/>
      <c r="CE19" s="52"/>
      <c r="CF19" s="52"/>
      <c r="CG19" s="52"/>
      <c r="CH19" s="52"/>
      <c r="CI19" s="52"/>
      <c r="CJ19" s="52"/>
      <c r="CK19" s="52"/>
      <c r="CL19" s="52"/>
      <c r="CM19" s="52"/>
      <c r="CN19" s="52"/>
      <c r="CO19" s="52"/>
      <c r="CP19" s="52"/>
      <c r="CQ19" s="52"/>
      <c r="CR19" s="52"/>
      <c r="CS19" s="52"/>
      <c r="CT19" s="52"/>
      <c r="CU19" s="52"/>
      <c r="CV19" s="52"/>
      <c r="CW19" s="52"/>
      <c r="CX19" s="52"/>
    </row>
    <row r="20" s="50" customFormat="true" ht="14.4" hidden="false" customHeight="false" outlineLevel="0" collapsed="false">
      <c r="A20" s="52"/>
      <c r="B20" s="61" t="n">
        <f aca="false">IF('Plano Contas'!B19="","",'Plano Contas'!B19)</f>
        <v>11</v>
      </c>
      <c r="C20" s="66" t="str">
        <f aca="false">IF('Plano Contas'!C19="","",'Plano Contas'!C19)</f>
        <v>..........</v>
      </c>
      <c r="D20" s="85" t="n">
        <v>0</v>
      </c>
      <c r="E20" s="86" t="n">
        <f aca="false">SUM(G20:AK20)</f>
        <v>0</v>
      </c>
      <c r="F20" s="87" t="str">
        <f aca="false">IF(E20=0,"",(E20/D20))</f>
        <v/>
      </c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2"/>
      <c r="CE20" s="52"/>
      <c r="CF20" s="52"/>
      <c r="CG20" s="52"/>
      <c r="CH20" s="52"/>
      <c r="CI20" s="52"/>
      <c r="CJ20" s="52"/>
      <c r="CK20" s="52"/>
      <c r="CL20" s="52"/>
      <c r="CM20" s="52"/>
      <c r="CN20" s="52"/>
      <c r="CO20" s="52"/>
      <c r="CP20" s="52"/>
      <c r="CQ20" s="52"/>
      <c r="CR20" s="52"/>
      <c r="CS20" s="52"/>
      <c r="CT20" s="52"/>
      <c r="CU20" s="52"/>
      <c r="CV20" s="52"/>
      <c r="CW20" s="52"/>
      <c r="CX20" s="52"/>
    </row>
    <row r="21" s="50" customFormat="true" ht="14.4" hidden="false" customHeight="false" outlineLevel="0" collapsed="false">
      <c r="A21" s="52"/>
      <c r="B21" s="61" t="n">
        <f aca="false">IF('Plano Contas'!B20="","",'Plano Contas'!B20)</f>
        <v>12</v>
      </c>
      <c r="C21" s="66" t="str">
        <f aca="false">IF('Plano Contas'!C20="","",'Plano Contas'!C20)</f>
        <v>..........</v>
      </c>
      <c r="D21" s="85" t="n">
        <v>0</v>
      </c>
      <c r="E21" s="86" t="n">
        <f aca="false">SUM(G21:AK21)</f>
        <v>0</v>
      </c>
      <c r="F21" s="87" t="str">
        <f aca="false">IF(E21=0,"",(E21/D21))</f>
        <v/>
      </c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2"/>
      <c r="CM21" s="52"/>
      <c r="CN21" s="52"/>
      <c r="CO21" s="52"/>
      <c r="CP21" s="52"/>
      <c r="CQ21" s="52"/>
      <c r="CR21" s="52"/>
      <c r="CS21" s="52"/>
      <c r="CT21" s="52"/>
      <c r="CU21" s="52"/>
      <c r="CV21" s="52"/>
      <c r="CW21" s="52"/>
      <c r="CX21" s="52"/>
    </row>
    <row r="22" s="50" customFormat="true" ht="14.4" hidden="false" customHeight="false" outlineLevel="0" collapsed="false">
      <c r="A22" s="52"/>
      <c r="B22" s="61" t="n">
        <f aca="false">IF('Plano Contas'!B21="","",'Plano Contas'!B21)</f>
        <v>13</v>
      </c>
      <c r="C22" s="66" t="str">
        <f aca="false">IF('Plano Contas'!C21="","",'Plano Contas'!C21)</f>
        <v>..........</v>
      </c>
      <c r="D22" s="85" t="n">
        <v>0</v>
      </c>
      <c r="E22" s="86" t="n">
        <f aca="false">SUM(G22:AK22)</f>
        <v>0</v>
      </c>
      <c r="F22" s="87" t="str">
        <f aca="false">IF(E22=0,"",(E22/D22))</f>
        <v/>
      </c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52"/>
      <c r="CG22" s="52"/>
      <c r="CH22" s="52"/>
      <c r="CI22" s="52"/>
      <c r="CJ22" s="52"/>
      <c r="CK22" s="52"/>
      <c r="CL22" s="52"/>
      <c r="CM22" s="52"/>
      <c r="CN22" s="52"/>
      <c r="CO22" s="52"/>
      <c r="CP22" s="52"/>
      <c r="CQ22" s="52"/>
      <c r="CR22" s="52"/>
      <c r="CS22" s="52"/>
      <c r="CT22" s="52"/>
      <c r="CU22" s="52"/>
      <c r="CV22" s="52"/>
      <c r="CW22" s="52"/>
      <c r="CX22" s="52"/>
    </row>
    <row r="23" s="50" customFormat="true" ht="14.4" hidden="false" customHeight="false" outlineLevel="0" collapsed="false">
      <c r="A23" s="52"/>
      <c r="B23" s="61" t="n">
        <f aca="false">IF('Plano Contas'!B22="","",'Plano Contas'!B22)</f>
        <v>14</v>
      </c>
      <c r="C23" s="66" t="str">
        <f aca="false">IF('Plano Contas'!C22="","",'Plano Contas'!C22)</f>
        <v>..........</v>
      </c>
      <c r="D23" s="85" t="n">
        <v>0</v>
      </c>
      <c r="E23" s="86" t="n">
        <f aca="false">SUM(G23:AK23)</f>
        <v>0</v>
      </c>
      <c r="F23" s="87" t="str">
        <f aca="false">IF(E23=0,"",(E23/D23))</f>
        <v/>
      </c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2"/>
      <c r="CE23" s="52"/>
      <c r="CF23" s="52"/>
      <c r="CG23" s="52"/>
      <c r="CH23" s="52"/>
      <c r="CI23" s="52"/>
      <c r="CJ23" s="52"/>
      <c r="CK23" s="52"/>
      <c r="CL23" s="52"/>
      <c r="CM23" s="52"/>
      <c r="CN23" s="52"/>
      <c r="CO23" s="52"/>
      <c r="CP23" s="52"/>
      <c r="CQ23" s="52"/>
      <c r="CR23" s="52"/>
      <c r="CS23" s="52"/>
      <c r="CT23" s="52"/>
      <c r="CU23" s="52"/>
      <c r="CV23" s="52"/>
      <c r="CW23" s="52"/>
      <c r="CX23" s="52"/>
    </row>
    <row r="24" s="50" customFormat="true" ht="14.4" hidden="false" customHeight="false" outlineLevel="0" collapsed="false">
      <c r="A24" s="52"/>
      <c r="B24" s="61" t="n">
        <f aca="false">IF('Plano Contas'!B23="","",'Plano Contas'!B23)</f>
        <v>15</v>
      </c>
      <c r="C24" s="66" t="str">
        <f aca="false">IF('Plano Contas'!C23="","",'Plano Contas'!C23)</f>
        <v>..........</v>
      </c>
      <c r="D24" s="85" t="n">
        <v>0</v>
      </c>
      <c r="E24" s="86" t="n">
        <f aca="false">SUM(G24:AK24)</f>
        <v>0</v>
      </c>
      <c r="F24" s="87" t="str">
        <f aca="false">IF(E24=0,"",(E24/D24))</f>
        <v/>
      </c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2"/>
      <c r="CE24" s="52"/>
      <c r="CF24" s="52"/>
      <c r="CG24" s="52"/>
      <c r="CH24" s="52"/>
      <c r="CI24" s="52"/>
      <c r="CJ24" s="52"/>
      <c r="CK24" s="52"/>
      <c r="CL24" s="52"/>
      <c r="CM24" s="52"/>
      <c r="CN24" s="52"/>
      <c r="CO24" s="52"/>
      <c r="CP24" s="52"/>
      <c r="CQ24" s="52"/>
      <c r="CR24" s="52"/>
      <c r="CS24" s="52"/>
      <c r="CT24" s="52"/>
      <c r="CU24" s="52"/>
      <c r="CV24" s="52"/>
      <c r="CW24" s="52"/>
      <c r="CX24" s="52"/>
    </row>
    <row r="25" s="50" customFormat="true" ht="14.4" hidden="false" customHeight="false" outlineLevel="0" collapsed="false">
      <c r="A25" s="52"/>
      <c r="B25" s="61"/>
      <c r="C25" s="66"/>
      <c r="D25" s="85"/>
      <c r="E25" s="86"/>
      <c r="F25" s="76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  <c r="CP25" s="52"/>
      <c r="CQ25" s="52"/>
      <c r="CR25" s="52"/>
      <c r="CS25" s="52"/>
      <c r="CT25" s="52"/>
      <c r="CU25" s="52"/>
      <c r="CV25" s="52"/>
      <c r="CW25" s="52"/>
      <c r="CX25" s="52"/>
    </row>
    <row r="26" s="50" customFormat="true" ht="14.4" hidden="false" customHeight="false" outlineLevel="0" collapsed="false">
      <c r="A26" s="52"/>
      <c r="B26" s="53" t="str">
        <f aca="false">IF('Plano Contas'!B25="","",'Plano Contas'!B25)</f>
        <v>3.0</v>
      </c>
      <c r="C26" s="62" t="str">
        <f aca="false">IF('Plano Contas'!C25="","",'Plano Contas'!C25)</f>
        <v>SAÍDAS</v>
      </c>
      <c r="D26" s="84" t="n">
        <f aca="false">D28+D49+D103</f>
        <v>0</v>
      </c>
      <c r="E26" s="84" t="n">
        <f aca="false">E28+E49+E103</f>
        <v>0</v>
      </c>
      <c r="F26" s="84"/>
      <c r="G26" s="84" t="n">
        <f aca="false">G28+G49+G103</f>
        <v>0</v>
      </c>
      <c r="H26" s="84" t="n">
        <f aca="false">H28+H49+H103</f>
        <v>0</v>
      </c>
      <c r="I26" s="84" t="n">
        <f aca="false">I28+I49+I103</f>
        <v>0</v>
      </c>
      <c r="J26" s="84" t="n">
        <f aca="false">J28+J49+J103</f>
        <v>0</v>
      </c>
      <c r="K26" s="84" t="n">
        <f aca="false">K28+K49+K103</f>
        <v>0</v>
      </c>
      <c r="L26" s="84" t="n">
        <f aca="false">L28+L49+L103</f>
        <v>0</v>
      </c>
      <c r="M26" s="84" t="n">
        <f aca="false">M28+M49+M103</f>
        <v>0</v>
      </c>
      <c r="N26" s="84" t="n">
        <f aca="false">N28+N49+N103</f>
        <v>0</v>
      </c>
      <c r="O26" s="84" t="n">
        <f aca="false">O28+O49+O103</f>
        <v>0</v>
      </c>
      <c r="P26" s="84" t="n">
        <f aca="false">P28+P49+P103</f>
        <v>0</v>
      </c>
      <c r="Q26" s="84" t="n">
        <f aca="false">Q28+Q49+Q103</f>
        <v>0</v>
      </c>
      <c r="R26" s="84" t="n">
        <f aca="false">R28+R49+R103</f>
        <v>0</v>
      </c>
      <c r="S26" s="84" t="n">
        <f aca="false">S28+S49+S103</f>
        <v>0</v>
      </c>
      <c r="T26" s="84" t="n">
        <f aca="false">T28+T49+T103</f>
        <v>0</v>
      </c>
      <c r="U26" s="84" t="n">
        <f aca="false">U28+U49+U103</f>
        <v>0</v>
      </c>
      <c r="V26" s="84" t="n">
        <f aca="false">V28+V49+V103</f>
        <v>0</v>
      </c>
      <c r="W26" s="84" t="n">
        <f aca="false">W28+W49+W103</f>
        <v>0</v>
      </c>
      <c r="X26" s="84" t="n">
        <f aca="false">X28+X49+X103</f>
        <v>0</v>
      </c>
      <c r="Y26" s="84" t="n">
        <f aca="false">Y28+Y49+Y103</f>
        <v>0</v>
      </c>
      <c r="Z26" s="84" t="n">
        <f aca="false">Z28+Z49+Z103</f>
        <v>0</v>
      </c>
      <c r="AA26" s="84" t="n">
        <f aca="false">AA28+AA49+AA103</f>
        <v>0</v>
      </c>
      <c r="AB26" s="84" t="n">
        <f aca="false">AB28+AB49+AB103</f>
        <v>0</v>
      </c>
      <c r="AC26" s="84" t="n">
        <f aca="false">AC28+AC49+AC103</f>
        <v>0</v>
      </c>
      <c r="AD26" s="84" t="n">
        <f aca="false">AD28+AD49+AD103</f>
        <v>0</v>
      </c>
      <c r="AE26" s="84" t="n">
        <f aca="false">AE28+AE49+AE103</f>
        <v>0</v>
      </c>
      <c r="AF26" s="84" t="n">
        <f aca="false">AF28+AF49+AF103</f>
        <v>0</v>
      </c>
      <c r="AG26" s="84" t="n">
        <f aca="false">AG28+AG49+AG103</f>
        <v>0</v>
      </c>
      <c r="AH26" s="84" t="n">
        <f aca="false">AH28+AH49+AH103</f>
        <v>0</v>
      </c>
      <c r="AI26" s="84" t="n">
        <f aca="false">AI28+AI49+AI103</f>
        <v>0</v>
      </c>
      <c r="AJ26" s="84" t="n">
        <f aca="false">AJ28+AJ49+AJ103</f>
        <v>0</v>
      </c>
      <c r="AK26" s="84" t="n">
        <f aca="false">AK28+AK49+AK103</f>
        <v>0</v>
      </c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52"/>
      <c r="CG26" s="52"/>
      <c r="CH26" s="52"/>
      <c r="CI26" s="52"/>
      <c r="CJ26" s="52"/>
      <c r="CK26" s="52"/>
      <c r="CL26" s="52"/>
      <c r="CM26" s="52"/>
      <c r="CN26" s="52"/>
      <c r="CO26" s="52"/>
      <c r="CP26" s="52"/>
      <c r="CQ26" s="52"/>
      <c r="CR26" s="52"/>
      <c r="CS26" s="52"/>
      <c r="CT26" s="52"/>
      <c r="CU26" s="52"/>
      <c r="CV26" s="52"/>
      <c r="CW26" s="52"/>
      <c r="CX26" s="52"/>
    </row>
    <row r="27" s="50" customFormat="true" ht="14.4" hidden="false" customHeight="false" outlineLevel="0" collapsed="false">
      <c r="A27" s="52"/>
      <c r="B27" s="58" t="str">
        <f aca="false">IF('Plano Contas'!B26="","",'Plano Contas'!B26)</f>
        <v/>
      </c>
      <c r="C27" s="59" t="str">
        <f aca="false">IF('Plano Contas'!C26="","",'Plano Contas'!C26)</f>
        <v/>
      </c>
      <c r="D27" s="75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  <c r="AE27" s="81"/>
      <c r="AF27" s="81"/>
      <c r="AG27" s="81"/>
      <c r="AH27" s="81"/>
      <c r="AI27" s="81"/>
      <c r="AJ27" s="81"/>
      <c r="AK27" s="81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2"/>
      <c r="CR27" s="52"/>
      <c r="CS27" s="52"/>
      <c r="CT27" s="52"/>
      <c r="CU27" s="52"/>
      <c r="CV27" s="52"/>
      <c r="CW27" s="52"/>
      <c r="CX27" s="52"/>
    </row>
    <row r="28" s="50" customFormat="true" ht="14.4" hidden="false" customHeight="false" outlineLevel="0" collapsed="false">
      <c r="A28" s="52"/>
      <c r="B28" s="53" t="str">
        <f aca="false">IF('Plano Contas'!B27="","",'Plano Contas'!B27)</f>
        <v/>
      </c>
      <c r="C28" s="62" t="str">
        <f aca="false">IF('Plano Contas'!C27="","",'Plano Contas'!C27)</f>
        <v>CUSTOS VARIÁVEIS (Varia de acordo com o faturamento / produção / contratos / serviços)</v>
      </c>
      <c r="D28" s="84" t="n">
        <f aca="false">SUM(D29:D47)</f>
        <v>0</v>
      </c>
      <c r="E28" s="84" t="n">
        <f aca="false">SUM(E29:E47)</f>
        <v>0</v>
      </c>
      <c r="F28" s="84"/>
      <c r="G28" s="84" t="n">
        <f aca="false">SUM(G29:G47)</f>
        <v>0</v>
      </c>
      <c r="H28" s="84" t="n">
        <f aca="false">SUM(H29:H47)</f>
        <v>0</v>
      </c>
      <c r="I28" s="84" t="n">
        <f aca="false">SUM(I29:I47)</f>
        <v>0</v>
      </c>
      <c r="J28" s="84" t="n">
        <f aca="false">SUM(J29:J47)</f>
        <v>0</v>
      </c>
      <c r="K28" s="84" t="n">
        <f aca="false">SUM(K29:K47)</f>
        <v>0</v>
      </c>
      <c r="L28" s="84" t="n">
        <f aca="false">SUM(L29:L47)</f>
        <v>0</v>
      </c>
      <c r="M28" s="84" t="n">
        <f aca="false">SUM(M29:M47)</f>
        <v>0</v>
      </c>
      <c r="N28" s="84" t="n">
        <f aca="false">SUM(N29:N47)</f>
        <v>0</v>
      </c>
      <c r="O28" s="84" t="n">
        <f aca="false">SUM(O29:O47)</f>
        <v>0</v>
      </c>
      <c r="P28" s="84" t="n">
        <f aca="false">SUM(P29:P47)</f>
        <v>0</v>
      </c>
      <c r="Q28" s="84" t="n">
        <f aca="false">SUM(Q29:Q47)</f>
        <v>0</v>
      </c>
      <c r="R28" s="84" t="n">
        <f aca="false">SUM(R29:R47)</f>
        <v>0</v>
      </c>
      <c r="S28" s="84" t="n">
        <f aca="false">SUM(S29:S47)</f>
        <v>0</v>
      </c>
      <c r="T28" s="84" t="n">
        <f aca="false">SUM(T29:T47)</f>
        <v>0</v>
      </c>
      <c r="U28" s="84" t="n">
        <f aca="false">SUM(U29:U47)</f>
        <v>0</v>
      </c>
      <c r="V28" s="84" t="n">
        <f aca="false">SUM(V29:V47)</f>
        <v>0</v>
      </c>
      <c r="W28" s="84" t="n">
        <f aca="false">SUM(W29:W47)</f>
        <v>0</v>
      </c>
      <c r="X28" s="84" t="n">
        <f aca="false">SUM(X29:X47)</f>
        <v>0</v>
      </c>
      <c r="Y28" s="84" t="n">
        <f aca="false">SUM(Y29:Y47)</f>
        <v>0</v>
      </c>
      <c r="Z28" s="84" t="n">
        <f aca="false">SUM(Z29:Z47)</f>
        <v>0</v>
      </c>
      <c r="AA28" s="84" t="n">
        <f aca="false">SUM(AA29:AA47)</f>
        <v>0</v>
      </c>
      <c r="AB28" s="84" t="n">
        <f aca="false">SUM(AB29:AB47)</f>
        <v>0</v>
      </c>
      <c r="AC28" s="84" t="n">
        <f aca="false">SUM(AC29:AC47)</f>
        <v>0</v>
      </c>
      <c r="AD28" s="84" t="n">
        <f aca="false">SUM(AD29:AD47)</f>
        <v>0</v>
      </c>
      <c r="AE28" s="84" t="n">
        <f aca="false">SUM(AE29:AE47)</f>
        <v>0</v>
      </c>
      <c r="AF28" s="84" t="n">
        <f aca="false">SUM(AF29:AF47)</f>
        <v>0</v>
      </c>
      <c r="AG28" s="84" t="n">
        <f aca="false">SUM(AG29:AG47)</f>
        <v>0</v>
      </c>
      <c r="AH28" s="84" t="n">
        <f aca="false">SUM(AH29:AH47)</f>
        <v>0</v>
      </c>
      <c r="AI28" s="84" t="n">
        <f aca="false">SUM(AI29:AI47)</f>
        <v>0</v>
      </c>
      <c r="AJ28" s="84" t="n">
        <f aca="false">SUM(AJ29:AJ47)</f>
        <v>0</v>
      </c>
      <c r="AK28" s="84" t="n">
        <f aca="false">SUM(AK29:AK47)</f>
        <v>0</v>
      </c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2"/>
      <c r="CE28" s="52"/>
      <c r="CF28" s="52"/>
      <c r="CG28" s="52"/>
      <c r="CH28" s="52"/>
      <c r="CI28" s="52"/>
      <c r="CJ28" s="52"/>
      <c r="CK28" s="52"/>
      <c r="CL28" s="52"/>
      <c r="CM28" s="52"/>
      <c r="CN28" s="52"/>
      <c r="CO28" s="52"/>
      <c r="CP28" s="52"/>
      <c r="CQ28" s="52"/>
      <c r="CR28" s="52"/>
      <c r="CS28" s="52"/>
      <c r="CT28" s="52"/>
      <c r="CU28" s="52"/>
      <c r="CV28" s="52"/>
      <c r="CW28" s="52"/>
      <c r="CX28" s="52"/>
    </row>
    <row r="29" s="50" customFormat="true" ht="14.4" hidden="false" customHeight="false" outlineLevel="0" collapsed="false">
      <c r="A29" s="52"/>
      <c r="B29" s="61" t="n">
        <f aca="false">IF('Plano Contas'!B28="","",'Plano Contas'!B28)</f>
        <v>20</v>
      </c>
      <c r="C29" s="66" t="str">
        <f aca="false">IF('Plano Contas'!C28="","",'Plano Contas'!C28)</f>
        <v>Comissão</v>
      </c>
      <c r="D29" s="85" t="n">
        <v>0</v>
      </c>
      <c r="E29" s="76" t="n">
        <f aca="false">SUM(G29:AK29)</f>
        <v>0</v>
      </c>
      <c r="F29" s="87" t="str">
        <f aca="false">IF(E29=0,"",(D29/E29))</f>
        <v/>
      </c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</row>
    <row r="30" s="50" customFormat="true" ht="14.4" hidden="false" customHeight="false" outlineLevel="0" collapsed="false">
      <c r="A30" s="52"/>
      <c r="B30" s="61" t="n">
        <f aca="false">IF('Plano Contas'!B29="","",'Plano Contas'!B29)</f>
        <v>21</v>
      </c>
      <c r="C30" s="66" t="str">
        <f aca="false">IF('Plano Contas'!C29="","",'Plano Contas'!C29)</f>
        <v>Pagamento de Fornecedores (Matéria Prima)</v>
      </c>
      <c r="D30" s="85" t="n">
        <v>0</v>
      </c>
      <c r="E30" s="76" t="n">
        <f aca="false">SUM(G30:AK30)</f>
        <v>0</v>
      </c>
      <c r="F30" s="87" t="str">
        <f aca="false">IF(E30=0,"",(D30/E30))</f>
        <v/>
      </c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</row>
    <row r="31" s="50" customFormat="true" ht="14.4" hidden="false" customHeight="false" outlineLevel="0" collapsed="false">
      <c r="A31" s="52"/>
      <c r="B31" s="61" t="n">
        <f aca="false">IF('Plano Contas'!B30="","",'Plano Contas'!B30)</f>
        <v>22</v>
      </c>
      <c r="C31" s="66" t="str">
        <f aca="false">IF('Plano Contas'!C30="","",'Plano Contas'!C30)</f>
        <v>Pagamento de Fornecedores (Embalagens)</v>
      </c>
      <c r="D31" s="85" t="n">
        <v>0</v>
      </c>
      <c r="E31" s="76" t="n">
        <f aca="false">SUM(G31:AK31)</f>
        <v>0</v>
      </c>
      <c r="F31" s="87" t="str">
        <f aca="false">IF(E31=0,"",(D31/E31))</f>
        <v/>
      </c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2"/>
      <c r="CE31" s="52"/>
      <c r="CF31" s="52"/>
      <c r="CG31" s="52"/>
      <c r="CH31" s="52"/>
      <c r="CI31" s="52"/>
      <c r="CJ31" s="52"/>
      <c r="CK31" s="52"/>
      <c r="CL31" s="52"/>
      <c r="CM31" s="52"/>
      <c r="CN31" s="52"/>
      <c r="CO31" s="52"/>
      <c r="CP31" s="52"/>
      <c r="CQ31" s="52"/>
      <c r="CR31" s="52"/>
      <c r="CS31" s="52"/>
      <c r="CT31" s="52"/>
      <c r="CU31" s="52"/>
      <c r="CV31" s="52"/>
      <c r="CW31" s="52"/>
      <c r="CX31" s="52"/>
    </row>
    <row r="32" s="50" customFormat="true" ht="14.4" hidden="false" customHeight="false" outlineLevel="0" collapsed="false">
      <c r="A32" s="52"/>
      <c r="B32" s="61" t="n">
        <f aca="false">IF('Plano Contas'!B31="","",'Plano Contas'!B31)</f>
        <v>23</v>
      </c>
      <c r="C32" s="66" t="str">
        <f aca="false">IF('Plano Contas'!C31="","",'Plano Contas'!C31)</f>
        <v>Pagamento de Fornecedores (Revenda)</v>
      </c>
      <c r="D32" s="85" t="n">
        <v>0</v>
      </c>
      <c r="E32" s="76" t="n">
        <f aca="false">SUM(G32:AK32)</f>
        <v>0</v>
      </c>
      <c r="F32" s="87" t="str">
        <f aca="false">IF(E32=0,"",(D32/E32))</f>
        <v/>
      </c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2"/>
    </row>
    <row r="33" s="50" customFormat="true" ht="14.4" hidden="false" customHeight="false" outlineLevel="0" collapsed="false">
      <c r="A33" s="52"/>
      <c r="B33" s="61" t="n">
        <f aca="false">IF('Plano Contas'!B32="","",'Plano Contas'!B32)</f>
        <v>24</v>
      </c>
      <c r="C33" s="66" t="str">
        <f aca="false">IF('Plano Contas'!C32="","",'Plano Contas'!C32)</f>
        <v>Pagamento Frete (Compra)</v>
      </c>
      <c r="D33" s="85" t="n">
        <v>0</v>
      </c>
      <c r="E33" s="76" t="n">
        <f aca="false">SUM(G33:AK33)</f>
        <v>0</v>
      </c>
      <c r="F33" s="87" t="str">
        <f aca="false">IF(E33=0,"",(D33/E33))</f>
        <v/>
      </c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</row>
    <row r="34" s="50" customFormat="true" ht="14.4" hidden="false" customHeight="false" outlineLevel="0" collapsed="false">
      <c r="A34" s="52"/>
      <c r="B34" s="61" t="n">
        <f aca="false">IF('Plano Contas'!B33="","",'Plano Contas'!B33)</f>
        <v>25</v>
      </c>
      <c r="C34" s="66" t="str">
        <f aca="false">IF('Plano Contas'!C33="","",'Plano Contas'!C33)</f>
        <v>Simples Nacional</v>
      </c>
      <c r="D34" s="85" t="n">
        <v>0</v>
      </c>
      <c r="E34" s="76" t="n">
        <f aca="false">SUM(G34:AK34)</f>
        <v>0</v>
      </c>
      <c r="F34" s="87" t="str">
        <f aca="false">IF(E34=0,"",(D34/E34))</f>
        <v/>
      </c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52"/>
      <c r="CG34" s="52"/>
      <c r="CH34" s="52"/>
      <c r="CI34" s="52"/>
      <c r="CJ34" s="52"/>
      <c r="CK34" s="52"/>
      <c r="CL34" s="52"/>
      <c r="CM34" s="52"/>
      <c r="CN34" s="52"/>
      <c r="CO34" s="52"/>
      <c r="CP34" s="52"/>
      <c r="CQ34" s="52"/>
      <c r="CR34" s="52"/>
      <c r="CS34" s="52"/>
      <c r="CT34" s="52"/>
      <c r="CU34" s="52"/>
      <c r="CV34" s="52"/>
      <c r="CW34" s="52"/>
      <c r="CX34" s="52"/>
    </row>
    <row r="35" s="50" customFormat="true" ht="14.4" hidden="false" customHeight="false" outlineLevel="0" collapsed="false">
      <c r="A35" s="52"/>
      <c r="B35" s="61" t="n">
        <f aca="false">IF('Plano Contas'!B34="","",'Plano Contas'!B34)</f>
        <v>26</v>
      </c>
      <c r="C35" s="66" t="str">
        <f aca="false">IF('Plano Contas'!C34="","",'Plano Contas'!C34)</f>
        <v>Parcelamento de ICMS</v>
      </c>
      <c r="D35" s="85" t="n">
        <v>0</v>
      </c>
      <c r="E35" s="76" t="n">
        <f aca="false">SUM(G35:AK35)</f>
        <v>0</v>
      </c>
      <c r="F35" s="87" t="str">
        <f aca="false">IF(E35=0,"",(D35/E35))</f>
        <v/>
      </c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2"/>
      <c r="CE35" s="52"/>
      <c r="CF35" s="52"/>
      <c r="CG35" s="52"/>
      <c r="CH35" s="52"/>
      <c r="CI35" s="52"/>
      <c r="CJ35" s="52"/>
      <c r="CK35" s="52"/>
      <c r="CL35" s="52"/>
      <c r="CM35" s="52"/>
      <c r="CN35" s="52"/>
      <c r="CO35" s="52"/>
      <c r="CP35" s="52"/>
      <c r="CQ35" s="52"/>
      <c r="CR35" s="52"/>
      <c r="CS35" s="52"/>
      <c r="CT35" s="52"/>
      <c r="CU35" s="52"/>
      <c r="CV35" s="52"/>
      <c r="CW35" s="52"/>
      <c r="CX35" s="52"/>
    </row>
    <row r="36" s="50" customFormat="true" ht="14.4" hidden="false" customHeight="false" outlineLevel="0" collapsed="false">
      <c r="A36" s="52"/>
      <c r="B36" s="61" t="n">
        <f aca="false">IF('Plano Contas'!B35="","",'Plano Contas'!B35)</f>
        <v>27</v>
      </c>
      <c r="C36" s="66" t="str">
        <f aca="false">IF('Plano Contas'!C35="","",'Plano Contas'!C35)</f>
        <v>PIS + COFINS + IPI</v>
      </c>
      <c r="D36" s="85" t="n">
        <v>0</v>
      </c>
      <c r="E36" s="76" t="n">
        <f aca="false">SUM(G36:AK36)</f>
        <v>0</v>
      </c>
      <c r="F36" s="87" t="str">
        <f aca="false">IF(E36=0,"",(D36/E36))</f>
        <v/>
      </c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2"/>
      <c r="CE36" s="52"/>
      <c r="CF36" s="52"/>
      <c r="CG36" s="52"/>
      <c r="CH36" s="52"/>
      <c r="CI36" s="52"/>
      <c r="CJ36" s="52"/>
      <c r="CK36" s="52"/>
      <c r="CL36" s="52"/>
      <c r="CM36" s="52"/>
      <c r="CN36" s="52"/>
      <c r="CO36" s="52"/>
      <c r="CP36" s="52"/>
      <c r="CQ36" s="52"/>
      <c r="CR36" s="52"/>
      <c r="CS36" s="52"/>
      <c r="CT36" s="52"/>
      <c r="CU36" s="52"/>
      <c r="CV36" s="52"/>
      <c r="CW36" s="52"/>
      <c r="CX36" s="52"/>
    </row>
    <row r="37" s="50" customFormat="true" ht="14.4" hidden="false" customHeight="false" outlineLevel="0" collapsed="false">
      <c r="A37" s="52"/>
      <c r="B37" s="61" t="n">
        <f aca="false">IF('Plano Contas'!B36="","",'Plano Contas'!B36)</f>
        <v>28</v>
      </c>
      <c r="C37" s="66" t="str">
        <f aca="false">IF('Plano Contas'!C36="","",'Plano Contas'!C36)</f>
        <v>Contribuição Social</v>
      </c>
      <c r="D37" s="85" t="n">
        <v>0</v>
      </c>
      <c r="E37" s="76" t="n">
        <f aca="false">SUM(G37:AK37)</f>
        <v>0</v>
      </c>
      <c r="F37" s="87" t="str">
        <f aca="false">IF(E37=0,"",(D37/E37))</f>
        <v/>
      </c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2"/>
      <c r="CE37" s="52"/>
      <c r="CF37" s="52"/>
      <c r="CG37" s="52"/>
      <c r="CH37" s="52"/>
      <c r="CI37" s="52"/>
      <c r="CJ37" s="52"/>
      <c r="CK37" s="52"/>
      <c r="CL37" s="52"/>
      <c r="CM37" s="52"/>
      <c r="CN37" s="52"/>
      <c r="CO37" s="52"/>
      <c r="CP37" s="52"/>
      <c r="CQ37" s="52"/>
      <c r="CR37" s="52"/>
      <c r="CS37" s="52"/>
      <c r="CT37" s="52"/>
      <c r="CU37" s="52"/>
      <c r="CV37" s="52"/>
      <c r="CW37" s="52"/>
      <c r="CX37" s="52"/>
    </row>
    <row r="38" s="50" customFormat="true" ht="14.4" hidden="false" customHeight="false" outlineLevel="0" collapsed="false">
      <c r="A38" s="52"/>
      <c r="B38" s="61" t="n">
        <f aca="false">IF('Plano Contas'!B37="","",'Plano Contas'!B37)</f>
        <v>29</v>
      </c>
      <c r="C38" s="66" t="str">
        <f aca="false">IF('Plano Contas'!C37="","",'Plano Contas'!C37)</f>
        <v>IRRF/IRPJ / CSLL</v>
      </c>
      <c r="D38" s="85" t="n">
        <v>0</v>
      </c>
      <c r="E38" s="76" t="n">
        <f aca="false">SUM(G38:AK38)</f>
        <v>0</v>
      </c>
      <c r="F38" s="87" t="str">
        <f aca="false">IF(E38=0,"",(D38/E38))</f>
        <v/>
      </c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2"/>
      <c r="CE38" s="52"/>
      <c r="CF38" s="52"/>
      <c r="CG38" s="52"/>
      <c r="CH38" s="52"/>
      <c r="CI38" s="52"/>
      <c r="CJ38" s="52"/>
      <c r="CK38" s="52"/>
      <c r="CL38" s="52"/>
      <c r="CM38" s="52"/>
      <c r="CN38" s="52"/>
      <c r="CO38" s="52"/>
      <c r="CP38" s="52"/>
      <c r="CQ38" s="52"/>
      <c r="CR38" s="52"/>
      <c r="CS38" s="52"/>
      <c r="CT38" s="52"/>
      <c r="CU38" s="52"/>
      <c r="CV38" s="52"/>
      <c r="CW38" s="52"/>
      <c r="CX38" s="52"/>
    </row>
    <row r="39" s="50" customFormat="true" ht="14.4" hidden="false" customHeight="false" outlineLevel="0" collapsed="false">
      <c r="A39" s="52"/>
      <c r="B39" s="61" t="n">
        <f aca="false">IF('Plano Contas'!B38="","",'Plano Contas'!B38)</f>
        <v>30</v>
      </c>
      <c r="C39" s="66" t="str">
        <f aca="false">IF('Plano Contas'!C38="","",'Plano Contas'!C38)</f>
        <v>ISS</v>
      </c>
      <c r="D39" s="85" t="n">
        <v>0</v>
      </c>
      <c r="E39" s="76" t="n">
        <f aca="false">SUM(G39:AK39)</f>
        <v>0</v>
      </c>
      <c r="F39" s="87" t="str">
        <f aca="false">IF(E39=0,"",(D39/E39))</f>
        <v/>
      </c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2"/>
      <c r="CE39" s="52"/>
      <c r="CF39" s="52"/>
      <c r="CG39" s="52"/>
      <c r="CH39" s="52"/>
      <c r="CI39" s="52"/>
      <c r="CJ39" s="52"/>
      <c r="CK39" s="52"/>
      <c r="CL39" s="52"/>
      <c r="CM39" s="52"/>
      <c r="CN39" s="52"/>
      <c r="CO39" s="52"/>
      <c r="CP39" s="52"/>
      <c r="CQ39" s="52"/>
      <c r="CR39" s="52"/>
      <c r="CS39" s="52"/>
      <c r="CT39" s="52"/>
      <c r="CU39" s="52"/>
      <c r="CV39" s="52"/>
      <c r="CW39" s="52"/>
      <c r="CX39" s="52"/>
    </row>
    <row r="40" s="50" customFormat="true" ht="14.4" hidden="false" customHeight="false" outlineLevel="0" collapsed="false">
      <c r="A40" s="52"/>
      <c r="B40" s="61" t="n">
        <f aca="false">IF('Plano Contas'!B39="","",'Plano Contas'!B39)</f>
        <v>31</v>
      </c>
      <c r="C40" s="66" t="str">
        <f aca="false">IF('Plano Contas'!C39="","",'Plano Contas'!C39)</f>
        <v>Parcelamento de INSS</v>
      </c>
      <c r="D40" s="85" t="n">
        <v>0</v>
      </c>
      <c r="E40" s="76" t="n">
        <f aca="false">SUM(G40:AK40)</f>
        <v>0</v>
      </c>
      <c r="F40" s="87" t="str">
        <f aca="false">IF(E40=0,"",(D40/E40))</f>
        <v/>
      </c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2"/>
      <c r="CE40" s="52"/>
      <c r="CF40" s="52"/>
      <c r="CG40" s="52"/>
      <c r="CH40" s="52"/>
      <c r="CI40" s="52"/>
      <c r="CJ40" s="52"/>
      <c r="CK40" s="52"/>
      <c r="CL40" s="52"/>
      <c r="CM40" s="52"/>
      <c r="CN40" s="52"/>
      <c r="CO40" s="52"/>
      <c r="CP40" s="52"/>
      <c r="CQ40" s="52"/>
      <c r="CR40" s="52"/>
      <c r="CS40" s="52"/>
      <c r="CT40" s="52"/>
      <c r="CU40" s="52"/>
      <c r="CV40" s="52"/>
      <c r="CW40" s="52"/>
      <c r="CX40" s="52"/>
    </row>
    <row r="41" s="50" customFormat="true" ht="14.4" hidden="false" customHeight="false" outlineLevel="0" collapsed="false">
      <c r="A41" s="52"/>
      <c r="B41" s="61" t="n">
        <f aca="false">IF('Plano Contas'!B40="","",'Plano Contas'!B40)</f>
        <v>32</v>
      </c>
      <c r="C41" s="66" t="str">
        <f aca="false">IF('Plano Contas'!C40="","",'Plano Contas'!C40)</f>
        <v>Outros Impostos</v>
      </c>
      <c r="D41" s="85" t="n">
        <v>0</v>
      </c>
      <c r="E41" s="76" t="n">
        <f aca="false">SUM(G41:AK41)</f>
        <v>0</v>
      </c>
      <c r="F41" s="87" t="str">
        <f aca="false">IF(E41=0,"",(D41/E41))</f>
        <v/>
      </c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2"/>
      <c r="CE41" s="52"/>
      <c r="CF41" s="52"/>
      <c r="CG41" s="52"/>
      <c r="CH41" s="52"/>
      <c r="CI41" s="52"/>
      <c r="CJ41" s="52"/>
      <c r="CK41" s="52"/>
      <c r="CL41" s="52"/>
      <c r="CM41" s="52"/>
      <c r="CN41" s="52"/>
      <c r="CO41" s="52"/>
      <c r="CP41" s="52"/>
      <c r="CQ41" s="52"/>
      <c r="CR41" s="52"/>
      <c r="CS41" s="52"/>
      <c r="CT41" s="52"/>
      <c r="CU41" s="52"/>
      <c r="CV41" s="52"/>
      <c r="CW41" s="52"/>
      <c r="CX41" s="52"/>
    </row>
    <row r="42" s="50" customFormat="true" ht="14.4" hidden="false" customHeight="false" outlineLevel="0" collapsed="false">
      <c r="A42" s="52"/>
      <c r="B42" s="61" t="n">
        <f aca="false">IF('Plano Contas'!B41="","",'Plano Contas'!B41)</f>
        <v>33</v>
      </c>
      <c r="C42" s="66" t="str">
        <f aca="false">IF('Plano Contas'!C41="","",'Plano Contas'!C41)</f>
        <v>Royalties</v>
      </c>
      <c r="D42" s="85" t="n">
        <v>0</v>
      </c>
      <c r="E42" s="76" t="n">
        <f aca="false">SUM(G42:AK42)</f>
        <v>0</v>
      </c>
      <c r="F42" s="87" t="str">
        <f aca="false">IF(E42=0,"",(D42/E42))</f>
        <v/>
      </c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2"/>
      <c r="CE42" s="52"/>
      <c r="CF42" s="52"/>
      <c r="CG42" s="52"/>
      <c r="CH42" s="52"/>
      <c r="CI42" s="52"/>
      <c r="CJ42" s="52"/>
      <c r="CK42" s="52"/>
      <c r="CL42" s="52"/>
      <c r="CM42" s="52"/>
      <c r="CN42" s="52"/>
      <c r="CO42" s="52"/>
      <c r="CP42" s="52"/>
      <c r="CQ42" s="52"/>
      <c r="CR42" s="52"/>
      <c r="CS42" s="52"/>
      <c r="CT42" s="52"/>
      <c r="CU42" s="52"/>
      <c r="CV42" s="52"/>
      <c r="CW42" s="52"/>
      <c r="CX42" s="52"/>
    </row>
    <row r="43" s="50" customFormat="true" ht="14.4" hidden="false" customHeight="false" outlineLevel="0" collapsed="false">
      <c r="A43" s="52"/>
      <c r="B43" s="61" t="n">
        <f aca="false">IF('Plano Contas'!B42="","",'Plano Contas'!B42)</f>
        <v>34</v>
      </c>
      <c r="C43" s="66" t="str">
        <f aca="false">IF('Plano Contas'!C42="","",'Plano Contas'!C42)</f>
        <v>Fundo de propaganda</v>
      </c>
      <c r="D43" s="85" t="n">
        <v>0</v>
      </c>
      <c r="E43" s="76" t="n">
        <f aca="false">SUM(G43:AK43)</f>
        <v>0</v>
      </c>
      <c r="F43" s="87" t="str">
        <f aca="false">IF(E43=0,"",(D43/E43))</f>
        <v/>
      </c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2"/>
      <c r="CE43" s="52"/>
      <c r="CF43" s="52"/>
      <c r="CG43" s="52"/>
      <c r="CH43" s="52"/>
      <c r="CI43" s="52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  <c r="CW43" s="52"/>
      <c r="CX43" s="52"/>
    </row>
    <row r="44" s="50" customFormat="true" ht="14.4" hidden="false" customHeight="false" outlineLevel="0" collapsed="false">
      <c r="A44" s="52"/>
      <c r="B44" s="61" t="n">
        <f aca="false">IF('Plano Contas'!B43="","",'Plano Contas'!B43)</f>
        <v>35</v>
      </c>
      <c r="C44" s="66" t="str">
        <f aca="false">IF('Plano Contas'!C43="","",'Plano Contas'!C43)</f>
        <v>Administradora de Cartão de Crédito (Taxa Cartão)</v>
      </c>
      <c r="D44" s="85" t="n">
        <v>0</v>
      </c>
      <c r="E44" s="76" t="n">
        <f aca="false">SUM(G44:AK44)</f>
        <v>0</v>
      </c>
      <c r="F44" s="87" t="str">
        <f aca="false">IF(E44=0,"",(D44/E44))</f>
        <v/>
      </c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52"/>
      <c r="CG44" s="52"/>
      <c r="CH44" s="52"/>
      <c r="CI44" s="52"/>
      <c r="CJ44" s="52"/>
      <c r="CK44" s="52"/>
      <c r="CL44" s="52"/>
      <c r="CM44" s="52"/>
      <c r="CN44" s="52"/>
      <c r="CO44" s="52"/>
      <c r="CP44" s="52"/>
      <c r="CQ44" s="52"/>
      <c r="CR44" s="52"/>
      <c r="CS44" s="52"/>
      <c r="CT44" s="52"/>
      <c r="CU44" s="52"/>
      <c r="CV44" s="52"/>
      <c r="CW44" s="52"/>
      <c r="CX44" s="52"/>
    </row>
    <row r="45" s="50" customFormat="true" ht="14.4" hidden="false" customHeight="false" outlineLevel="0" collapsed="false">
      <c r="A45" s="52"/>
      <c r="B45" s="61" t="n">
        <f aca="false">IF('Plano Contas'!B44="","",'Plano Contas'!B44)</f>
        <v>36</v>
      </c>
      <c r="C45" s="66" t="str">
        <f aca="false">IF('Plano Contas'!C44="","",'Plano Contas'!C44)</f>
        <v>....</v>
      </c>
      <c r="D45" s="85" t="n">
        <v>0</v>
      </c>
      <c r="E45" s="76" t="n">
        <f aca="false">SUM(G45:AK45)</f>
        <v>0</v>
      </c>
      <c r="F45" s="87" t="str">
        <f aca="false">IF(E45=0,"",(D45/E45))</f>
        <v/>
      </c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2"/>
      <c r="CE45" s="52"/>
      <c r="CF45" s="52"/>
      <c r="CG45" s="52"/>
      <c r="CH45" s="52"/>
      <c r="CI45" s="52"/>
      <c r="CJ45" s="52"/>
      <c r="CK45" s="52"/>
      <c r="CL45" s="52"/>
      <c r="CM45" s="52"/>
      <c r="CN45" s="52"/>
      <c r="CO45" s="52"/>
      <c r="CP45" s="52"/>
      <c r="CQ45" s="52"/>
      <c r="CR45" s="52"/>
      <c r="CS45" s="52"/>
      <c r="CT45" s="52"/>
      <c r="CU45" s="52"/>
      <c r="CV45" s="52"/>
      <c r="CW45" s="52"/>
      <c r="CX45" s="52"/>
    </row>
    <row r="46" s="50" customFormat="true" ht="14.4" hidden="false" customHeight="false" outlineLevel="0" collapsed="false">
      <c r="A46" s="52"/>
      <c r="B46" s="61" t="n">
        <f aca="false">IF('Plano Contas'!B45="","",'Plano Contas'!B45)</f>
        <v>37</v>
      </c>
      <c r="C46" s="66" t="str">
        <f aca="false">IF('Plano Contas'!C45="","",'Plano Contas'!C45)</f>
        <v>....</v>
      </c>
      <c r="D46" s="85" t="n">
        <v>0</v>
      </c>
      <c r="E46" s="76" t="n">
        <f aca="false">SUM(G46:AK46)</f>
        <v>0</v>
      </c>
      <c r="F46" s="87" t="str">
        <f aca="false">IF(E46=0,"",(D46/E46))</f>
        <v/>
      </c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2"/>
      <c r="CM46" s="52"/>
      <c r="CN46" s="52"/>
      <c r="CO46" s="52"/>
      <c r="CP46" s="52"/>
      <c r="CQ46" s="52"/>
      <c r="CR46" s="52"/>
      <c r="CS46" s="52"/>
      <c r="CT46" s="52"/>
      <c r="CU46" s="52"/>
      <c r="CV46" s="52"/>
      <c r="CW46" s="52"/>
      <c r="CX46" s="52"/>
    </row>
    <row r="47" s="50" customFormat="true" ht="14.4" hidden="false" customHeight="false" outlineLevel="0" collapsed="false">
      <c r="A47" s="52"/>
      <c r="B47" s="61" t="n">
        <f aca="false">IF('Plano Contas'!B46="","",'Plano Contas'!B46)</f>
        <v>38</v>
      </c>
      <c r="C47" s="66" t="str">
        <f aca="false">IF('Plano Contas'!C46="","",'Plano Contas'!C46)</f>
        <v>....</v>
      </c>
      <c r="D47" s="85" t="n">
        <v>0</v>
      </c>
      <c r="E47" s="76" t="n">
        <f aca="false">SUM(G47:AK47)</f>
        <v>0</v>
      </c>
      <c r="F47" s="87" t="str">
        <f aca="false">IF(E47=0,"",(D47/E47))</f>
        <v/>
      </c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2"/>
      <c r="CE47" s="52"/>
      <c r="CF47" s="52"/>
      <c r="CG47" s="52"/>
      <c r="CH47" s="52"/>
      <c r="CI47" s="52"/>
      <c r="CJ47" s="52"/>
      <c r="CK47" s="52"/>
      <c r="CL47" s="52"/>
      <c r="CM47" s="52"/>
      <c r="CN47" s="52"/>
      <c r="CO47" s="52"/>
      <c r="CP47" s="52"/>
      <c r="CQ47" s="52"/>
      <c r="CR47" s="52"/>
      <c r="CS47" s="52"/>
      <c r="CT47" s="52"/>
      <c r="CU47" s="52"/>
      <c r="CV47" s="52"/>
      <c r="CW47" s="52"/>
      <c r="CX47" s="52"/>
    </row>
    <row r="48" s="50" customFormat="true" ht="14.4" hidden="false" customHeight="false" outlineLevel="0" collapsed="false">
      <c r="A48" s="52"/>
      <c r="B48" s="61"/>
      <c r="C48" s="66"/>
      <c r="D48" s="85"/>
      <c r="E48" s="76"/>
      <c r="F48" s="81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2"/>
      <c r="CE48" s="52"/>
      <c r="CF48" s="52"/>
      <c r="CG48" s="52"/>
      <c r="CH48" s="52"/>
      <c r="CI48" s="52"/>
      <c r="CJ48" s="52"/>
      <c r="CK48" s="52"/>
      <c r="CL48" s="52"/>
      <c r="CM48" s="52"/>
      <c r="CN48" s="52"/>
      <c r="CO48" s="52"/>
      <c r="CP48" s="52"/>
      <c r="CQ48" s="52"/>
      <c r="CR48" s="52"/>
      <c r="CS48" s="52"/>
      <c r="CT48" s="52"/>
      <c r="CU48" s="52"/>
      <c r="CV48" s="52"/>
      <c r="CW48" s="52"/>
      <c r="CX48" s="52"/>
    </row>
    <row r="49" s="50" customFormat="true" ht="14.4" hidden="false" customHeight="false" outlineLevel="0" collapsed="false">
      <c r="A49" s="52"/>
      <c r="B49" s="64" t="str">
        <f aca="false">IF('Plano Contas'!B48="","",'Plano Contas'!B48)</f>
        <v/>
      </c>
      <c r="C49" s="62" t="str">
        <f aca="false">IF('Plano Contas'!C48="","",'Plano Contas'!C48)</f>
        <v>CUSTOS FIXOS (Varia de acordo com o faturamento / produção / contratos / serviços)</v>
      </c>
      <c r="D49" s="84" t="n">
        <f aca="false">SUM(D50:D101)</f>
        <v>0</v>
      </c>
      <c r="E49" s="84" t="n">
        <f aca="false">SUM(E50:E101)</f>
        <v>0</v>
      </c>
      <c r="F49" s="84"/>
      <c r="G49" s="84" t="n">
        <f aca="false">SUM(G50:G101)</f>
        <v>0</v>
      </c>
      <c r="H49" s="84" t="n">
        <f aca="false">SUM(H50:H101)</f>
        <v>0</v>
      </c>
      <c r="I49" s="84" t="n">
        <f aca="false">SUM(I50:I101)</f>
        <v>0</v>
      </c>
      <c r="J49" s="84" t="n">
        <f aca="false">SUM(J50:J101)</f>
        <v>0</v>
      </c>
      <c r="K49" s="84" t="n">
        <f aca="false">SUM(K50:K101)</f>
        <v>0</v>
      </c>
      <c r="L49" s="84" t="n">
        <f aca="false">SUM(L50:L101)</f>
        <v>0</v>
      </c>
      <c r="M49" s="84" t="n">
        <f aca="false">SUM(M50:M101)</f>
        <v>0</v>
      </c>
      <c r="N49" s="84" t="n">
        <f aca="false">SUM(N50:N101)</f>
        <v>0</v>
      </c>
      <c r="O49" s="84" t="n">
        <f aca="false">SUM(O50:O101)</f>
        <v>0</v>
      </c>
      <c r="P49" s="84" t="n">
        <f aca="false">SUM(P50:P101)</f>
        <v>0</v>
      </c>
      <c r="Q49" s="84" t="n">
        <f aca="false">SUM(Q50:Q101)</f>
        <v>0</v>
      </c>
      <c r="R49" s="84" t="n">
        <f aca="false">SUM(R50:R101)</f>
        <v>0</v>
      </c>
      <c r="S49" s="84" t="n">
        <f aca="false">SUM(S50:S101)</f>
        <v>0</v>
      </c>
      <c r="T49" s="84" t="n">
        <f aca="false">SUM(T50:T101)</f>
        <v>0</v>
      </c>
      <c r="U49" s="84" t="n">
        <f aca="false">SUM(U50:U101)</f>
        <v>0</v>
      </c>
      <c r="V49" s="84" t="n">
        <f aca="false">SUM(V50:V101)</f>
        <v>0</v>
      </c>
      <c r="W49" s="84" t="n">
        <f aca="false">SUM(W50:W101)</f>
        <v>0</v>
      </c>
      <c r="X49" s="84" t="n">
        <f aca="false">SUM(X50:X101)</f>
        <v>0</v>
      </c>
      <c r="Y49" s="84" t="n">
        <f aca="false">SUM(Y50:Y101)</f>
        <v>0</v>
      </c>
      <c r="Z49" s="84" t="n">
        <f aca="false">SUM(Z50:Z101)</f>
        <v>0</v>
      </c>
      <c r="AA49" s="84" t="n">
        <f aca="false">SUM(AA50:AA101)</f>
        <v>0</v>
      </c>
      <c r="AB49" s="84" t="n">
        <f aca="false">SUM(AB50:AB101)</f>
        <v>0</v>
      </c>
      <c r="AC49" s="84" t="n">
        <f aca="false">SUM(AC50:AC101)</f>
        <v>0</v>
      </c>
      <c r="AD49" s="84" t="n">
        <f aca="false">SUM(AD50:AD101)</f>
        <v>0</v>
      </c>
      <c r="AE49" s="84" t="n">
        <f aca="false">SUM(AE50:AE101)</f>
        <v>0</v>
      </c>
      <c r="AF49" s="84" t="n">
        <f aca="false">SUM(AF50:AF101)</f>
        <v>0</v>
      </c>
      <c r="AG49" s="84" t="n">
        <f aca="false">SUM(AG50:AG101)</f>
        <v>0</v>
      </c>
      <c r="AH49" s="84" t="n">
        <f aca="false">SUM(AH50:AH101)</f>
        <v>0</v>
      </c>
      <c r="AI49" s="84" t="n">
        <f aca="false">SUM(AI50:AI101)</f>
        <v>0</v>
      </c>
      <c r="AJ49" s="84" t="n">
        <f aca="false">SUM(AJ50:AJ101)</f>
        <v>0</v>
      </c>
      <c r="AK49" s="84" t="n">
        <f aca="false">SUM(AK50:AK101)</f>
        <v>0</v>
      </c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2"/>
      <c r="CR49" s="52"/>
      <c r="CS49" s="52"/>
      <c r="CT49" s="52"/>
      <c r="CU49" s="52"/>
      <c r="CV49" s="52"/>
      <c r="CW49" s="52"/>
      <c r="CX49" s="52"/>
    </row>
    <row r="50" s="50" customFormat="true" ht="14.4" hidden="false" customHeight="false" outlineLevel="0" collapsed="false">
      <c r="A50" s="52"/>
      <c r="B50" s="61" t="n">
        <f aca="false">IF('Plano Contas'!B49="","",'Plano Contas'!B49)</f>
        <v>40</v>
      </c>
      <c r="C50" s="66" t="str">
        <f aca="false">IF('Plano Contas'!C49="","",'Plano Contas'!C49)</f>
        <v>Pagamento de Salários / Adiantamento Salarial / Premiações/ Ajuda de Custo</v>
      </c>
      <c r="D50" s="85" t="n">
        <v>0</v>
      </c>
      <c r="E50" s="76" t="n">
        <f aca="false">SUM(G50:AK50)</f>
        <v>0</v>
      </c>
      <c r="F50" s="87" t="str">
        <f aca="false">IF(E50=0,"",(D50/E50))</f>
        <v/>
      </c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2"/>
      <c r="CE50" s="52"/>
      <c r="CF50" s="52"/>
      <c r="CG50" s="52"/>
      <c r="CH50" s="52"/>
      <c r="CI50" s="52"/>
      <c r="CJ50" s="52"/>
      <c r="CK50" s="52"/>
      <c r="CL50" s="52"/>
      <c r="CM50" s="52"/>
      <c r="CN50" s="52"/>
      <c r="CO50" s="52"/>
      <c r="CP50" s="52"/>
      <c r="CQ50" s="52"/>
      <c r="CR50" s="52"/>
      <c r="CS50" s="52"/>
      <c r="CT50" s="52"/>
      <c r="CU50" s="52"/>
      <c r="CV50" s="52"/>
      <c r="CW50" s="52"/>
      <c r="CX50" s="52"/>
    </row>
    <row r="51" s="50" customFormat="true" ht="14.4" hidden="false" customHeight="false" outlineLevel="0" collapsed="false">
      <c r="A51" s="52"/>
      <c r="B51" s="61" t="n">
        <f aca="false">IF('Plano Contas'!B50="","",'Plano Contas'!B50)</f>
        <v>41</v>
      </c>
      <c r="C51" s="66" t="str">
        <f aca="false">IF('Plano Contas'!C50="","",'Plano Contas'!C50)</f>
        <v>Encargos (INSS)</v>
      </c>
      <c r="D51" s="85" t="n">
        <v>0</v>
      </c>
      <c r="E51" s="76" t="n">
        <f aca="false">SUM(G51:AK51)</f>
        <v>0</v>
      </c>
      <c r="F51" s="87" t="str">
        <f aca="false">IF(E51=0,"",(D51/E51))</f>
        <v/>
      </c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2"/>
      <c r="CE51" s="52"/>
      <c r="CF51" s="52"/>
      <c r="CG51" s="52"/>
      <c r="CH51" s="52"/>
      <c r="CI51" s="52"/>
      <c r="CJ51" s="52"/>
      <c r="CK51" s="52"/>
      <c r="CL51" s="52"/>
      <c r="CM51" s="52"/>
      <c r="CN51" s="52"/>
      <c r="CO51" s="52"/>
      <c r="CP51" s="52"/>
      <c r="CQ51" s="52"/>
      <c r="CR51" s="52"/>
      <c r="CS51" s="52"/>
      <c r="CT51" s="52"/>
      <c r="CU51" s="52"/>
      <c r="CV51" s="52"/>
      <c r="CW51" s="52"/>
      <c r="CX51" s="52"/>
    </row>
    <row r="52" s="50" customFormat="true" ht="14.4" hidden="false" customHeight="false" outlineLevel="0" collapsed="false">
      <c r="A52" s="52"/>
      <c r="B52" s="61" t="n">
        <f aca="false">IF('Plano Contas'!B51="","",'Plano Contas'!B51)</f>
        <v>42</v>
      </c>
      <c r="C52" s="66" t="str">
        <f aca="false">IF('Plano Contas'!C51="","",'Plano Contas'!C51)</f>
        <v>FGTS</v>
      </c>
      <c r="D52" s="85" t="n">
        <v>0</v>
      </c>
      <c r="E52" s="76" t="n">
        <f aca="false">SUM(G52:AK52)</f>
        <v>0</v>
      </c>
      <c r="F52" s="87" t="str">
        <f aca="false">IF(E52=0,"",(D52/E52))</f>
        <v/>
      </c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2"/>
      <c r="CM52" s="52"/>
      <c r="CN52" s="52"/>
      <c r="CO52" s="52"/>
      <c r="CP52" s="52"/>
      <c r="CQ52" s="52"/>
      <c r="CR52" s="52"/>
      <c r="CS52" s="52"/>
      <c r="CT52" s="52"/>
      <c r="CU52" s="52"/>
      <c r="CV52" s="52"/>
      <c r="CW52" s="52"/>
      <c r="CX52" s="52"/>
    </row>
    <row r="53" s="50" customFormat="true" ht="14.4" hidden="false" customHeight="false" outlineLevel="0" collapsed="false">
      <c r="A53" s="52"/>
      <c r="B53" s="61" t="n">
        <f aca="false">IF('Plano Contas'!B52="","",'Plano Contas'!B52)</f>
        <v>43</v>
      </c>
      <c r="C53" s="66" t="str">
        <f aca="false">IF('Plano Contas'!C52="","",'Plano Contas'!C52)</f>
        <v>IRRF  / PIS / COFIN / CONTRIBUÇÃO SOCIAL / ISS com pessoas a Recolher</v>
      </c>
      <c r="D53" s="85" t="n">
        <v>0</v>
      </c>
      <c r="E53" s="76" t="n">
        <f aca="false">SUM(G53:AK53)</f>
        <v>0</v>
      </c>
      <c r="F53" s="87" t="str">
        <f aca="false">IF(E53=0,"",(D53/E53))</f>
        <v/>
      </c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</row>
    <row r="54" s="50" customFormat="true" ht="14.4" hidden="false" customHeight="false" outlineLevel="0" collapsed="false">
      <c r="A54" s="52"/>
      <c r="B54" s="61" t="n">
        <f aca="false">IF('Plano Contas'!B53="","",'Plano Contas'!B53)</f>
        <v>44</v>
      </c>
      <c r="C54" s="66" t="str">
        <f aca="false">IF('Plano Contas'!C53="","",'Plano Contas'!C53)</f>
        <v>Pagamento de Férias</v>
      </c>
      <c r="D54" s="85" t="n">
        <v>0</v>
      </c>
      <c r="E54" s="76" t="n">
        <f aca="false">SUM(G54:AK54)</f>
        <v>0</v>
      </c>
      <c r="F54" s="87" t="str">
        <f aca="false">IF(E54=0,"",(D54/E54))</f>
        <v/>
      </c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  <c r="CW54" s="52"/>
      <c r="CX54" s="52"/>
    </row>
    <row r="55" s="50" customFormat="true" ht="14.4" hidden="false" customHeight="false" outlineLevel="0" collapsed="false">
      <c r="A55" s="52"/>
      <c r="B55" s="61" t="n">
        <f aca="false">IF('Plano Contas'!B54="","",'Plano Contas'!B54)</f>
        <v>45</v>
      </c>
      <c r="C55" s="66" t="str">
        <f aca="false">IF('Plano Contas'!C54="","",'Plano Contas'!C54)</f>
        <v>Pagamento 13o Salários </v>
      </c>
      <c r="D55" s="85" t="n">
        <v>0</v>
      </c>
      <c r="E55" s="76" t="n">
        <f aca="false">SUM(G55:AK55)</f>
        <v>0</v>
      </c>
      <c r="F55" s="87" t="str">
        <f aca="false">IF(E55=0,"",(D55/E55))</f>
        <v/>
      </c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2"/>
      <c r="CE55" s="52"/>
      <c r="CF55" s="52"/>
      <c r="CG55" s="52"/>
      <c r="CH55" s="52"/>
      <c r="CI55" s="52"/>
      <c r="CJ55" s="52"/>
      <c r="CK55" s="52"/>
      <c r="CL55" s="52"/>
      <c r="CM55" s="52"/>
      <c r="CN55" s="52"/>
      <c r="CO55" s="52"/>
      <c r="CP55" s="52"/>
      <c r="CQ55" s="52"/>
      <c r="CR55" s="52"/>
      <c r="CS55" s="52"/>
      <c r="CT55" s="52"/>
      <c r="CU55" s="52"/>
      <c r="CV55" s="52"/>
      <c r="CW55" s="52"/>
      <c r="CX55" s="52"/>
    </row>
    <row r="56" s="50" customFormat="true" ht="14.4" hidden="false" customHeight="false" outlineLevel="0" collapsed="false">
      <c r="A56" s="52"/>
      <c r="B56" s="61" t="n">
        <f aca="false">IF('Plano Contas'!B55="","",'Plano Contas'!B55)</f>
        <v>46</v>
      </c>
      <c r="C56" s="66" t="str">
        <f aca="false">IF('Plano Contas'!C55="","",'Plano Contas'!C55)</f>
        <v>Vale Transporte</v>
      </c>
      <c r="D56" s="85" t="n">
        <v>0</v>
      </c>
      <c r="E56" s="76" t="n">
        <f aca="false">SUM(G56:AK56)</f>
        <v>0</v>
      </c>
      <c r="F56" s="87" t="str">
        <f aca="false">IF(E56=0,"",(D56/E56))</f>
        <v/>
      </c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2"/>
      <c r="CE56" s="52"/>
      <c r="CF56" s="52"/>
      <c r="CG56" s="52"/>
      <c r="CH56" s="52"/>
      <c r="CI56" s="52"/>
      <c r="CJ56" s="52"/>
      <c r="CK56" s="52"/>
      <c r="CL56" s="52"/>
      <c r="CM56" s="52"/>
      <c r="CN56" s="52"/>
      <c r="CO56" s="52"/>
      <c r="CP56" s="52"/>
      <c r="CQ56" s="52"/>
      <c r="CR56" s="52"/>
      <c r="CS56" s="52"/>
      <c r="CT56" s="52"/>
      <c r="CU56" s="52"/>
      <c r="CV56" s="52"/>
      <c r="CW56" s="52"/>
      <c r="CX56" s="52"/>
    </row>
    <row r="57" s="50" customFormat="true" ht="14.4" hidden="false" customHeight="false" outlineLevel="0" collapsed="false">
      <c r="A57" s="52"/>
      <c r="B57" s="61" t="n">
        <f aca="false">IF('Plano Contas'!B56="","",'Plano Contas'!B56)</f>
        <v>47</v>
      </c>
      <c r="C57" s="66" t="str">
        <f aca="false">IF('Plano Contas'!C56="","",'Plano Contas'!C56)</f>
        <v>Treinamentos e Cursos (Colaboradores/Diretoria)</v>
      </c>
      <c r="D57" s="85" t="n">
        <v>0</v>
      </c>
      <c r="E57" s="76" t="n">
        <f aca="false">SUM(G57:AK57)</f>
        <v>0</v>
      </c>
      <c r="F57" s="87" t="str">
        <f aca="false">IF(E57=0,"",(D57/E57))</f>
        <v/>
      </c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2"/>
      <c r="CE57" s="52"/>
      <c r="CF57" s="52"/>
      <c r="CG57" s="52"/>
      <c r="CH57" s="52"/>
      <c r="CI57" s="52"/>
      <c r="CJ57" s="52"/>
      <c r="CK57" s="52"/>
      <c r="CL57" s="52"/>
      <c r="CM57" s="52"/>
      <c r="CN57" s="52"/>
      <c r="CO57" s="52"/>
      <c r="CP57" s="52"/>
      <c r="CQ57" s="52"/>
      <c r="CR57" s="52"/>
      <c r="CS57" s="52"/>
      <c r="CT57" s="52"/>
      <c r="CU57" s="52"/>
      <c r="CV57" s="52"/>
      <c r="CW57" s="52"/>
      <c r="CX57" s="52"/>
    </row>
    <row r="58" s="50" customFormat="true" ht="14.4" hidden="false" customHeight="false" outlineLevel="0" collapsed="false">
      <c r="A58" s="52"/>
      <c r="B58" s="61" t="n">
        <f aca="false">IF('Plano Contas'!B57="","",'Plano Contas'!B57)</f>
        <v>48</v>
      </c>
      <c r="C58" s="66" t="str">
        <f aca="false">IF('Plano Contas'!C57="","",'Plano Contas'!C57)</f>
        <v>Indenização e Rescisão / Acordos Trab.</v>
      </c>
      <c r="D58" s="85" t="n">
        <v>0</v>
      </c>
      <c r="E58" s="76" t="n">
        <f aca="false">SUM(G58:AK58)</f>
        <v>0</v>
      </c>
      <c r="F58" s="87" t="str">
        <f aca="false">IF(E58=0,"",(D58/E58))</f>
        <v/>
      </c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2"/>
      <c r="CE58" s="52"/>
      <c r="CF58" s="52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52"/>
      <c r="CS58" s="52"/>
      <c r="CT58" s="52"/>
      <c r="CU58" s="52"/>
      <c r="CV58" s="52"/>
      <c r="CW58" s="52"/>
      <c r="CX58" s="52"/>
    </row>
    <row r="59" s="50" customFormat="true" ht="14.4" hidden="false" customHeight="false" outlineLevel="0" collapsed="false">
      <c r="A59" s="52"/>
      <c r="B59" s="61" t="n">
        <f aca="false">IF('Plano Contas'!B58="","",'Plano Contas'!B58)</f>
        <v>49</v>
      </c>
      <c r="C59" s="66" t="str">
        <f aca="false">IF('Plano Contas'!C58="","",'Plano Contas'!C58)</f>
        <v>Despesa com Pessoal (Seguro Vida / Seguro Veículos / Uniforme / EPI / Exames/Plano de saúde)</v>
      </c>
      <c r="D59" s="85" t="n">
        <v>0</v>
      </c>
      <c r="E59" s="76" t="n">
        <f aca="false">SUM(G59:AK59)</f>
        <v>0</v>
      </c>
      <c r="F59" s="87" t="str">
        <f aca="false">IF(E59=0,"",(D59/E59))</f>
        <v/>
      </c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52"/>
      <c r="CG59" s="52"/>
      <c r="CH59" s="52"/>
      <c r="CI59" s="52"/>
      <c r="CJ59" s="52"/>
      <c r="CK59" s="52"/>
      <c r="CL59" s="52"/>
      <c r="CM59" s="52"/>
      <c r="CN59" s="52"/>
      <c r="CO59" s="52"/>
      <c r="CP59" s="52"/>
      <c r="CQ59" s="52"/>
      <c r="CR59" s="52"/>
      <c r="CS59" s="52"/>
      <c r="CT59" s="52"/>
      <c r="CU59" s="52"/>
      <c r="CV59" s="52"/>
      <c r="CW59" s="52"/>
      <c r="CX59" s="52"/>
    </row>
    <row r="60" s="50" customFormat="true" ht="14.4" hidden="false" customHeight="false" outlineLevel="0" collapsed="false">
      <c r="A60" s="52"/>
      <c r="B60" s="61" t="n">
        <f aca="false">IF('Plano Contas'!B59="","",'Plano Contas'!B59)</f>
        <v>50</v>
      </c>
      <c r="C60" s="66" t="str">
        <f aca="false">IF('Plano Contas'!C59="","",'Plano Contas'!C59)</f>
        <v>Despesas de Alimentação / Vale Refeição</v>
      </c>
      <c r="D60" s="85" t="n">
        <v>0</v>
      </c>
      <c r="E60" s="76" t="n">
        <f aca="false">SUM(G60:AK60)</f>
        <v>0</v>
      </c>
      <c r="F60" s="87" t="str">
        <f aca="false">IF(E60=0,"",(D60/E60))</f>
        <v/>
      </c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2"/>
      <c r="CE60" s="52"/>
      <c r="CF60" s="52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</row>
    <row r="61" s="50" customFormat="true" ht="14.4" hidden="false" customHeight="false" outlineLevel="0" collapsed="false">
      <c r="A61" s="52"/>
      <c r="B61" s="61" t="n">
        <f aca="false">IF('Plano Contas'!B60="","",'Plano Contas'!B60)</f>
        <v>51</v>
      </c>
      <c r="C61" s="66" t="str">
        <f aca="false">IF('Plano Contas'!C60="","",'Plano Contas'!C60)</f>
        <v>Pró-Labore</v>
      </c>
      <c r="D61" s="85" t="n">
        <v>0</v>
      </c>
      <c r="E61" s="76" t="n">
        <f aca="false">SUM(G61:AK61)</f>
        <v>0</v>
      </c>
      <c r="F61" s="87" t="str">
        <f aca="false">IF(E61=0,"",(D61/E61))</f>
        <v/>
      </c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52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</row>
    <row r="62" s="50" customFormat="true" ht="14.4" hidden="false" customHeight="false" outlineLevel="0" collapsed="false">
      <c r="A62" s="52"/>
      <c r="B62" s="61" t="n">
        <f aca="false">IF('Plano Contas'!B61="","",'Plano Contas'!B61)</f>
        <v>52</v>
      </c>
      <c r="C62" s="66" t="str">
        <f aca="false">IF('Plano Contas'!C61="","",'Plano Contas'!C61)</f>
        <v>Combustível</v>
      </c>
      <c r="D62" s="85" t="n">
        <v>0</v>
      </c>
      <c r="E62" s="76" t="n">
        <f aca="false">SUM(G62:AK62)</f>
        <v>0</v>
      </c>
      <c r="F62" s="87" t="str">
        <f aca="false">IF(E62=0,"",(D62/E62))</f>
        <v/>
      </c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</row>
    <row r="63" s="50" customFormat="true" ht="14.4" hidden="false" customHeight="false" outlineLevel="0" collapsed="false">
      <c r="A63" s="52"/>
      <c r="B63" s="61" t="n">
        <f aca="false">IF('Plano Contas'!B62="","",'Plano Contas'!B62)</f>
        <v>53</v>
      </c>
      <c r="C63" s="66" t="str">
        <f aca="false">IF('Plano Contas'!C62="","",'Plano Contas'!C62)</f>
        <v>Aluguel</v>
      </c>
      <c r="D63" s="85" t="n">
        <v>0</v>
      </c>
      <c r="E63" s="76" t="n">
        <f aca="false">SUM(G63:AK63)</f>
        <v>0</v>
      </c>
      <c r="F63" s="87" t="str">
        <f aca="false">IF(E63=0,"",(D63/E63))</f>
        <v/>
      </c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2"/>
      <c r="CE63" s="52"/>
      <c r="CF63" s="52"/>
      <c r="CG63" s="52"/>
      <c r="CH63" s="52"/>
      <c r="CI63" s="52"/>
      <c r="CJ63" s="52"/>
      <c r="CK63" s="52"/>
      <c r="CL63" s="52"/>
      <c r="CM63" s="52"/>
      <c r="CN63" s="52"/>
      <c r="CO63" s="52"/>
      <c r="CP63" s="52"/>
      <c r="CQ63" s="52"/>
      <c r="CR63" s="52"/>
      <c r="CS63" s="52"/>
      <c r="CT63" s="52"/>
      <c r="CU63" s="52"/>
      <c r="CV63" s="52"/>
      <c r="CW63" s="52"/>
      <c r="CX63" s="52"/>
    </row>
    <row r="64" s="50" customFormat="true" ht="14.4" hidden="false" customHeight="false" outlineLevel="0" collapsed="false">
      <c r="A64" s="52"/>
      <c r="B64" s="61" t="n">
        <f aca="false">IF('Plano Contas'!B63="","",'Plano Contas'!B63)</f>
        <v>54</v>
      </c>
      <c r="C64" s="66" t="str">
        <f aca="false">IF('Plano Contas'!C63="","",'Plano Contas'!C63)</f>
        <v>Condomínio</v>
      </c>
      <c r="D64" s="85" t="n">
        <v>0</v>
      </c>
      <c r="E64" s="76" t="n">
        <f aca="false">SUM(G64:AK64)</f>
        <v>0</v>
      </c>
      <c r="F64" s="87" t="str">
        <f aca="false">IF(E64=0,"",(D64/E64))</f>
        <v/>
      </c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52"/>
      <c r="CG64" s="52"/>
      <c r="CH64" s="52"/>
      <c r="CI64" s="52"/>
      <c r="CJ64" s="52"/>
      <c r="CK64" s="52"/>
      <c r="CL64" s="52"/>
      <c r="CM64" s="52"/>
      <c r="CN64" s="52"/>
      <c r="CO64" s="52"/>
      <c r="CP64" s="52"/>
      <c r="CQ64" s="52"/>
      <c r="CR64" s="52"/>
      <c r="CS64" s="52"/>
      <c r="CT64" s="52"/>
      <c r="CU64" s="52"/>
      <c r="CV64" s="52"/>
      <c r="CW64" s="52"/>
      <c r="CX64" s="52"/>
    </row>
    <row r="65" s="50" customFormat="true" ht="14.4" hidden="false" customHeight="false" outlineLevel="0" collapsed="false">
      <c r="A65" s="52"/>
      <c r="B65" s="61" t="n">
        <f aca="false">IF('Plano Contas'!B64="","",'Plano Contas'!B64)</f>
        <v>55</v>
      </c>
      <c r="C65" s="66" t="str">
        <f aca="false">IF('Plano Contas'!C64="","",'Plano Contas'!C64)</f>
        <v>Serviços de Terceiros (Entrega)</v>
      </c>
      <c r="D65" s="85" t="n">
        <v>0</v>
      </c>
      <c r="E65" s="76" t="n">
        <f aca="false">SUM(G65:AK65)</f>
        <v>0</v>
      </c>
      <c r="F65" s="87" t="str">
        <f aca="false">IF(E65=0,"",(D65/E65))</f>
        <v/>
      </c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2"/>
      <c r="CE65" s="52"/>
      <c r="CF65" s="52"/>
      <c r="CG65" s="52"/>
      <c r="CH65" s="52"/>
      <c r="CI65" s="52"/>
      <c r="CJ65" s="52"/>
      <c r="CK65" s="52"/>
      <c r="CL65" s="52"/>
      <c r="CM65" s="52"/>
      <c r="CN65" s="52"/>
      <c r="CO65" s="52"/>
      <c r="CP65" s="52"/>
      <c r="CQ65" s="52"/>
      <c r="CR65" s="52"/>
      <c r="CS65" s="52"/>
      <c r="CT65" s="52"/>
      <c r="CU65" s="52"/>
      <c r="CV65" s="52"/>
      <c r="CW65" s="52"/>
      <c r="CX65" s="52"/>
    </row>
    <row r="66" s="50" customFormat="true" ht="14.4" hidden="false" customHeight="false" outlineLevel="0" collapsed="false">
      <c r="A66" s="52"/>
      <c r="B66" s="61" t="n">
        <f aca="false">IF('Plano Contas'!B65="","",'Plano Contas'!B65)</f>
        <v>56</v>
      </c>
      <c r="C66" s="66" t="str">
        <f aca="false">IF('Plano Contas'!C65="","",'Plano Contas'!C65)</f>
        <v>Despesas de Viagens</v>
      </c>
      <c r="D66" s="85" t="n">
        <v>0</v>
      </c>
      <c r="E66" s="76" t="n">
        <f aca="false">SUM(G66:AK66)</f>
        <v>0</v>
      </c>
      <c r="F66" s="87" t="str">
        <f aca="false">IF(E66=0,"",(D66/E66))</f>
        <v/>
      </c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2"/>
      <c r="CE66" s="52"/>
      <c r="CF66" s="52"/>
      <c r="CG66" s="52"/>
      <c r="CH66" s="52"/>
      <c r="CI66" s="52"/>
      <c r="CJ66" s="52"/>
      <c r="CK66" s="52"/>
      <c r="CL66" s="52"/>
      <c r="CM66" s="52"/>
      <c r="CN66" s="52"/>
      <c r="CO66" s="52"/>
      <c r="CP66" s="52"/>
      <c r="CQ66" s="52"/>
      <c r="CR66" s="52"/>
      <c r="CS66" s="52"/>
      <c r="CT66" s="52"/>
      <c r="CU66" s="52"/>
      <c r="CV66" s="52"/>
      <c r="CW66" s="52"/>
      <c r="CX66" s="52"/>
    </row>
    <row r="67" s="50" customFormat="true" ht="14.4" hidden="false" customHeight="false" outlineLevel="0" collapsed="false">
      <c r="A67" s="52"/>
      <c r="B67" s="61" t="n">
        <f aca="false">IF('Plano Contas'!B66="","",'Plano Contas'!B66)</f>
        <v>57</v>
      </c>
      <c r="C67" s="66" t="str">
        <f aca="false">IF('Plano Contas'!C66="","",'Plano Contas'!C66)</f>
        <v>Despesas com Reformas (Predial)</v>
      </c>
      <c r="D67" s="85" t="n">
        <v>0</v>
      </c>
      <c r="E67" s="76" t="n">
        <f aca="false">SUM(G67:AK67)</f>
        <v>0</v>
      </c>
      <c r="F67" s="87" t="str">
        <f aca="false">IF(E67=0,"",(D67/E67))</f>
        <v/>
      </c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2"/>
      <c r="CE67" s="52"/>
      <c r="CF67" s="52"/>
      <c r="CG67" s="52"/>
      <c r="CH67" s="52"/>
      <c r="CI67" s="52"/>
      <c r="CJ67" s="52"/>
      <c r="CK67" s="52"/>
      <c r="CL67" s="52"/>
      <c r="CM67" s="52"/>
      <c r="CN67" s="52"/>
      <c r="CO67" s="52"/>
      <c r="CP67" s="52"/>
      <c r="CQ67" s="52"/>
      <c r="CR67" s="52"/>
      <c r="CS67" s="52"/>
      <c r="CT67" s="52"/>
      <c r="CU67" s="52"/>
      <c r="CV67" s="52"/>
      <c r="CW67" s="52"/>
      <c r="CX67" s="52"/>
    </row>
    <row r="68" s="50" customFormat="true" ht="14.4" hidden="false" customHeight="false" outlineLevel="0" collapsed="false">
      <c r="A68" s="52"/>
      <c r="B68" s="61" t="n">
        <f aca="false">IF('Plano Contas'!B67="","",'Plano Contas'!B67)</f>
        <v>58</v>
      </c>
      <c r="C68" s="66" t="str">
        <f aca="false">IF('Plano Contas'!C67="","",'Plano Contas'!C67)</f>
        <v>Telefone Fax e Internet</v>
      </c>
      <c r="D68" s="85" t="n">
        <v>0</v>
      </c>
      <c r="E68" s="76" t="n">
        <f aca="false">SUM(G68:AK68)</f>
        <v>0</v>
      </c>
      <c r="F68" s="87" t="str">
        <f aca="false">IF(E68=0,"",(D68/E68))</f>
        <v/>
      </c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2"/>
      <c r="CE68" s="52"/>
      <c r="CF68" s="52"/>
      <c r="CG68" s="52"/>
      <c r="CH68" s="52"/>
      <c r="CI68" s="52"/>
      <c r="CJ68" s="52"/>
      <c r="CK68" s="52"/>
      <c r="CL68" s="52"/>
      <c r="CM68" s="52"/>
      <c r="CN68" s="52"/>
      <c r="CO68" s="52"/>
      <c r="CP68" s="52"/>
      <c r="CQ68" s="52"/>
      <c r="CR68" s="52"/>
      <c r="CS68" s="52"/>
      <c r="CT68" s="52"/>
      <c r="CU68" s="52"/>
      <c r="CV68" s="52"/>
      <c r="CW68" s="52"/>
      <c r="CX68" s="52"/>
    </row>
    <row r="69" s="50" customFormat="true" ht="14.4" hidden="false" customHeight="false" outlineLevel="0" collapsed="false">
      <c r="A69" s="52"/>
      <c r="B69" s="61" t="n">
        <f aca="false">IF('Plano Contas'!B68="","",'Plano Contas'!B68)</f>
        <v>59</v>
      </c>
      <c r="C69" s="66" t="str">
        <f aca="false">IF('Plano Contas'!C68="","",'Plano Contas'!C68)</f>
        <v>Energia</v>
      </c>
      <c r="D69" s="85" t="n">
        <v>0</v>
      </c>
      <c r="E69" s="76" t="n">
        <f aca="false">SUM(G69:AK69)</f>
        <v>0</v>
      </c>
      <c r="F69" s="87" t="str">
        <f aca="false">IF(E69=0,"",(D69/E69))</f>
        <v/>
      </c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2"/>
      <c r="CE69" s="52"/>
      <c r="CF69" s="52"/>
      <c r="CG69" s="52"/>
      <c r="CH69" s="52"/>
      <c r="CI69" s="52"/>
      <c r="CJ69" s="52"/>
      <c r="CK69" s="52"/>
      <c r="CL69" s="52"/>
      <c r="CM69" s="52"/>
      <c r="CN69" s="52"/>
      <c r="CO69" s="52"/>
      <c r="CP69" s="52"/>
      <c r="CQ69" s="52"/>
      <c r="CR69" s="52"/>
      <c r="CS69" s="52"/>
      <c r="CT69" s="52"/>
      <c r="CU69" s="52"/>
      <c r="CV69" s="52"/>
      <c r="CW69" s="52"/>
      <c r="CX69" s="52"/>
    </row>
    <row r="70" s="50" customFormat="true" ht="14.4" hidden="false" customHeight="false" outlineLevel="0" collapsed="false">
      <c r="A70" s="52"/>
      <c r="B70" s="61" t="n">
        <f aca="false">IF('Plano Contas'!B69="","",'Plano Contas'!B69)</f>
        <v>60</v>
      </c>
      <c r="C70" s="66" t="str">
        <f aca="false">IF('Plano Contas'!C69="","",'Plano Contas'!C69)</f>
        <v>Água</v>
      </c>
      <c r="D70" s="85" t="n">
        <v>0</v>
      </c>
      <c r="E70" s="76" t="n">
        <f aca="false">SUM(G70:AK70)</f>
        <v>0</v>
      </c>
      <c r="F70" s="87" t="str">
        <f aca="false">IF(E70=0,"",(D70/E70))</f>
        <v/>
      </c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52"/>
      <c r="CG70" s="52"/>
      <c r="CH70" s="52"/>
      <c r="CI70" s="52"/>
      <c r="CJ70" s="52"/>
      <c r="CK70" s="52"/>
      <c r="CL70" s="52"/>
      <c r="CM70" s="52"/>
      <c r="CN70" s="52"/>
      <c r="CO70" s="52"/>
      <c r="CP70" s="52"/>
      <c r="CQ70" s="52"/>
      <c r="CR70" s="52"/>
      <c r="CS70" s="52"/>
      <c r="CT70" s="52"/>
      <c r="CU70" s="52"/>
      <c r="CV70" s="52"/>
      <c r="CW70" s="52"/>
      <c r="CX70" s="52"/>
    </row>
    <row r="71" s="50" customFormat="true" ht="14.4" hidden="false" customHeight="false" outlineLevel="0" collapsed="false">
      <c r="A71" s="52"/>
      <c r="B71" s="61" t="n">
        <f aca="false">IF('Plano Contas'!B70="","",'Plano Contas'!B70)</f>
        <v>61</v>
      </c>
      <c r="C71" s="66" t="str">
        <f aca="false">IF('Plano Contas'!C70="","",'Plano Contas'!C70)</f>
        <v>Manutenção de Veículos</v>
      </c>
      <c r="D71" s="85" t="n">
        <v>0</v>
      </c>
      <c r="E71" s="76" t="n">
        <f aca="false">SUM(G71:AK71)</f>
        <v>0</v>
      </c>
      <c r="F71" s="87" t="str">
        <f aca="false">IF(E71=0,"",(D71/E71))</f>
        <v/>
      </c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2"/>
      <c r="CE71" s="52"/>
      <c r="CF71" s="52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2"/>
      <c r="CR71" s="52"/>
      <c r="CS71" s="52"/>
      <c r="CT71" s="52"/>
      <c r="CU71" s="52"/>
      <c r="CV71" s="52"/>
      <c r="CW71" s="52"/>
      <c r="CX71" s="52"/>
    </row>
    <row r="72" s="50" customFormat="true" ht="14.4" hidden="false" customHeight="false" outlineLevel="0" collapsed="false">
      <c r="A72" s="52"/>
      <c r="B72" s="61" t="n">
        <f aca="false">IF('Plano Contas'!B71="","",'Plano Contas'!B71)</f>
        <v>62</v>
      </c>
      <c r="C72" s="66" t="str">
        <f aca="false">IF('Plano Contas'!C71="","",'Plano Contas'!C71)</f>
        <v>Manutenção de Bens (Equipamentos)</v>
      </c>
      <c r="D72" s="85" t="n">
        <v>0</v>
      </c>
      <c r="E72" s="76" t="n">
        <f aca="false">SUM(G72:AK72)</f>
        <v>0</v>
      </c>
      <c r="F72" s="87" t="str">
        <f aca="false">IF(E72=0,"",(D72/E72))</f>
        <v/>
      </c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5"/>
      <c r="AK72" s="85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2"/>
      <c r="CE72" s="52"/>
      <c r="CF72" s="52"/>
      <c r="CG72" s="52"/>
      <c r="CH72" s="52"/>
      <c r="CI72" s="52"/>
      <c r="CJ72" s="52"/>
      <c r="CK72" s="52"/>
      <c r="CL72" s="52"/>
      <c r="CM72" s="52"/>
      <c r="CN72" s="52"/>
      <c r="CO72" s="52"/>
      <c r="CP72" s="52"/>
      <c r="CQ72" s="52"/>
      <c r="CR72" s="52"/>
      <c r="CS72" s="52"/>
      <c r="CT72" s="52"/>
      <c r="CU72" s="52"/>
      <c r="CV72" s="52"/>
      <c r="CW72" s="52"/>
      <c r="CX72" s="52"/>
    </row>
    <row r="73" s="50" customFormat="true" ht="14.4" hidden="false" customHeight="false" outlineLevel="0" collapsed="false">
      <c r="A73" s="52"/>
      <c r="B73" s="61" t="n">
        <f aca="false">IF('Plano Contas'!B72="","",'Plano Contas'!B72)</f>
        <v>63</v>
      </c>
      <c r="C73" s="66" t="str">
        <f aca="false">IF('Plano Contas'!C72="","",'Plano Contas'!C72)</f>
        <v>Material de Limpeza / Uso e Consumo (Formulários)</v>
      </c>
      <c r="D73" s="85" t="n">
        <v>0</v>
      </c>
      <c r="E73" s="76" t="n">
        <f aca="false">SUM(G73:AK73)</f>
        <v>0</v>
      </c>
      <c r="F73" s="87" t="str">
        <f aca="false">IF(E73=0,"",(D73/E73))</f>
        <v/>
      </c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5"/>
      <c r="AK73" s="85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52"/>
      <c r="CG73" s="52"/>
      <c r="CH73" s="52"/>
      <c r="CI73" s="52"/>
      <c r="CJ73" s="52"/>
      <c r="CK73" s="52"/>
      <c r="CL73" s="52"/>
      <c r="CM73" s="52"/>
      <c r="CN73" s="52"/>
      <c r="CO73" s="52"/>
      <c r="CP73" s="52"/>
      <c r="CQ73" s="52"/>
      <c r="CR73" s="52"/>
      <c r="CS73" s="52"/>
      <c r="CT73" s="52"/>
      <c r="CU73" s="52"/>
      <c r="CV73" s="52"/>
      <c r="CW73" s="52"/>
      <c r="CX73" s="52"/>
    </row>
    <row r="74" s="50" customFormat="true" ht="14.4" hidden="false" customHeight="false" outlineLevel="0" collapsed="false">
      <c r="A74" s="52"/>
      <c r="B74" s="61" t="n">
        <f aca="false">IF('Plano Contas'!B73="","",'Plano Contas'!B73)</f>
        <v>64</v>
      </c>
      <c r="C74" s="66" t="str">
        <f aca="false">IF('Plano Contas'!C73="","",'Plano Contas'!C73)</f>
        <v>Material de Escritório</v>
      </c>
      <c r="D74" s="85" t="n">
        <v>0</v>
      </c>
      <c r="E74" s="76" t="n">
        <f aca="false">SUM(G74:AK74)</f>
        <v>0</v>
      </c>
      <c r="F74" s="87" t="str">
        <f aca="false">IF(E74=0,"",(D74/E74))</f>
        <v/>
      </c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5"/>
      <c r="AK74" s="85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</row>
    <row r="75" s="50" customFormat="true" ht="14.4" hidden="false" customHeight="false" outlineLevel="0" collapsed="false">
      <c r="A75" s="52"/>
      <c r="B75" s="61" t="n">
        <f aca="false">IF('Plano Contas'!B74="","",'Plano Contas'!B74)</f>
        <v>65</v>
      </c>
      <c r="C75" s="66" t="str">
        <f aca="false">IF('Plano Contas'!C74="","",'Plano Contas'!C74)</f>
        <v>Xerox / Correio / Cartório / Custas / Armazenamento de doc.</v>
      </c>
      <c r="D75" s="85" t="n">
        <v>0</v>
      </c>
      <c r="E75" s="76" t="n">
        <f aca="false">SUM(G75:AK75)</f>
        <v>0</v>
      </c>
      <c r="F75" s="87" t="str">
        <f aca="false">IF(E75=0,"",(D75/E75))</f>
        <v/>
      </c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</row>
    <row r="76" s="50" customFormat="true" ht="14.4" hidden="false" customHeight="false" outlineLevel="0" collapsed="false">
      <c r="A76" s="52"/>
      <c r="B76" s="61" t="n">
        <f aca="false">IF('Plano Contas'!B75="","",'Plano Contas'!B75)</f>
        <v>66</v>
      </c>
      <c r="C76" s="66" t="str">
        <f aca="false">IF('Plano Contas'!C75="","",'Plano Contas'!C75)</f>
        <v>Despesa com Gráficas</v>
      </c>
      <c r="D76" s="85" t="n">
        <v>0</v>
      </c>
      <c r="E76" s="76" t="n">
        <f aca="false">SUM(G76:AK76)</f>
        <v>0</v>
      </c>
      <c r="F76" s="87" t="str">
        <f aca="false">IF(E76=0,"",(D76/E76))</f>
        <v/>
      </c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</row>
    <row r="77" s="50" customFormat="true" ht="14.4" hidden="false" customHeight="false" outlineLevel="0" collapsed="false">
      <c r="A77" s="52"/>
      <c r="B77" s="61" t="n">
        <f aca="false">IF('Plano Contas'!B76="","",'Plano Contas'!B76)</f>
        <v>67</v>
      </c>
      <c r="C77" s="66" t="str">
        <f aca="false">IF('Plano Contas'!C76="","",'Plano Contas'!C76)</f>
        <v>Despesa com locação / Aluguel de Equipamentos</v>
      </c>
      <c r="D77" s="85" t="n">
        <v>0</v>
      </c>
      <c r="E77" s="76" t="n">
        <f aca="false">SUM(G77:AK77)</f>
        <v>0</v>
      </c>
      <c r="F77" s="87" t="str">
        <f aca="false">IF(E77=0,"",(D77/E77))</f>
        <v/>
      </c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</row>
    <row r="78" s="50" customFormat="true" ht="14.4" hidden="false" customHeight="false" outlineLevel="0" collapsed="false">
      <c r="A78" s="52"/>
      <c r="B78" s="61" t="n">
        <f aca="false">IF('Plano Contas'!B77="","",'Plano Contas'!B77)</f>
        <v>68</v>
      </c>
      <c r="C78" s="66" t="str">
        <f aca="false">IF('Plano Contas'!C77="","",'Plano Contas'!C77)</f>
        <v>Anúncios / Publicidade / Assessoria de Imprensa</v>
      </c>
      <c r="D78" s="85" t="n">
        <v>0</v>
      </c>
      <c r="E78" s="76" t="n">
        <f aca="false">SUM(G78:AK78)</f>
        <v>0</v>
      </c>
      <c r="F78" s="87" t="str">
        <f aca="false">IF(E78=0,"",(D78/E78))</f>
        <v/>
      </c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</row>
    <row r="79" s="50" customFormat="true" ht="14.4" hidden="false" customHeight="false" outlineLevel="0" collapsed="false">
      <c r="A79" s="52"/>
      <c r="B79" s="61" t="n">
        <f aca="false">IF('Plano Contas'!B78="","",'Plano Contas'!B78)</f>
        <v>69</v>
      </c>
      <c r="C79" s="66" t="str">
        <f aca="false">IF('Plano Contas'!C78="","",'Plano Contas'!C78)</f>
        <v>Assinaturas e Publicações</v>
      </c>
      <c r="D79" s="85" t="n">
        <v>0</v>
      </c>
      <c r="E79" s="76" t="n">
        <f aca="false">SUM(G79:AK79)</f>
        <v>0</v>
      </c>
      <c r="F79" s="87" t="str">
        <f aca="false">IF(E79=0,"",(D79/E79))</f>
        <v/>
      </c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</row>
    <row r="80" s="50" customFormat="true" ht="14.4" hidden="false" customHeight="false" outlineLevel="0" collapsed="false">
      <c r="A80" s="52"/>
      <c r="B80" s="61" t="n">
        <f aca="false">IF('Plano Contas'!B79="","",'Plano Contas'!B79)</f>
        <v>70</v>
      </c>
      <c r="C80" s="66" t="str">
        <f aca="false">IF('Plano Contas'!C79="","",'Plano Contas'!C79)</f>
        <v>Seguros (Estrutural / Responsabilidade)</v>
      </c>
      <c r="D80" s="85" t="n">
        <v>0</v>
      </c>
      <c r="E80" s="76" t="n">
        <f aca="false">SUM(G80:AK80)</f>
        <v>0</v>
      </c>
      <c r="F80" s="87" t="str">
        <f aca="false">IF(E80=0,"",(D80/E80))</f>
        <v/>
      </c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</row>
    <row r="81" s="50" customFormat="true" ht="14.4" hidden="false" customHeight="false" outlineLevel="0" collapsed="false">
      <c r="A81" s="52"/>
      <c r="B81" s="61" t="n">
        <f aca="false">IF('Plano Contas'!B80="","",'Plano Contas'!B80)</f>
        <v>71</v>
      </c>
      <c r="C81" s="66" t="str">
        <f aca="false">IF('Plano Contas'!C80="","",'Plano Contas'!C80)</f>
        <v>Honorários Advocatícios + Despesas Judiciais / Contabilidade</v>
      </c>
      <c r="D81" s="85" t="n">
        <v>0</v>
      </c>
      <c r="E81" s="76" t="n">
        <f aca="false">SUM(G81:AK81)</f>
        <v>0</v>
      </c>
      <c r="F81" s="87" t="str">
        <f aca="false">IF(E81=0,"",(D81/E81))</f>
        <v/>
      </c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</row>
    <row r="82" s="50" customFormat="true" ht="14.4" hidden="false" customHeight="false" outlineLevel="0" collapsed="false">
      <c r="A82" s="52"/>
      <c r="B82" s="61" t="n">
        <f aca="false">IF('Plano Contas'!B81="","",'Plano Contas'!B81)</f>
        <v>72</v>
      </c>
      <c r="C82" s="66" t="str">
        <f aca="false">IF('Plano Contas'!C81="","",'Plano Contas'!C81)</f>
        <v>Honorários Consultoria RH /Assessoria</v>
      </c>
      <c r="D82" s="85" t="n">
        <v>0</v>
      </c>
      <c r="E82" s="76" t="n">
        <f aca="false">SUM(G82:AK82)</f>
        <v>0</v>
      </c>
      <c r="F82" s="87" t="str">
        <f aca="false">IF(E82=0,"",(D82/E82))</f>
        <v/>
      </c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</row>
    <row r="83" s="50" customFormat="true" ht="14.4" hidden="false" customHeight="false" outlineLevel="0" collapsed="false">
      <c r="A83" s="52"/>
      <c r="B83" s="61" t="n">
        <f aca="false">IF('Plano Contas'!B82="","",'Plano Contas'!B82)</f>
        <v>73</v>
      </c>
      <c r="C83" s="66" t="str">
        <f aca="false">IF('Plano Contas'!C82="","",'Plano Contas'!C82)</f>
        <v>Eventos (Médicos) / Confraternizações / Feiras e Congressos / Brindes / Patrocinios</v>
      </c>
      <c r="D83" s="85" t="n">
        <v>0</v>
      </c>
      <c r="E83" s="76" t="n">
        <f aca="false">SUM(G83:AK83)</f>
        <v>0</v>
      </c>
      <c r="F83" s="87" t="str">
        <f aca="false">IF(E83=0,"",(D83/E83))</f>
        <v/>
      </c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</row>
    <row r="84" s="50" customFormat="true" ht="14.4" hidden="false" customHeight="false" outlineLevel="0" collapsed="false">
      <c r="A84" s="52"/>
      <c r="B84" s="61" t="n">
        <f aca="false">IF('Plano Contas'!B83="","",'Plano Contas'!B83)</f>
        <v>74</v>
      </c>
      <c r="C84" s="66" t="str">
        <f aca="false">IF('Plano Contas'!C83="","",'Plano Contas'!C83)</f>
        <v>Juros (Descontos de Títulos)</v>
      </c>
      <c r="D84" s="85" t="n">
        <v>0</v>
      </c>
      <c r="E84" s="76" t="n">
        <f aca="false">SUM(G84:AK84)</f>
        <v>0</v>
      </c>
      <c r="F84" s="87" t="str">
        <f aca="false">IF(E84=0,"",(D84/E84))</f>
        <v/>
      </c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52"/>
      <c r="CG84" s="52"/>
      <c r="CH84" s="52"/>
      <c r="CI84" s="52"/>
      <c r="CJ84" s="52"/>
      <c r="CK84" s="52"/>
      <c r="CL84" s="52"/>
      <c r="CM84" s="52"/>
      <c r="CN84" s="52"/>
      <c r="CO84" s="52"/>
      <c r="CP84" s="52"/>
      <c r="CQ84" s="52"/>
      <c r="CR84" s="52"/>
      <c r="CS84" s="52"/>
      <c r="CT84" s="52"/>
      <c r="CU84" s="52"/>
      <c r="CV84" s="52"/>
      <c r="CW84" s="52"/>
      <c r="CX84" s="52"/>
    </row>
    <row r="85" s="50" customFormat="true" ht="14.4" hidden="false" customHeight="false" outlineLevel="0" collapsed="false">
      <c r="A85" s="52"/>
      <c r="B85" s="61" t="n">
        <f aca="false">IF('Plano Contas'!B84="","",'Plano Contas'!B84)</f>
        <v>75</v>
      </c>
      <c r="C85" s="66" t="str">
        <f aca="false">IF('Plano Contas'!C84="","",'Plano Contas'!C84)</f>
        <v>Pagamento de Juros</v>
      </c>
      <c r="D85" s="85" t="n">
        <v>0</v>
      </c>
      <c r="E85" s="76" t="n">
        <f aca="false">SUM(G85:AK85)</f>
        <v>0</v>
      </c>
      <c r="F85" s="87" t="str">
        <f aca="false">IF(E85=0,"",(D85/E85))</f>
        <v/>
      </c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52"/>
      <c r="CG85" s="52"/>
      <c r="CH85" s="52"/>
      <c r="CI85" s="52"/>
      <c r="CJ85" s="52"/>
      <c r="CK85" s="52"/>
      <c r="CL85" s="52"/>
      <c r="CM85" s="52"/>
      <c r="CN85" s="52"/>
      <c r="CO85" s="52"/>
      <c r="CP85" s="52"/>
      <c r="CQ85" s="52"/>
      <c r="CR85" s="52"/>
      <c r="CS85" s="52"/>
      <c r="CT85" s="52"/>
      <c r="CU85" s="52"/>
      <c r="CV85" s="52"/>
      <c r="CW85" s="52"/>
      <c r="CX85" s="52"/>
    </row>
    <row r="86" s="50" customFormat="true" ht="14.4" hidden="false" customHeight="false" outlineLevel="0" collapsed="false">
      <c r="A86" s="52"/>
      <c r="B86" s="61" t="n">
        <f aca="false">IF('Plano Contas'!B85="","",'Plano Contas'!B85)</f>
        <v>76</v>
      </c>
      <c r="C86" s="66" t="str">
        <f aca="false">IF('Plano Contas'!C85="","",'Plano Contas'!C85)</f>
        <v>Multas de Trânsito / Outras Multas</v>
      </c>
      <c r="D86" s="85" t="n">
        <v>0</v>
      </c>
      <c r="E86" s="76" t="n">
        <f aca="false">SUM(G86:AK86)</f>
        <v>0</v>
      </c>
      <c r="F86" s="87" t="str">
        <f aca="false">IF(E86=0,"",(D86/E86))</f>
        <v/>
      </c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  <c r="CS86" s="52"/>
      <c r="CT86" s="52"/>
      <c r="CU86" s="52"/>
      <c r="CV86" s="52"/>
      <c r="CW86" s="52"/>
      <c r="CX86" s="52"/>
    </row>
    <row r="87" s="50" customFormat="true" ht="14.4" hidden="false" customHeight="false" outlineLevel="0" collapsed="false">
      <c r="A87" s="52"/>
      <c r="B87" s="61" t="n">
        <f aca="false">IF('Plano Contas'!B86="","",'Plano Contas'!B86)</f>
        <v>77</v>
      </c>
      <c r="C87" s="66" t="str">
        <f aca="false">IF('Plano Contas'!C86="","",'Plano Contas'!C86)</f>
        <v>Despesa com Alarme / Monitoramento (Segurança)</v>
      </c>
      <c r="D87" s="85" t="n">
        <v>0</v>
      </c>
      <c r="E87" s="76" t="n">
        <f aca="false">SUM(G87:AK87)</f>
        <v>0</v>
      </c>
      <c r="F87" s="87" t="str">
        <f aca="false">IF(E87=0,"",(D87/E87))</f>
        <v/>
      </c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  <c r="CS87" s="52"/>
      <c r="CT87" s="52"/>
      <c r="CU87" s="52"/>
      <c r="CV87" s="52"/>
      <c r="CW87" s="52"/>
      <c r="CX87" s="52"/>
    </row>
    <row r="88" s="50" customFormat="true" ht="14.4" hidden="false" customHeight="false" outlineLevel="0" collapsed="false">
      <c r="A88" s="52"/>
      <c r="B88" s="61" t="n">
        <f aca="false">IF('Plano Contas'!B87="","",'Plano Contas'!B87)</f>
        <v>78</v>
      </c>
      <c r="C88" s="66" t="str">
        <f aca="false">IF('Plano Contas'!C87="","",'Plano Contas'!C87)</f>
        <v>Informática (Fórmula Certa / Sólogica / OER / Inorpel)</v>
      </c>
      <c r="D88" s="85" t="n">
        <v>0</v>
      </c>
      <c r="E88" s="76" t="n">
        <f aca="false">SUM(G88:AK88)</f>
        <v>0</v>
      </c>
      <c r="F88" s="87" t="str">
        <f aca="false">IF(E88=0,"",(D88/E88))</f>
        <v/>
      </c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  <c r="CS88" s="52"/>
      <c r="CT88" s="52"/>
      <c r="CU88" s="52"/>
      <c r="CV88" s="52"/>
      <c r="CW88" s="52"/>
      <c r="CX88" s="52"/>
    </row>
    <row r="89" s="50" customFormat="true" ht="14.4" hidden="false" customHeight="false" outlineLevel="0" collapsed="false">
      <c r="A89" s="52"/>
      <c r="B89" s="61" t="n">
        <f aca="false">IF('Plano Contas'!B88="","",'Plano Contas'!B88)</f>
        <v>79</v>
      </c>
      <c r="C89" s="66" t="str">
        <f aca="false">IF('Plano Contas'!C88="","",'Plano Contas'!C88)</f>
        <v>Consulta Serasa / Outros</v>
      </c>
      <c r="D89" s="85" t="n">
        <v>0</v>
      </c>
      <c r="E89" s="76" t="n">
        <f aca="false">SUM(G89:AK89)</f>
        <v>0</v>
      </c>
      <c r="F89" s="87" t="str">
        <f aca="false">IF(E89=0,"",(D89/E89))</f>
        <v/>
      </c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</row>
    <row r="90" s="50" customFormat="true" ht="14.4" hidden="false" customHeight="false" outlineLevel="0" collapsed="false">
      <c r="A90" s="52"/>
      <c r="B90" s="61" t="n">
        <f aca="false">IF('Plano Contas'!B89="","",'Plano Contas'!B89)</f>
        <v>80</v>
      </c>
      <c r="C90" s="66" t="str">
        <f aca="false">IF('Plano Contas'!C89="","",'Plano Contas'!C89)</f>
        <v>Despesas Financeiras / Tarifas / Devolução a cliente / cheque</v>
      </c>
      <c r="D90" s="85" t="n">
        <v>0</v>
      </c>
      <c r="E90" s="76" t="n">
        <f aca="false">SUM(G90:AK90)</f>
        <v>0</v>
      </c>
      <c r="F90" s="87" t="str">
        <f aca="false">IF(E90=0,"",(D90/E90))</f>
        <v/>
      </c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5"/>
      <c r="AK90" s="85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/>
      <c r="CK90" s="52"/>
      <c r="CL90" s="52"/>
      <c r="CM90" s="52"/>
      <c r="CN90" s="52"/>
      <c r="CO90" s="52"/>
      <c r="CP90" s="52"/>
      <c r="CQ90" s="52"/>
      <c r="CR90" s="52"/>
      <c r="CS90" s="52"/>
      <c r="CT90" s="52"/>
      <c r="CU90" s="52"/>
      <c r="CV90" s="52"/>
      <c r="CW90" s="52"/>
      <c r="CX90" s="52"/>
    </row>
    <row r="91" s="50" customFormat="true" ht="14.4" hidden="false" customHeight="false" outlineLevel="0" collapsed="false">
      <c r="A91" s="52"/>
      <c r="B91" s="61" t="n">
        <f aca="false">IF('Plano Contas'!B90="","",'Plano Contas'!B90)</f>
        <v>81</v>
      </c>
      <c r="C91" s="66" t="str">
        <f aca="false">IF('Plano Contas'!C90="","",'Plano Contas'!C90)</f>
        <v>Contribuição Sindical / Entidades de Classe (Anfarmag) / Assistência Técnica(IDEF) / PPQ</v>
      </c>
      <c r="D91" s="85" t="n">
        <v>0</v>
      </c>
      <c r="E91" s="76" t="n">
        <f aca="false">SUM(G91:AK91)</f>
        <v>0</v>
      </c>
      <c r="F91" s="87" t="str">
        <f aca="false">IF(E91=0,"",(D91/E91))</f>
        <v/>
      </c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5"/>
      <c r="AK91" s="85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  <c r="CW91" s="52"/>
      <c r="CX91" s="52"/>
    </row>
    <row r="92" s="50" customFormat="true" ht="14.4" hidden="false" customHeight="false" outlineLevel="0" collapsed="false">
      <c r="A92" s="52"/>
      <c r="B92" s="61" t="n">
        <f aca="false">IF('Plano Contas'!B91="","",'Plano Contas'!B91)</f>
        <v>82</v>
      </c>
      <c r="C92" s="66" t="str">
        <f aca="false">IF('Plano Contas'!C91="","",'Plano Contas'!C91)</f>
        <v>IPTU / IPVA / Outros Impostos</v>
      </c>
      <c r="D92" s="85" t="n">
        <v>0</v>
      </c>
      <c r="E92" s="76" t="n">
        <f aca="false">SUM(G92:AK92)</f>
        <v>0</v>
      </c>
      <c r="F92" s="87" t="str">
        <f aca="false">IF(E92=0,"",(D92/E92))</f>
        <v/>
      </c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  <c r="AJ92" s="85"/>
      <c r="AK92" s="85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  <c r="CW92" s="52"/>
      <c r="CX92" s="52"/>
    </row>
    <row r="93" s="50" customFormat="true" ht="14.4" hidden="false" customHeight="false" outlineLevel="0" collapsed="false">
      <c r="A93" s="52"/>
      <c r="B93" s="61" t="n">
        <f aca="false">IF('Plano Contas'!B92="","",'Plano Contas'!B92)</f>
        <v>83</v>
      </c>
      <c r="C93" s="66" t="str">
        <f aca="false">IF('Plano Contas'!C92="","",'Plano Contas'!C92)</f>
        <v>Bens de Pequeno Valor (Vidraria / Utensílios) - Até R$ 2.000,00</v>
      </c>
      <c r="D93" s="85" t="n">
        <v>0</v>
      </c>
      <c r="E93" s="76" t="n">
        <f aca="false">SUM(G93:AK93)</f>
        <v>0</v>
      </c>
      <c r="F93" s="87" t="str">
        <f aca="false">IF(E93=0,"",(D93/E93))</f>
        <v/>
      </c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  <c r="CW93" s="52"/>
      <c r="CX93" s="52"/>
    </row>
    <row r="94" s="50" customFormat="true" ht="14.4" hidden="false" customHeight="false" outlineLevel="0" collapsed="false">
      <c r="A94" s="52"/>
      <c r="B94" s="61" t="n">
        <f aca="false">IF('Plano Contas'!B93="","",'Plano Contas'!B93)</f>
        <v>84</v>
      </c>
      <c r="C94" s="66" t="str">
        <f aca="false">IF('Plano Contas'!C93="","",'Plano Contas'!C93)</f>
        <v>Despesas com Fundo Fixo / Despesas diversas</v>
      </c>
      <c r="D94" s="85" t="n">
        <v>0</v>
      </c>
      <c r="E94" s="76" t="n">
        <f aca="false">SUM(G94:AK94)</f>
        <v>0</v>
      </c>
      <c r="F94" s="87" t="str">
        <f aca="false">IF(E94=0,"",(D94/E94))</f>
        <v/>
      </c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  <c r="CW94" s="52"/>
      <c r="CX94" s="52"/>
    </row>
    <row r="95" s="50" customFormat="true" ht="14.4" hidden="false" customHeight="false" outlineLevel="0" collapsed="false">
      <c r="A95" s="52"/>
      <c r="B95" s="61" t="n">
        <f aca="false">IF('Plano Contas'!B94="","",'Plano Contas'!B94)</f>
        <v>85</v>
      </c>
      <c r="C95" s="66" t="str">
        <f aca="false">IF('Plano Contas'!C94="","",'Plano Contas'!C94)</f>
        <v>Serviços de Terceiros (Lubclena / Lágua / Ativa / Dedetização)</v>
      </c>
      <c r="D95" s="85" t="n">
        <v>0</v>
      </c>
      <c r="E95" s="76" t="n">
        <f aca="false">SUM(G95:AK95)</f>
        <v>0</v>
      </c>
      <c r="F95" s="87" t="str">
        <f aca="false">IF(E95=0,"",(D95/E95))</f>
        <v/>
      </c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</row>
    <row r="96" s="50" customFormat="true" ht="14.4" hidden="false" customHeight="false" outlineLevel="0" collapsed="false">
      <c r="A96" s="52"/>
      <c r="B96" s="61" t="n">
        <f aca="false">IF('Plano Contas'!B95="","",'Plano Contas'!B95)</f>
        <v>86</v>
      </c>
      <c r="C96" s="66" t="str">
        <f aca="false">IF('Plano Contas'!C95="","",'Plano Contas'!C95)</f>
        <v>Material de Laboratório</v>
      </c>
      <c r="D96" s="85" t="n">
        <v>0</v>
      </c>
      <c r="E96" s="76" t="n">
        <f aca="false">SUM(G96:AK96)</f>
        <v>0</v>
      </c>
      <c r="F96" s="87" t="str">
        <f aca="false">IF(E96=0,"",(D96/E96))</f>
        <v/>
      </c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  <c r="AI96" s="85"/>
      <c r="AJ96" s="85"/>
      <c r="AK96" s="85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52"/>
      <c r="CK96" s="52"/>
      <c r="CL96" s="52"/>
      <c r="CM96" s="52"/>
      <c r="CN96" s="52"/>
      <c r="CO96" s="52"/>
      <c r="CP96" s="52"/>
      <c r="CQ96" s="52"/>
      <c r="CR96" s="52"/>
      <c r="CS96" s="52"/>
      <c r="CT96" s="52"/>
      <c r="CU96" s="52"/>
      <c r="CV96" s="52"/>
      <c r="CW96" s="52"/>
      <c r="CX96" s="52"/>
    </row>
    <row r="97" s="50" customFormat="true" ht="14.4" hidden="false" customHeight="false" outlineLevel="0" collapsed="false">
      <c r="A97" s="52"/>
      <c r="B97" s="61" t="n">
        <f aca="false">IF('Plano Contas'!B96="","",'Plano Contas'!B96)</f>
        <v>87</v>
      </c>
      <c r="C97" s="66" t="str">
        <f aca="false">IF('Plano Contas'!C96="","",'Plano Contas'!C96)</f>
        <v>....</v>
      </c>
      <c r="D97" s="85" t="n">
        <v>0</v>
      </c>
      <c r="E97" s="76" t="n">
        <f aca="false">SUM(G97:AK97)</f>
        <v>0</v>
      </c>
      <c r="F97" s="87" t="str">
        <f aca="false">IF(E97=0,"",(D97/E97))</f>
        <v/>
      </c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  <c r="CS97" s="52"/>
      <c r="CT97" s="52"/>
      <c r="CU97" s="52"/>
      <c r="CV97" s="52"/>
      <c r="CW97" s="52"/>
      <c r="CX97" s="52"/>
    </row>
    <row r="98" s="50" customFormat="true" ht="14.4" hidden="false" customHeight="false" outlineLevel="0" collapsed="false">
      <c r="A98" s="52"/>
      <c r="B98" s="61" t="n">
        <f aca="false">IF('Plano Contas'!B97="","",'Plano Contas'!B97)</f>
        <v>88</v>
      </c>
      <c r="C98" s="66" t="str">
        <f aca="false">IF('Plano Contas'!C97="","",'Plano Contas'!C97)</f>
        <v>....</v>
      </c>
      <c r="D98" s="85" t="n">
        <v>0</v>
      </c>
      <c r="E98" s="76" t="n">
        <f aca="false">SUM(G98:AK98)</f>
        <v>0</v>
      </c>
      <c r="F98" s="87" t="str">
        <f aca="false">IF(E98=0,"",(D98/E98))</f>
        <v/>
      </c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5"/>
      <c r="AK98" s="85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  <c r="CS98" s="52"/>
      <c r="CT98" s="52"/>
      <c r="CU98" s="52"/>
      <c r="CV98" s="52"/>
      <c r="CW98" s="52"/>
      <c r="CX98" s="52"/>
    </row>
    <row r="99" s="50" customFormat="true" ht="14.4" hidden="false" customHeight="false" outlineLevel="0" collapsed="false">
      <c r="A99" s="52"/>
      <c r="B99" s="61" t="n">
        <f aca="false">IF('Plano Contas'!B98="","",'Plano Contas'!B98)</f>
        <v>89</v>
      </c>
      <c r="C99" s="66" t="str">
        <f aca="false">IF('Plano Contas'!C98="","",'Plano Contas'!C98)</f>
        <v>....</v>
      </c>
      <c r="D99" s="85" t="n">
        <v>0</v>
      </c>
      <c r="E99" s="76" t="n">
        <f aca="false">SUM(G99:AK99)</f>
        <v>0</v>
      </c>
      <c r="F99" s="87" t="str">
        <f aca="false">IF(E99=0,"",(D99/E99))</f>
        <v/>
      </c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  <c r="CS99" s="52"/>
      <c r="CT99" s="52"/>
      <c r="CU99" s="52"/>
      <c r="CV99" s="52"/>
      <c r="CW99" s="52"/>
      <c r="CX99" s="52"/>
    </row>
    <row r="100" s="50" customFormat="true" ht="14.4" hidden="false" customHeight="false" outlineLevel="0" collapsed="false">
      <c r="A100" s="52"/>
      <c r="B100" s="61" t="n">
        <f aca="false">IF('Plano Contas'!B99="","",'Plano Contas'!B99)</f>
        <v>90</v>
      </c>
      <c r="C100" s="66" t="str">
        <f aca="false">IF('Plano Contas'!C99="","",'Plano Contas'!C99)</f>
        <v>....</v>
      </c>
      <c r="D100" s="85" t="n">
        <v>0</v>
      </c>
      <c r="E100" s="76" t="n">
        <f aca="false">SUM(G100:AK100)</f>
        <v>0</v>
      </c>
      <c r="F100" s="87" t="str">
        <f aca="false">IF(E100=0,"",(D100/E100))</f>
        <v/>
      </c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</row>
    <row r="101" s="50" customFormat="true" ht="14.4" hidden="false" customHeight="false" outlineLevel="0" collapsed="false">
      <c r="A101" s="52"/>
      <c r="B101" s="61" t="n">
        <f aca="false">IF('Plano Contas'!B100="","",'Plano Contas'!B100)</f>
        <v>91</v>
      </c>
      <c r="C101" s="66" t="str">
        <f aca="false">IF('Plano Contas'!C100="","",'Plano Contas'!C100)</f>
        <v>....</v>
      </c>
      <c r="D101" s="85" t="n">
        <v>0</v>
      </c>
      <c r="E101" s="76" t="n">
        <f aca="false">SUM(G101:AK101)</f>
        <v>0</v>
      </c>
      <c r="F101" s="87" t="str">
        <f aca="false">IF(E101=0,"",(D101/E101))</f>
        <v/>
      </c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  <c r="CS101" s="52"/>
      <c r="CT101" s="52"/>
      <c r="CU101" s="52"/>
      <c r="CV101" s="52"/>
      <c r="CW101" s="52"/>
      <c r="CX101" s="52"/>
    </row>
    <row r="102" s="50" customFormat="true" ht="14.4" hidden="false" customHeight="false" outlineLevel="0" collapsed="false">
      <c r="A102" s="52"/>
      <c r="B102" s="61"/>
      <c r="C102" s="66"/>
      <c r="D102" s="85"/>
      <c r="E102" s="76"/>
      <c r="F102" s="81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</row>
    <row r="103" s="50" customFormat="true" ht="14.4" hidden="false" customHeight="false" outlineLevel="0" collapsed="false">
      <c r="A103" s="52"/>
      <c r="B103" s="64" t="str">
        <f aca="false">IF('Plano Contas'!B102="","",'Plano Contas'!B102)</f>
        <v/>
      </c>
      <c r="C103" s="62" t="str">
        <f aca="false">IF('Plano Contas'!C102="","",'Plano Contas'!C102)</f>
        <v>MOVIMENTAÇÃO EXTRA OPERACIONAL (Investimentos / Imobilizado / Extra Operacional)</v>
      </c>
      <c r="D103" s="84" t="n">
        <f aca="false">SUM(D104:D117)</f>
        <v>0</v>
      </c>
      <c r="E103" s="84" t="n">
        <f aca="false">SUM(E104:E117)</f>
        <v>0</v>
      </c>
      <c r="F103" s="84"/>
      <c r="G103" s="84" t="n">
        <f aca="false">SUM(G104:G117)</f>
        <v>0</v>
      </c>
      <c r="H103" s="84" t="n">
        <f aca="false">SUM(H104:H117)</f>
        <v>0</v>
      </c>
      <c r="I103" s="84" t="n">
        <f aca="false">SUM(I104:I117)</f>
        <v>0</v>
      </c>
      <c r="J103" s="84" t="n">
        <f aca="false">SUM(J104:J117)</f>
        <v>0</v>
      </c>
      <c r="K103" s="84" t="n">
        <f aca="false">SUM(K104:K117)</f>
        <v>0</v>
      </c>
      <c r="L103" s="84" t="n">
        <f aca="false">SUM(L104:L117)</f>
        <v>0</v>
      </c>
      <c r="M103" s="84" t="n">
        <f aca="false">SUM(M104:M117)</f>
        <v>0</v>
      </c>
      <c r="N103" s="84" t="n">
        <f aca="false">SUM(N104:N117)</f>
        <v>0</v>
      </c>
      <c r="O103" s="84" t="n">
        <f aca="false">SUM(O104:O117)</f>
        <v>0</v>
      </c>
      <c r="P103" s="84" t="n">
        <f aca="false">SUM(P104:P117)</f>
        <v>0</v>
      </c>
      <c r="Q103" s="84" t="n">
        <f aca="false">SUM(Q104:Q117)</f>
        <v>0</v>
      </c>
      <c r="R103" s="84" t="n">
        <f aca="false">SUM(R104:R117)</f>
        <v>0</v>
      </c>
      <c r="S103" s="84" t="n">
        <f aca="false">SUM(S104:S117)</f>
        <v>0</v>
      </c>
      <c r="T103" s="84" t="n">
        <f aca="false">SUM(T104:T117)</f>
        <v>0</v>
      </c>
      <c r="U103" s="84" t="n">
        <f aca="false">SUM(U104:U117)</f>
        <v>0</v>
      </c>
      <c r="V103" s="84" t="n">
        <f aca="false">SUM(V104:V117)</f>
        <v>0</v>
      </c>
      <c r="W103" s="84" t="n">
        <f aca="false">SUM(W104:W117)</f>
        <v>0</v>
      </c>
      <c r="X103" s="84" t="n">
        <f aca="false">SUM(X104:X117)</f>
        <v>0</v>
      </c>
      <c r="Y103" s="84" t="n">
        <f aca="false">SUM(Y104:Y117)</f>
        <v>0</v>
      </c>
      <c r="Z103" s="84" t="n">
        <f aca="false">SUM(Z104:Z117)</f>
        <v>0</v>
      </c>
      <c r="AA103" s="84" t="n">
        <f aca="false">SUM(AA104:AA117)</f>
        <v>0</v>
      </c>
      <c r="AB103" s="84" t="n">
        <f aca="false">SUM(AB104:AB117)</f>
        <v>0</v>
      </c>
      <c r="AC103" s="84" t="n">
        <f aca="false">SUM(AC104:AC117)</f>
        <v>0</v>
      </c>
      <c r="AD103" s="84" t="n">
        <f aca="false">SUM(AD104:AD117)</f>
        <v>0</v>
      </c>
      <c r="AE103" s="84" t="n">
        <f aca="false">SUM(AE104:AE117)</f>
        <v>0</v>
      </c>
      <c r="AF103" s="84" t="n">
        <f aca="false">SUM(AF104:AF117)</f>
        <v>0</v>
      </c>
      <c r="AG103" s="84" t="n">
        <f aca="false">SUM(AG104:AG117)</f>
        <v>0</v>
      </c>
      <c r="AH103" s="84" t="n">
        <f aca="false">SUM(AH104:AH117)</f>
        <v>0</v>
      </c>
      <c r="AI103" s="84" t="n">
        <f aca="false">SUM(AI104:AI117)</f>
        <v>0</v>
      </c>
      <c r="AJ103" s="84" t="n">
        <f aca="false">SUM(AJ104:AJ117)</f>
        <v>0</v>
      </c>
      <c r="AK103" s="84" t="n">
        <f aca="false">SUM(AK104:AK117)</f>
        <v>0</v>
      </c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  <c r="CS103" s="52"/>
      <c r="CT103" s="52"/>
      <c r="CU103" s="52"/>
      <c r="CV103" s="52"/>
      <c r="CW103" s="52"/>
      <c r="CX103" s="52"/>
    </row>
    <row r="104" s="50" customFormat="true" ht="14.4" hidden="false" customHeight="false" outlineLevel="0" collapsed="false">
      <c r="A104" s="52"/>
      <c r="B104" s="61" t="n">
        <f aca="false">IF('Plano Contas'!B103="","",'Plano Contas'!B103)</f>
        <v>100</v>
      </c>
      <c r="C104" s="66" t="str">
        <f aca="false">IF('Plano Contas'!C103="","",'Plano Contas'!C103)</f>
        <v>Amortização FCO</v>
      </c>
      <c r="D104" s="85" t="n">
        <v>0</v>
      </c>
      <c r="E104" s="76" t="n">
        <f aca="false">SUM(G104:AK104)</f>
        <v>0</v>
      </c>
      <c r="F104" s="87" t="str">
        <f aca="false">IF(E104=0,"",(D104/E104))</f>
        <v/>
      </c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R104" s="52"/>
      <c r="CS104" s="52"/>
      <c r="CT104" s="52"/>
      <c r="CU104" s="52"/>
      <c r="CV104" s="52"/>
      <c r="CW104" s="52"/>
      <c r="CX104" s="52"/>
    </row>
    <row r="105" s="50" customFormat="true" ht="14.4" hidden="false" customHeight="false" outlineLevel="0" collapsed="false">
      <c r="A105" s="52"/>
      <c r="B105" s="61" t="n">
        <f aca="false">IF('Plano Contas'!B104="","",'Plano Contas'!B104)</f>
        <v>101</v>
      </c>
      <c r="C105" s="66" t="str">
        <f aca="false">IF('Plano Contas'!C104="","",'Plano Contas'!C104)</f>
        <v>Aquisição de Móveis e Utensílios / Equipamentos</v>
      </c>
      <c r="D105" s="85" t="n">
        <v>0</v>
      </c>
      <c r="E105" s="76" t="n">
        <f aca="false">SUM(G105:AK105)</f>
        <v>0</v>
      </c>
      <c r="F105" s="87" t="str">
        <f aca="false">IF(E105=0,"",(D105/E105))</f>
        <v/>
      </c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  <c r="CN105" s="52"/>
      <c r="CO105" s="52"/>
      <c r="CP105" s="52"/>
      <c r="CQ105" s="52"/>
      <c r="CR105" s="52"/>
      <c r="CS105" s="52"/>
      <c r="CT105" s="52"/>
      <c r="CU105" s="52"/>
      <c r="CV105" s="52"/>
      <c r="CW105" s="52"/>
      <c r="CX105" s="52"/>
    </row>
    <row r="106" s="50" customFormat="true" ht="14.4" hidden="false" customHeight="false" outlineLevel="0" collapsed="false">
      <c r="A106" s="52"/>
      <c r="B106" s="61" t="n">
        <f aca="false">IF('Plano Contas'!B105="","",'Plano Contas'!B105)</f>
        <v>102</v>
      </c>
      <c r="C106" s="66" t="str">
        <f aca="false">IF('Plano Contas'!C105="","",'Plano Contas'!C105)</f>
        <v>Amortização Empréstimo Capital de Giro</v>
      </c>
      <c r="D106" s="85" t="n">
        <v>0</v>
      </c>
      <c r="E106" s="76" t="n">
        <f aca="false">SUM(G106:AK106)</f>
        <v>0</v>
      </c>
      <c r="F106" s="87" t="str">
        <f aca="false">IF(E106=0,"",(D106/E106))</f>
        <v/>
      </c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5"/>
      <c r="AK106" s="85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</row>
    <row r="107" s="50" customFormat="true" ht="14.4" hidden="false" customHeight="false" outlineLevel="0" collapsed="false">
      <c r="A107" s="52"/>
      <c r="B107" s="61" t="n">
        <f aca="false">IF('Plano Contas'!B106="","",'Plano Contas'!B106)</f>
        <v>103</v>
      </c>
      <c r="C107" s="66" t="str">
        <f aca="false">IF('Plano Contas'!C106="","",'Plano Contas'!C106)</f>
        <v>Amortização Máquinas e Equipamentos</v>
      </c>
      <c r="D107" s="85" t="n">
        <v>0</v>
      </c>
      <c r="E107" s="76" t="n">
        <f aca="false">SUM(G107:AK107)</f>
        <v>0</v>
      </c>
      <c r="F107" s="87" t="str">
        <f aca="false">IF(E107=0,"",(D107/E107))</f>
        <v/>
      </c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</row>
    <row r="108" s="50" customFormat="true" ht="14.4" hidden="false" customHeight="false" outlineLevel="0" collapsed="false">
      <c r="A108" s="52"/>
      <c r="B108" s="61" t="n">
        <f aca="false">IF('Plano Contas'!B107="","",'Plano Contas'!B107)</f>
        <v>104</v>
      </c>
      <c r="C108" s="66" t="str">
        <f aca="false">IF('Plano Contas'!C107="","",'Plano Contas'!C107)</f>
        <v>Amortização / Aquisição de Imóveis</v>
      </c>
      <c r="D108" s="85" t="n">
        <v>0</v>
      </c>
      <c r="E108" s="76" t="n">
        <f aca="false">SUM(G108:AK108)</f>
        <v>0</v>
      </c>
      <c r="F108" s="87" t="str">
        <f aca="false">IF(E108=0,"",(D108/E108))</f>
        <v/>
      </c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</row>
    <row r="109" s="50" customFormat="true" ht="14.4" hidden="false" customHeight="false" outlineLevel="0" collapsed="false">
      <c r="A109" s="52"/>
      <c r="B109" s="61" t="n">
        <f aca="false">IF('Plano Contas'!B108="","",'Plano Contas'!B108)</f>
        <v>105</v>
      </c>
      <c r="C109" s="66" t="str">
        <f aca="false">IF('Plano Contas'!C108="","",'Plano Contas'!C108)</f>
        <v>Leasing de Veículos</v>
      </c>
      <c r="D109" s="85" t="n">
        <v>0</v>
      </c>
      <c r="E109" s="76" t="n">
        <f aca="false">SUM(G109:AK109)</f>
        <v>0</v>
      </c>
      <c r="F109" s="87" t="str">
        <f aca="false">IF(E109=0,"",(D109/E109))</f>
        <v/>
      </c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</row>
    <row r="110" s="50" customFormat="true" ht="14.4" hidden="false" customHeight="false" outlineLevel="0" collapsed="false">
      <c r="A110" s="52"/>
      <c r="B110" s="61" t="n">
        <f aca="false">IF('Plano Contas'!B109="","",'Plano Contas'!B109)</f>
        <v>106</v>
      </c>
      <c r="C110" s="66" t="str">
        <f aca="false">IF('Plano Contas'!C109="","",'Plano Contas'!C109)</f>
        <v>Pagamento de Empréstimos (principal)</v>
      </c>
      <c r="D110" s="85" t="n">
        <v>0</v>
      </c>
      <c r="E110" s="76" t="n">
        <f aca="false">SUM(G110:AK110)</f>
        <v>0</v>
      </c>
      <c r="F110" s="87" t="str">
        <f aca="false">IF(E110=0,"",(D110/E110))</f>
        <v/>
      </c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  <c r="CS110" s="52"/>
      <c r="CT110" s="52"/>
      <c r="CU110" s="52"/>
      <c r="CV110" s="52"/>
      <c r="CW110" s="52"/>
      <c r="CX110" s="52"/>
    </row>
    <row r="111" s="50" customFormat="true" ht="14.4" hidden="false" customHeight="false" outlineLevel="0" collapsed="false">
      <c r="A111" s="52"/>
      <c r="B111" s="61" t="n">
        <f aca="false">IF('Plano Contas'!B110="","",'Plano Contas'!B110)</f>
        <v>107</v>
      </c>
      <c r="C111" s="66" t="str">
        <f aca="false">IF('Plano Contas'!C110="","",'Plano Contas'!C110)</f>
        <v>Distribuição Lucros</v>
      </c>
      <c r="D111" s="85" t="n">
        <v>0</v>
      </c>
      <c r="E111" s="76" t="n">
        <f aca="false">SUM(G111:AK111)</f>
        <v>0</v>
      </c>
      <c r="F111" s="87" t="str">
        <f aca="false">IF(E111=0,"",(D111/E111))</f>
        <v/>
      </c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  <c r="CS111" s="52"/>
      <c r="CT111" s="52"/>
      <c r="CU111" s="52"/>
      <c r="CV111" s="52"/>
      <c r="CW111" s="52"/>
      <c r="CX111" s="52"/>
    </row>
    <row r="112" s="50" customFormat="true" ht="14.4" hidden="false" customHeight="false" outlineLevel="0" collapsed="false">
      <c r="A112" s="52"/>
      <c r="B112" s="61" t="n">
        <f aca="false">IF('Plano Contas'!B111="","",'Plano Contas'!B111)</f>
        <v>108</v>
      </c>
      <c r="C112" s="66" t="str">
        <f aca="false">IF('Plano Contas'!C111="","",'Plano Contas'!C111)</f>
        <v>Consórcios / Título Capitalização / Aplicações financeiras</v>
      </c>
      <c r="D112" s="85" t="n">
        <v>0</v>
      </c>
      <c r="E112" s="76" t="n">
        <f aca="false">SUM(G112:AK112)</f>
        <v>0</v>
      </c>
      <c r="F112" s="87" t="str">
        <f aca="false">IF(E112=0,"",(D112/E112))</f>
        <v/>
      </c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  <c r="CS112" s="52"/>
      <c r="CT112" s="52"/>
      <c r="CU112" s="52"/>
      <c r="CV112" s="52"/>
      <c r="CW112" s="52"/>
      <c r="CX112" s="52"/>
    </row>
    <row r="113" s="50" customFormat="true" ht="14.4" hidden="false" customHeight="false" outlineLevel="0" collapsed="false">
      <c r="A113" s="52"/>
      <c r="B113" s="61" t="n">
        <f aca="false">IF('Plano Contas'!B112="","",'Plano Contas'!B112)</f>
        <v>109</v>
      </c>
      <c r="C113" s="66" t="str">
        <f aca="false">IF('Plano Contas'!C112="","",'Plano Contas'!C112)</f>
        <v>Investimentos (Outras empresas do Grupo)</v>
      </c>
      <c r="D113" s="85" t="n">
        <v>0</v>
      </c>
      <c r="E113" s="76" t="n">
        <f aca="false">SUM(G113:AK113)</f>
        <v>0</v>
      </c>
      <c r="F113" s="87" t="str">
        <f aca="false">IF(E113=0,"",(D113/E113))</f>
        <v/>
      </c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</row>
    <row r="114" s="50" customFormat="true" ht="14.4" hidden="false" customHeight="false" outlineLevel="0" collapsed="false">
      <c r="A114" s="52"/>
      <c r="B114" s="61" t="n">
        <f aca="false">IF('Plano Contas'!B113="","",'Plano Contas'!B113)</f>
        <v>110</v>
      </c>
      <c r="C114" s="66" t="str">
        <f aca="false">IF('Plano Contas'!C113="","",'Plano Contas'!C113)</f>
        <v>......</v>
      </c>
      <c r="D114" s="85" t="n">
        <v>0</v>
      </c>
      <c r="E114" s="76" t="n">
        <f aca="false">SUM(G114:AK114)</f>
        <v>0</v>
      </c>
      <c r="F114" s="87" t="str">
        <f aca="false">IF(E114=0,"",(D114/E114))</f>
        <v/>
      </c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  <c r="CS114" s="52"/>
      <c r="CT114" s="52"/>
      <c r="CU114" s="52"/>
      <c r="CV114" s="52"/>
      <c r="CW114" s="52"/>
      <c r="CX114" s="52"/>
    </row>
    <row r="115" s="50" customFormat="true" ht="14.4" hidden="false" customHeight="false" outlineLevel="0" collapsed="false">
      <c r="A115" s="52"/>
      <c r="B115" s="61" t="n">
        <f aca="false">IF('Plano Contas'!B114="","",'Plano Contas'!B114)</f>
        <v>111</v>
      </c>
      <c r="C115" s="66" t="str">
        <f aca="false">IF('Plano Contas'!C114="","",'Plano Contas'!C114)</f>
        <v>......</v>
      </c>
      <c r="D115" s="85" t="n">
        <v>0</v>
      </c>
      <c r="E115" s="76" t="n">
        <f aca="false">SUM(G115:AK115)</f>
        <v>0</v>
      </c>
      <c r="F115" s="87" t="str">
        <f aca="false">IF(E115=0,"",(D115/E115))</f>
        <v/>
      </c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  <c r="AG115" s="85"/>
      <c r="AH115" s="85"/>
      <c r="AI115" s="85"/>
      <c r="AJ115" s="85"/>
      <c r="AK115" s="85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  <c r="CS115" s="52"/>
      <c r="CT115" s="52"/>
      <c r="CU115" s="52"/>
      <c r="CV115" s="52"/>
      <c r="CW115" s="52"/>
      <c r="CX115" s="52"/>
    </row>
    <row r="116" s="50" customFormat="true" ht="14.4" hidden="false" customHeight="false" outlineLevel="0" collapsed="false">
      <c r="A116" s="52"/>
      <c r="B116" s="61" t="n">
        <f aca="false">IF('Plano Contas'!B115="","",'Plano Contas'!B115)</f>
        <v>112</v>
      </c>
      <c r="C116" s="66" t="str">
        <f aca="false">IF('Plano Contas'!C115="","",'Plano Contas'!C115)</f>
        <v>......</v>
      </c>
      <c r="D116" s="85" t="n">
        <v>0</v>
      </c>
      <c r="E116" s="76" t="n">
        <f aca="false">SUM(G116:AK116)</f>
        <v>0</v>
      </c>
      <c r="F116" s="87" t="str">
        <f aca="false">IF(E116=0,"",(D116/E116))</f>
        <v/>
      </c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  <c r="AI116" s="85"/>
      <c r="AJ116" s="85"/>
      <c r="AK116" s="85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  <c r="CS116" s="52"/>
      <c r="CT116" s="52"/>
      <c r="CU116" s="52"/>
      <c r="CV116" s="52"/>
      <c r="CW116" s="52"/>
      <c r="CX116" s="52"/>
    </row>
    <row r="117" s="50" customFormat="true" ht="14.4" hidden="false" customHeight="false" outlineLevel="0" collapsed="false">
      <c r="A117" s="52"/>
      <c r="B117" s="61" t="n">
        <f aca="false">IF('Plano Contas'!B116="","",'Plano Contas'!B116)</f>
        <v>113</v>
      </c>
      <c r="C117" s="66" t="str">
        <f aca="false">IF('Plano Contas'!C116="","",'Plano Contas'!C116)</f>
        <v>......</v>
      </c>
      <c r="D117" s="85" t="n">
        <v>0</v>
      </c>
      <c r="E117" s="76" t="n">
        <f aca="false">SUM(G117:AK117)</f>
        <v>0</v>
      </c>
      <c r="F117" s="87" t="str">
        <f aca="false">IF(E117=0,"",(D117/E117))</f>
        <v/>
      </c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  <c r="CS117" s="52"/>
      <c r="CT117" s="52"/>
      <c r="CU117" s="52"/>
      <c r="CV117" s="52"/>
      <c r="CW117" s="52"/>
      <c r="CX117" s="52"/>
    </row>
    <row r="118" s="50" customFormat="true" ht="14.4" hidden="false" customHeight="false" outlineLevel="0" collapsed="false">
      <c r="A118" s="52"/>
      <c r="B118" s="61"/>
      <c r="C118" s="59" t="str">
        <f aca="false">IF('Plano Contas'!C117="","",'Plano Contas'!C117)</f>
        <v/>
      </c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  <c r="CS118" s="52"/>
      <c r="CT118" s="52"/>
      <c r="CU118" s="52"/>
      <c r="CV118" s="52"/>
      <c r="CW118" s="52"/>
      <c r="CX118" s="52"/>
    </row>
    <row r="119" s="50" customFormat="true" ht="14.4" hidden="false" customHeight="false" outlineLevel="0" collapsed="false">
      <c r="A119" s="52"/>
      <c r="B119" s="53" t="n">
        <f aca="false">IF('Plano Contas'!B118="","",'Plano Contas'!B118)</f>
        <v>6</v>
      </c>
      <c r="C119" s="62" t="str">
        <f aca="false">IF('Plano Contas'!C118="","",'Plano Contas'!C118)</f>
        <v>SALDO FINAL (LANÇAMENTO MANUAL)</v>
      </c>
      <c r="D119" s="84" t="n">
        <f aca="false">SUM(D120:D130)</f>
        <v>0</v>
      </c>
      <c r="E119" s="84" t="n">
        <f aca="false">SUM(E120:E130)</f>
        <v>0</v>
      </c>
      <c r="F119" s="84"/>
      <c r="G119" s="84" t="n">
        <f aca="false">SUM(G120:G130)</f>
        <v>0</v>
      </c>
      <c r="H119" s="84" t="n">
        <f aca="false">SUM(H120:H130)</f>
        <v>0</v>
      </c>
      <c r="I119" s="84" t="n">
        <f aca="false">SUM(I120:I130)</f>
        <v>0</v>
      </c>
      <c r="J119" s="84" t="n">
        <f aca="false">SUM(J120:J130)</f>
        <v>0</v>
      </c>
      <c r="K119" s="84" t="n">
        <f aca="false">SUM(K120:K130)</f>
        <v>0</v>
      </c>
      <c r="L119" s="84" t="n">
        <f aca="false">SUM(L120:L130)</f>
        <v>0</v>
      </c>
      <c r="M119" s="84" t="n">
        <f aca="false">SUM(M120:M130)</f>
        <v>0</v>
      </c>
      <c r="N119" s="84" t="n">
        <f aca="false">SUM(N120:N130)</f>
        <v>0</v>
      </c>
      <c r="O119" s="84" t="n">
        <f aca="false">SUM(O120:O130)</f>
        <v>0</v>
      </c>
      <c r="P119" s="84" t="n">
        <f aca="false">SUM(P120:P130)</f>
        <v>0</v>
      </c>
      <c r="Q119" s="84" t="n">
        <f aca="false">SUM(Q120:Q130)</f>
        <v>0</v>
      </c>
      <c r="R119" s="84" t="n">
        <f aca="false">SUM(R120:R130)</f>
        <v>0</v>
      </c>
      <c r="S119" s="84" t="n">
        <f aca="false">SUM(S120:S130)</f>
        <v>0</v>
      </c>
      <c r="T119" s="84" t="n">
        <f aca="false">SUM(T120:T130)</f>
        <v>0</v>
      </c>
      <c r="U119" s="84" t="n">
        <f aca="false">SUM(U120:U130)</f>
        <v>0</v>
      </c>
      <c r="V119" s="84" t="n">
        <f aca="false">SUM(V120:V130)</f>
        <v>0</v>
      </c>
      <c r="W119" s="84" t="n">
        <f aca="false">SUM(W120:W130)</f>
        <v>0</v>
      </c>
      <c r="X119" s="84" t="n">
        <f aca="false">SUM(X120:X130)</f>
        <v>0</v>
      </c>
      <c r="Y119" s="84" t="n">
        <f aca="false">SUM(Y120:Y130)</f>
        <v>0</v>
      </c>
      <c r="Z119" s="84" t="n">
        <f aca="false">SUM(Z120:Z130)</f>
        <v>0</v>
      </c>
      <c r="AA119" s="84" t="n">
        <f aca="false">SUM(AA120:AA130)</f>
        <v>0</v>
      </c>
      <c r="AB119" s="84" t="n">
        <f aca="false">SUM(AB120:AB130)</f>
        <v>0</v>
      </c>
      <c r="AC119" s="84" t="n">
        <f aca="false">SUM(AC120:AC130)</f>
        <v>0</v>
      </c>
      <c r="AD119" s="84" t="n">
        <f aca="false">SUM(AD120:AD130)</f>
        <v>0</v>
      </c>
      <c r="AE119" s="84" t="n">
        <f aca="false">SUM(AE120:AE130)</f>
        <v>0</v>
      </c>
      <c r="AF119" s="84" t="n">
        <f aca="false">SUM(AF120:AF130)</f>
        <v>0</v>
      </c>
      <c r="AG119" s="84" t="n">
        <f aca="false">SUM(AG120:AG130)</f>
        <v>0</v>
      </c>
      <c r="AH119" s="84" t="n">
        <f aca="false">SUM(AH120:AH130)</f>
        <v>0</v>
      </c>
      <c r="AI119" s="84" t="n">
        <f aca="false">SUM(AI120:AI130)</f>
        <v>0</v>
      </c>
      <c r="AJ119" s="84" t="n">
        <f aca="false">SUM(AJ120:AJ130)</f>
        <v>0</v>
      </c>
      <c r="AK119" s="84" t="n">
        <f aca="false">SUM(AK120:AK130)</f>
        <v>0</v>
      </c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  <c r="CS119" s="52"/>
      <c r="CT119" s="52"/>
      <c r="CU119" s="52"/>
      <c r="CV119" s="52"/>
      <c r="CW119" s="52"/>
      <c r="CX119" s="52"/>
    </row>
    <row r="120" s="50" customFormat="true" ht="14.4" hidden="false" customHeight="false" outlineLevel="0" collapsed="false">
      <c r="A120" s="52"/>
      <c r="B120" s="61" t="n">
        <f aca="false">IF('Plano Contas'!B119="","",'Plano Contas'!B119)</f>
        <v>200</v>
      </c>
      <c r="C120" s="67" t="str">
        <f aca="false">IF('Plano Contas'!C119="","",'Plano Contas'!C119)</f>
        <v>Banco do Brasil</v>
      </c>
      <c r="D120" s="85" t="n">
        <v>0</v>
      </c>
      <c r="E120" s="76" t="n">
        <f aca="false">SUMIF($G$5:$AK$5,$E$1,G120:AK120)</f>
        <v>0</v>
      </c>
      <c r="F120" s="87" t="str">
        <f aca="false">IF(E120=0,"",(E120/D120))</f>
        <v/>
      </c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</row>
    <row r="121" s="50" customFormat="true" ht="14.4" hidden="false" customHeight="false" outlineLevel="0" collapsed="false">
      <c r="A121" s="52"/>
      <c r="B121" s="61" t="n">
        <f aca="false">IF('Plano Contas'!B120="","",'Plano Contas'!B120)</f>
        <v>201</v>
      </c>
      <c r="C121" s="67" t="str">
        <f aca="false">IF('Plano Contas'!C120="","",'Plano Contas'!C120)</f>
        <v>Banco Bradesco</v>
      </c>
      <c r="D121" s="85" t="n">
        <v>0</v>
      </c>
      <c r="E121" s="76" t="n">
        <f aca="false">SUMIF($G$5:$AK$5,$E$1,G121:AK121)</f>
        <v>0</v>
      </c>
      <c r="F121" s="87" t="str">
        <f aca="false">IF(E121=0,"",(E121/D121))</f>
        <v/>
      </c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</row>
    <row r="122" s="50" customFormat="true" ht="14.4" hidden="false" customHeight="false" outlineLevel="0" collapsed="false">
      <c r="A122" s="52"/>
      <c r="B122" s="61" t="n">
        <f aca="false">IF('Plano Contas'!B121="","",'Plano Contas'!B121)</f>
        <v>202</v>
      </c>
      <c r="C122" s="67" t="str">
        <f aca="false">IF('Plano Contas'!C121="","",'Plano Contas'!C121)</f>
        <v>Banco Itaú</v>
      </c>
      <c r="D122" s="85" t="n">
        <v>0</v>
      </c>
      <c r="E122" s="76" t="n">
        <f aca="false">SUMIF($G$5:$AK$5,$E$1,G122:AK122)</f>
        <v>0</v>
      </c>
      <c r="F122" s="87" t="str">
        <f aca="false">IF(E122=0,"",(E122/D122))</f>
        <v/>
      </c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</row>
    <row r="123" s="50" customFormat="true" ht="14.4" hidden="false" customHeight="false" outlineLevel="0" collapsed="false">
      <c r="A123" s="52"/>
      <c r="B123" s="61" t="n">
        <f aca="false">IF('Plano Contas'!B122="","",'Plano Contas'!B122)</f>
        <v>203</v>
      </c>
      <c r="C123" s="67" t="str">
        <f aca="false">IF('Plano Contas'!C122="","",'Plano Contas'!C122)</f>
        <v>Banco Santander</v>
      </c>
      <c r="D123" s="85" t="n">
        <v>0</v>
      </c>
      <c r="E123" s="76" t="n">
        <f aca="false">SUMIF($G$5:$AK$5,$E$1,G123:AK123)</f>
        <v>0</v>
      </c>
      <c r="F123" s="87" t="str">
        <f aca="false">IF(E123=0,"",(E123/D123))</f>
        <v/>
      </c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/>
      <c r="AH123" s="85"/>
      <c r="AI123" s="85"/>
      <c r="AJ123" s="85"/>
      <c r="AK123" s="85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</row>
    <row r="124" s="50" customFormat="true" ht="14.4" hidden="false" customHeight="false" outlineLevel="0" collapsed="false">
      <c r="A124" s="52"/>
      <c r="B124" s="61" t="n">
        <f aca="false">IF('Plano Contas'!B123="","",'Plano Contas'!B123)</f>
        <v>204</v>
      </c>
      <c r="C124" s="67" t="str">
        <f aca="false">IF('Plano Contas'!C123="","",'Plano Contas'!C123)</f>
        <v>Caixa Interno</v>
      </c>
      <c r="D124" s="85" t="n">
        <v>0</v>
      </c>
      <c r="E124" s="76" t="n">
        <f aca="false">SUMIF($G$5:$AK$5,$E$1,G124:AK124)</f>
        <v>0</v>
      </c>
      <c r="F124" s="87" t="str">
        <f aca="false">IF(E124=0,"",(E124/D124))</f>
        <v/>
      </c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  <c r="AG124" s="85"/>
      <c r="AH124" s="85"/>
      <c r="AI124" s="85"/>
      <c r="AJ124" s="85"/>
      <c r="AK124" s="85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</row>
    <row r="125" s="50" customFormat="true" ht="14.4" hidden="false" customHeight="false" outlineLevel="0" collapsed="false">
      <c r="A125" s="52"/>
      <c r="B125" s="61" t="n">
        <f aca="false">IF('Plano Contas'!B124="","",'Plano Contas'!B124)</f>
        <v>205</v>
      </c>
      <c r="C125" s="67" t="str">
        <f aca="false">IF('Plano Contas'!C124="","",'Plano Contas'!C124)</f>
        <v>Nubank</v>
      </c>
      <c r="D125" s="85" t="n">
        <v>0</v>
      </c>
      <c r="E125" s="76" t="n">
        <f aca="false">SUMIF($G$5:$AK$5,$E$1,G125:AK125)</f>
        <v>0</v>
      </c>
      <c r="F125" s="87" t="str">
        <f aca="false">IF(E125=0,"",(E125/D125))</f>
        <v/>
      </c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</row>
    <row r="126" s="50" customFormat="true" ht="14.4" hidden="false" customHeight="false" outlineLevel="0" collapsed="false">
      <c r="A126" s="52"/>
      <c r="B126" s="61" t="n">
        <f aca="false">IF('Plano Contas'!B125="","",'Plano Contas'!B125)</f>
        <v>206</v>
      </c>
      <c r="C126" s="67" t="str">
        <f aca="false">IF('Plano Contas'!C125="","",'Plano Contas'!C125)</f>
        <v>Saldo Vale</v>
      </c>
      <c r="D126" s="85" t="n">
        <v>0</v>
      </c>
      <c r="E126" s="76" t="n">
        <f aca="false">SUMIF($G$5:$AK$5,$E$1,G126:AK126)</f>
        <v>0</v>
      </c>
      <c r="F126" s="87" t="str">
        <f aca="false">IF(E126=0,"",(E126/D126))</f>
        <v/>
      </c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5"/>
      <c r="AK126" s="85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2"/>
      <c r="CI126" s="52"/>
      <c r="CJ126" s="52"/>
      <c r="CK126" s="52"/>
      <c r="CL126" s="52"/>
      <c r="CM126" s="52"/>
      <c r="CN126" s="52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</row>
    <row r="127" s="50" customFormat="true" ht="14.4" hidden="false" customHeight="false" outlineLevel="0" collapsed="false">
      <c r="A127" s="52"/>
      <c r="B127" s="61" t="n">
        <f aca="false">IF('Plano Contas'!B126="","",'Plano Contas'!B126)</f>
        <v>207</v>
      </c>
      <c r="C127" s="67" t="str">
        <f aca="false">IF('Plano Contas'!C126="","",'Plano Contas'!C126)</f>
        <v>XP Investimentos</v>
      </c>
      <c r="D127" s="85" t="n">
        <v>0</v>
      </c>
      <c r="E127" s="76" t="n">
        <f aca="false">SUMIF($G$5:$AK$5,$E$1,G127:AK127)</f>
        <v>0</v>
      </c>
      <c r="F127" s="87" t="str">
        <f aca="false">IF(E127=0,"",(E127/D127))</f>
        <v/>
      </c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</row>
    <row r="128" s="50" customFormat="true" ht="14.4" hidden="false" customHeight="false" outlineLevel="0" collapsed="false">
      <c r="A128" s="52"/>
      <c r="B128" s="61" t="n">
        <f aca="false">IF('Plano Contas'!B127="","",'Plano Contas'!B127)</f>
        <v>208</v>
      </c>
      <c r="C128" s="67" t="str">
        <f aca="false">IF('Plano Contas'!C127="","",'Plano Contas'!C127)</f>
        <v>.......</v>
      </c>
      <c r="D128" s="85" t="n">
        <v>0</v>
      </c>
      <c r="E128" s="76" t="n">
        <f aca="false">SUMIF($G$5:$AK$5,$E$1,G128:AK128)</f>
        <v>0</v>
      </c>
      <c r="F128" s="87" t="str">
        <f aca="false">IF(E128=0,"",(E128/D128))</f>
        <v/>
      </c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</row>
    <row r="129" s="50" customFormat="true" ht="14.4" hidden="false" customHeight="false" outlineLevel="0" collapsed="false">
      <c r="A129" s="52"/>
      <c r="B129" s="61" t="n">
        <f aca="false">IF('Plano Contas'!B128="","",'Plano Contas'!B128)</f>
        <v>209</v>
      </c>
      <c r="C129" s="67" t="str">
        <f aca="false">IF('Plano Contas'!C128="","",'Plano Contas'!C128)</f>
        <v>.......</v>
      </c>
      <c r="D129" s="85" t="n">
        <v>0</v>
      </c>
      <c r="E129" s="76" t="n">
        <f aca="false">SUMIF($G$5:$AK$5,$E$1,G129:AK129)</f>
        <v>0</v>
      </c>
      <c r="F129" s="87" t="str">
        <f aca="false">IF(E129=0,"",(E129/D129))</f>
        <v/>
      </c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</row>
    <row r="130" s="50" customFormat="true" ht="14.4" hidden="false" customHeight="false" outlineLevel="0" collapsed="false">
      <c r="A130" s="52"/>
      <c r="B130" s="61"/>
      <c r="C130" s="67"/>
      <c r="D130" s="85"/>
      <c r="E130" s="76"/>
      <c r="F130" s="87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5"/>
      <c r="AK130" s="85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</row>
    <row r="131" s="50" customFormat="true" ht="14.4" hidden="false" customHeight="false" outlineLevel="0" collapsed="false">
      <c r="A131" s="52"/>
      <c r="B131" s="53" t="n">
        <f aca="false">IF('Plano Contas'!B130="","",'Plano Contas'!B130)</f>
        <v>7</v>
      </c>
      <c r="C131" s="62" t="str">
        <f aca="false">IF('Plano Contas'!C130="","",'Plano Contas'!C130)</f>
        <v>SALDO FINAL - LANÇADO (BANCOS + CAIXA + APLICAÇÃO)</v>
      </c>
      <c r="D131" s="84" t="n">
        <f aca="false">D7+D9-D26</f>
        <v>0</v>
      </c>
      <c r="E131" s="84" t="n">
        <f aca="false">E7+E9-E26</f>
        <v>0</v>
      </c>
      <c r="F131" s="84"/>
      <c r="G131" s="84" t="n">
        <f aca="false">G7+G9-G26</f>
        <v>0</v>
      </c>
      <c r="H131" s="84" t="n">
        <f aca="false">H7+H9-H26</f>
        <v>0</v>
      </c>
      <c r="I131" s="84" t="n">
        <f aca="false">I7+I9-I26</f>
        <v>0</v>
      </c>
      <c r="J131" s="84" t="n">
        <f aca="false">J7+J9-J26</f>
        <v>0</v>
      </c>
      <c r="K131" s="84" t="n">
        <f aca="false">K7+K9-K26</f>
        <v>0</v>
      </c>
      <c r="L131" s="84" t="n">
        <f aca="false">L7+L9-L26</f>
        <v>0</v>
      </c>
      <c r="M131" s="84" t="n">
        <f aca="false">M7+M9-M26</f>
        <v>0</v>
      </c>
      <c r="N131" s="84" t="n">
        <f aca="false">N7+N9-N26</f>
        <v>0</v>
      </c>
      <c r="O131" s="84" t="n">
        <f aca="false">O7+O9-O26</f>
        <v>0</v>
      </c>
      <c r="P131" s="84" t="n">
        <f aca="false">P7+P9-P26</f>
        <v>0</v>
      </c>
      <c r="Q131" s="84" t="n">
        <f aca="false">Q7+Q9-Q26</f>
        <v>0</v>
      </c>
      <c r="R131" s="84" t="n">
        <f aca="false">R7+R9-R26</f>
        <v>0</v>
      </c>
      <c r="S131" s="84" t="n">
        <f aca="false">S7+S9-S26</f>
        <v>0</v>
      </c>
      <c r="T131" s="84" t="n">
        <f aca="false">T7+T9-T26</f>
        <v>0</v>
      </c>
      <c r="U131" s="84" t="n">
        <f aca="false">U7+U9-U26</f>
        <v>0</v>
      </c>
      <c r="V131" s="84" t="n">
        <f aca="false">V7+V9-V26</f>
        <v>0</v>
      </c>
      <c r="W131" s="84" t="n">
        <f aca="false">W7+W9-W26</f>
        <v>0</v>
      </c>
      <c r="X131" s="84" t="n">
        <f aca="false">X7+X9-X26</f>
        <v>0</v>
      </c>
      <c r="Y131" s="84" t="n">
        <f aca="false">Y7+Y9-Y26</f>
        <v>0</v>
      </c>
      <c r="Z131" s="84" t="n">
        <f aca="false">Z7+Z9-Z26</f>
        <v>0</v>
      </c>
      <c r="AA131" s="84" t="n">
        <f aca="false">AA7+AA9-AA26</f>
        <v>0</v>
      </c>
      <c r="AB131" s="84" t="n">
        <f aca="false">AB7+AB9-AB26</f>
        <v>0</v>
      </c>
      <c r="AC131" s="84" t="n">
        <f aca="false">AC7+AC9-AC26</f>
        <v>0</v>
      </c>
      <c r="AD131" s="84" t="n">
        <f aca="false">AD7+AD9-AD26</f>
        <v>0</v>
      </c>
      <c r="AE131" s="84" t="n">
        <f aca="false">AE7+AE9-AE26</f>
        <v>0</v>
      </c>
      <c r="AF131" s="84" t="n">
        <f aca="false">AF7+AF9-AF26</f>
        <v>0</v>
      </c>
      <c r="AG131" s="84" t="n">
        <f aca="false">AG7+AG9-AG26</f>
        <v>0</v>
      </c>
      <c r="AH131" s="84" t="n">
        <f aca="false">AH7+AH9-AH26</f>
        <v>0</v>
      </c>
      <c r="AI131" s="84" t="n">
        <f aca="false">AI7+AI9-AI26</f>
        <v>0</v>
      </c>
      <c r="AJ131" s="84" t="n">
        <f aca="false">AJ7+AJ9-AJ26</f>
        <v>0</v>
      </c>
      <c r="AK131" s="84" t="n">
        <f aca="false">AK7+AK9-AK26</f>
        <v>0</v>
      </c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</row>
    <row r="132" s="50" customFormat="true" ht="14.4" hidden="false" customHeight="false" outlineLevel="0" collapsed="false">
      <c r="A132" s="52"/>
      <c r="B132" s="52"/>
      <c r="C132" s="52"/>
      <c r="D132" s="72"/>
      <c r="E132" s="72"/>
      <c r="F132" s="72"/>
      <c r="G132" s="72" t="n">
        <f aca="false">G131-G119</f>
        <v>0</v>
      </c>
      <c r="H132" s="72" t="n">
        <f aca="false">H131-H119</f>
        <v>0</v>
      </c>
      <c r="I132" s="72" t="n">
        <f aca="false">I131-I119</f>
        <v>0</v>
      </c>
      <c r="J132" s="72" t="n">
        <f aca="false">J131-J119</f>
        <v>0</v>
      </c>
      <c r="K132" s="72" t="n">
        <f aca="false">K131-K119</f>
        <v>0</v>
      </c>
      <c r="L132" s="72" t="n">
        <f aca="false">L131-L119</f>
        <v>0</v>
      </c>
      <c r="M132" s="72" t="n">
        <f aca="false">M131-M119</f>
        <v>0</v>
      </c>
      <c r="N132" s="72" t="n">
        <f aca="false">N131-N119</f>
        <v>0</v>
      </c>
      <c r="O132" s="72" t="n">
        <f aca="false">O131-O119</f>
        <v>0</v>
      </c>
      <c r="P132" s="72" t="n">
        <f aca="false">P131-P119</f>
        <v>0</v>
      </c>
      <c r="Q132" s="72" t="n">
        <f aca="false">Q131-Q119</f>
        <v>0</v>
      </c>
      <c r="R132" s="72" t="n">
        <f aca="false">R131-R119</f>
        <v>0</v>
      </c>
      <c r="S132" s="72" t="n">
        <f aca="false">S131-S119</f>
        <v>0</v>
      </c>
      <c r="T132" s="72" t="n">
        <f aca="false">T131-T119</f>
        <v>0</v>
      </c>
      <c r="U132" s="72" t="n">
        <f aca="false">U131-U119</f>
        <v>0</v>
      </c>
      <c r="V132" s="72" t="n">
        <f aca="false">V131-V119</f>
        <v>0</v>
      </c>
      <c r="W132" s="72" t="n">
        <f aca="false">W131-W119</f>
        <v>0</v>
      </c>
      <c r="X132" s="72" t="n">
        <f aca="false">X131-X119</f>
        <v>0</v>
      </c>
      <c r="Y132" s="72" t="n">
        <f aca="false">Y131-Y119</f>
        <v>0</v>
      </c>
      <c r="Z132" s="72" t="n">
        <f aca="false">Z131-Z119</f>
        <v>0</v>
      </c>
      <c r="AA132" s="72" t="n">
        <f aca="false">AA131-AA119</f>
        <v>0</v>
      </c>
      <c r="AB132" s="72" t="n">
        <f aca="false">AB131-AB119</f>
        <v>0</v>
      </c>
      <c r="AC132" s="72" t="n">
        <f aca="false">AC131-AC119</f>
        <v>0</v>
      </c>
      <c r="AD132" s="72" t="n">
        <f aca="false">AD131-AD119</f>
        <v>0</v>
      </c>
      <c r="AE132" s="72" t="n">
        <f aca="false">AE131-AE119</f>
        <v>0</v>
      </c>
      <c r="AF132" s="72" t="n">
        <f aca="false">AF131-AF119</f>
        <v>0</v>
      </c>
      <c r="AG132" s="72" t="n">
        <f aca="false">AG131-AG119</f>
        <v>0</v>
      </c>
      <c r="AH132" s="72" t="n">
        <f aca="false">AH131-AH119</f>
        <v>0</v>
      </c>
      <c r="AI132" s="72" t="n">
        <f aca="false">AI131-AI119</f>
        <v>0</v>
      </c>
      <c r="AJ132" s="72" t="n">
        <f aca="false">AJ131-AJ119</f>
        <v>0</v>
      </c>
      <c r="AK132" s="72" t="n">
        <f aca="false">AK131-AK119</f>
        <v>0</v>
      </c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</row>
    <row r="133" s="50" customFormat="true" ht="14.4" hidden="false" customHeight="false" outlineLevel="0" collapsed="false">
      <c r="A133" s="52"/>
      <c r="B133" s="52"/>
      <c r="C133" s="5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</row>
    <row r="134" s="50" customFormat="true" ht="14.4" hidden="false" customHeight="false" outlineLevel="0" collapsed="false">
      <c r="A134" s="52"/>
      <c r="B134" s="52"/>
      <c r="C134" s="5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52"/>
      <c r="CH134" s="52"/>
      <c r="CI134" s="52"/>
      <c r="CJ134" s="52"/>
      <c r="CK134" s="52"/>
      <c r="CL134" s="52"/>
      <c r="CM134" s="52"/>
      <c r="CN134" s="52"/>
      <c r="CO134" s="52"/>
      <c r="CP134" s="52"/>
      <c r="CQ134" s="52"/>
      <c r="CR134" s="52"/>
      <c r="CS134" s="52"/>
      <c r="CT134" s="52"/>
      <c r="CU134" s="52"/>
      <c r="CV134" s="52"/>
      <c r="CW134" s="52"/>
      <c r="CX134" s="52"/>
    </row>
    <row r="135" s="50" customFormat="true" ht="14.4" hidden="false" customHeight="false" outlineLevel="0" collapsed="false">
      <c r="A135" s="52"/>
      <c r="B135" s="52"/>
      <c r="C135" s="5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S135" s="52"/>
      <c r="CT135" s="52"/>
      <c r="CU135" s="52"/>
      <c r="CV135" s="52"/>
      <c r="CW135" s="52"/>
      <c r="CX135" s="52"/>
    </row>
    <row r="136" s="50" customFormat="true" ht="14.4" hidden="false" customHeight="false" outlineLevel="0" collapsed="false">
      <c r="A136" s="52"/>
      <c r="B136" s="52"/>
      <c r="C136" s="5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72"/>
      <c r="AK136" s="7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52"/>
      <c r="CH136" s="52"/>
      <c r="CI136" s="52"/>
      <c r="CJ136" s="52"/>
      <c r="CK136" s="52"/>
      <c r="CL136" s="52"/>
      <c r="CM136" s="52"/>
      <c r="CN136" s="52"/>
      <c r="CO136" s="52"/>
      <c r="CP136" s="52"/>
      <c r="CQ136" s="52"/>
      <c r="CR136" s="52"/>
      <c r="CS136" s="52"/>
      <c r="CT136" s="52"/>
      <c r="CU136" s="52"/>
      <c r="CV136" s="52"/>
      <c r="CW136" s="52"/>
      <c r="CX136" s="52"/>
    </row>
    <row r="137" s="50" customFormat="true" ht="14.4" hidden="false" customHeight="false" outlineLevel="0" collapsed="false">
      <c r="A137" s="52"/>
      <c r="B137" s="52"/>
      <c r="C137" s="5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</row>
    <row r="138" s="50" customFormat="true" ht="14.4" hidden="false" customHeight="false" outlineLevel="0" collapsed="false">
      <c r="A138" s="52"/>
      <c r="B138" s="52"/>
      <c r="C138" s="5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52"/>
      <c r="CG138" s="52"/>
      <c r="CH138" s="52"/>
      <c r="CI138" s="52"/>
      <c r="CJ138" s="52"/>
      <c r="CK138" s="52"/>
      <c r="CL138" s="52"/>
      <c r="CM138" s="52"/>
      <c r="CN138" s="52"/>
      <c r="CO138" s="52"/>
      <c r="CP138" s="52"/>
      <c r="CQ138" s="52"/>
      <c r="CR138" s="52"/>
      <c r="CS138" s="52"/>
      <c r="CT138" s="52"/>
      <c r="CU138" s="52"/>
      <c r="CV138" s="52"/>
      <c r="CW138" s="52"/>
      <c r="CX138" s="52"/>
    </row>
    <row r="139" s="50" customFormat="true" ht="14.4" hidden="false" customHeight="false" outlineLevel="0" collapsed="false">
      <c r="A139" s="52"/>
      <c r="B139" s="52"/>
      <c r="C139" s="5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  <c r="CS139" s="52"/>
      <c r="CT139" s="52"/>
      <c r="CU139" s="52"/>
      <c r="CV139" s="52"/>
      <c r="CW139" s="52"/>
      <c r="CX139" s="52"/>
    </row>
    <row r="140" s="50" customFormat="true" ht="14.4" hidden="false" customHeight="false" outlineLevel="0" collapsed="false">
      <c r="A140" s="52"/>
      <c r="B140" s="52"/>
      <c r="C140" s="5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2"/>
      <c r="CI140" s="52"/>
      <c r="CJ140" s="52"/>
      <c r="CK140" s="52"/>
      <c r="CL140" s="52"/>
      <c r="CM140" s="52"/>
      <c r="CN140" s="52"/>
      <c r="CO140" s="52"/>
      <c r="CP140" s="52"/>
      <c r="CQ140" s="52"/>
      <c r="CR140" s="52"/>
      <c r="CS140" s="52"/>
      <c r="CT140" s="52"/>
      <c r="CU140" s="52"/>
      <c r="CV140" s="52"/>
      <c r="CW140" s="52"/>
      <c r="CX140" s="52"/>
    </row>
    <row r="141" s="50" customFormat="true" ht="14.4" hidden="false" customHeight="false" outlineLevel="0" collapsed="false">
      <c r="A141" s="52"/>
      <c r="B141" s="52"/>
      <c r="C141" s="5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  <c r="AA141" s="72"/>
      <c r="AB141" s="72"/>
      <c r="AC141" s="72"/>
      <c r="AD141" s="72"/>
      <c r="AE141" s="72"/>
      <c r="AF141" s="72"/>
      <c r="AG141" s="72"/>
      <c r="AH141" s="72"/>
      <c r="AI141" s="72"/>
      <c r="AJ141" s="72"/>
      <c r="AK141" s="7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  <c r="CN141" s="52"/>
      <c r="CO141" s="52"/>
      <c r="CP141" s="52"/>
      <c r="CQ141" s="52"/>
      <c r="CR141" s="52"/>
      <c r="CS141" s="52"/>
      <c r="CT141" s="52"/>
      <c r="CU141" s="52"/>
      <c r="CV141" s="52"/>
      <c r="CW141" s="52"/>
      <c r="CX141" s="52"/>
    </row>
    <row r="142" s="50" customFormat="true" ht="14.4" hidden="false" customHeight="false" outlineLevel="0" collapsed="false">
      <c r="A142" s="52"/>
      <c r="B142" s="52"/>
      <c r="C142" s="5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  <c r="CS142" s="52"/>
      <c r="CT142" s="52"/>
      <c r="CU142" s="52"/>
      <c r="CV142" s="52"/>
      <c r="CW142" s="52"/>
      <c r="CX142" s="52"/>
    </row>
    <row r="143" s="50" customFormat="true" ht="14.4" hidden="false" customHeight="false" outlineLevel="0" collapsed="false">
      <c r="A143" s="52"/>
      <c r="B143" s="52"/>
      <c r="C143" s="5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  <c r="CS143" s="52"/>
      <c r="CT143" s="52"/>
      <c r="CU143" s="52"/>
      <c r="CV143" s="52"/>
      <c r="CW143" s="52"/>
      <c r="CX143" s="52"/>
    </row>
    <row r="144" s="50" customFormat="true" ht="14.4" hidden="false" customHeight="false" outlineLevel="0" collapsed="false">
      <c r="A144" s="52"/>
      <c r="B144" s="52"/>
      <c r="C144" s="5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52"/>
      <c r="CV144" s="52"/>
      <c r="CW144" s="52"/>
      <c r="CX144" s="52"/>
    </row>
    <row r="145" s="50" customFormat="true" ht="14.4" hidden="false" customHeight="false" outlineLevel="0" collapsed="false">
      <c r="A145" s="52"/>
      <c r="B145" s="52"/>
      <c r="C145" s="5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52"/>
      <c r="CG145" s="52"/>
      <c r="CH145" s="52"/>
      <c r="CI145" s="52"/>
      <c r="CJ145" s="52"/>
      <c r="CK145" s="52"/>
      <c r="CL145" s="52"/>
      <c r="CM145" s="52"/>
      <c r="CN145" s="52"/>
      <c r="CO145" s="52"/>
      <c r="CP145" s="52"/>
      <c r="CQ145" s="52"/>
      <c r="CR145" s="52"/>
      <c r="CS145" s="52"/>
      <c r="CT145" s="52"/>
      <c r="CU145" s="52"/>
      <c r="CV145" s="52"/>
      <c r="CW145" s="52"/>
      <c r="CX145" s="52"/>
    </row>
    <row r="146" s="50" customFormat="true" ht="14.4" hidden="false" customHeight="false" outlineLevel="0" collapsed="false">
      <c r="A146" s="52"/>
      <c r="B146" s="52"/>
      <c r="C146" s="5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/>
      <c r="AH146" s="72"/>
      <c r="AI146" s="72"/>
      <c r="AJ146" s="72"/>
      <c r="AK146" s="7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  <c r="CS146" s="52"/>
      <c r="CT146" s="52"/>
      <c r="CU146" s="52"/>
      <c r="CV146" s="52"/>
      <c r="CW146" s="52"/>
      <c r="CX146" s="52"/>
    </row>
    <row r="147" s="50" customFormat="true" ht="14.4" hidden="false" customHeight="false" outlineLevel="0" collapsed="false">
      <c r="A147" s="52"/>
      <c r="B147" s="52"/>
      <c r="C147" s="5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  <c r="AI147" s="72"/>
      <c r="AJ147" s="72"/>
      <c r="AK147" s="7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  <c r="CS147" s="52"/>
      <c r="CT147" s="52"/>
      <c r="CU147" s="52"/>
      <c r="CV147" s="52"/>
      <c r="CW147" s="52"/>
      <c r="CX147" s="52"/>
    </row>
    <row r="148" s="50" customFormat="true" ht="14.4" hidden="false" customHeight="false" outlineLevel="0" collapsed="false">
      <c r="A148" s="52"/>
      <c r="B148" s="52"/>
      <c r="C148" s="5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  <c r="AE148" s="72"/>
      <c r="AF148" s="72"/>
      <c r="AG148" s="72"/>
      <c r="AH148" s="72"/>
      <c r="AI148" s="72"/>
      <c r="AJ148" s="72"/>
      <c r="AK148" s="7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52"/>
      <c r="CG148" s="52"/>
      <c r="CH148" s="52"/>
      <c r="CI148" s="52"/>
      <c r="CJ148" s="52"/>
      <c r="CK148" s="52"/>
      <c r="CL148" s="52"/>
      <c r="CM148" s="52"/>
      <c r="CN148" s="52"/>
      <c r="CO148" s="52"/>
      <c r="CP148" s="52"/>
      <c r="CQ148" s="52"/>
      <c r="CR148" s="52"/>
      <c r="CS148" s="52"/>
      <c r="CT148" s="52"/>
      <c r="CU148" s="52"/>
      <c r="CV148" s="52"/>
      <c r="CW148" s="52"/>
      <c r="CX148" s="52"/>
    </row>
    <row r="149" s="50" customFormat="true" ht="14.4" hidden="false" customHeight="false" outlineLevel="0" collapsed="false">
      <c r="A149" s="52"/>
      <c r="B149" s="52"/>
      <c r="C149" s="5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2"/>
      <c r="CI149" s="52"/>
      <c r="CJ149" s="52"/>
      <c r="CK149" s="52"/>
      <c r="CL149" s="52"/>
      <c r="CM149" s="52"/>
      <c r="CN149" s="52"/>
      <c r="CO149" s="52"/>
      <c r="CP149" s="52"/>
      <c r="CQ149" s="52"/>
      <c r="CR149" s="52"/>
      <c r="CS149" s="52"/>
      <c r="CT149" s="52"/>
      <c r="CU149" s="52"/>
      <c r="CV149" s="52"/>
      <c r="CW149" s="52"/>
      <c r="CX149" s="52"/>
    </row>
    <row r="150" s="50" customFormat="true" ht="14.4" hidden="false" customHeight="false" outlineLevel="0" collapsed="false">
      <c r="A150" s="52"/>
      <c r="B150" s="52"/>
      <c r="C150" s="5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2"/>
      <c r="CI150" s="52"/>
      <c r="CJ150" s="52"/>
      <c r="CK150" s="52"/>
      <c r="CL150" s="52"/>
      <c r="CM150" s="52"/>
      <c r="CN150" s="52"/>
      <c r="CO150" s="52"/>
      <c r="CP150" s="52"/>
      <c r="CQ150" s="52"/>
      <c r="CR150" s="52"/>
      <c r="CS150" s="52"/>
      <c r="CT150" s="52"/>
      <c r="CU150" s="52"/>
      <c r="CV150" s="52"/>
      <c r="CW150" s="52"/>
      <c r="CX150" s="52"/>
    </row>
    <row r="151" s="50" customFormat="true" ht="14.4" hidden="false" customHeight="false" outlineLevel="0" collapsed="false">
      <c r="A151" s="52"/>
      <c r="B151" s="52"/>
      <c r="C151" s="5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72"/>
      <c r="AK151" s="7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</row>
    <row r="152" s="50" customFormat="true" ht="14.4" hidden="false" customHeight="false" outlineLevel="0" collapsed="false">
      <c r="A152" s="52"/>
      <c r="B152" s="52"/>
      <c r="C152" s="5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  <c r="AA152" s="72"/>
      <c r="AB152" s="72"/>
      <c r="AC152" s="72"/>
      <c r="AD152" s="72"/>
      <c r="AE152" s="72"/>
      <c r="AF152" s="72"/>
      <c r="AG152" s="72"/>
      <c r="AH152" s="72"/>
      <c r="AI152" s="72"/>
      <c r="AJ152" s="72"/>
      <c r="AK152" s="7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  <c r="CS152" s="52"/>
      <c r="CT152" s="52"/>
      <c r="CU152" s="52"/>
      <c r="CV152" s="52"/>
      <c r="CW152" s="52"/>
      <c r="CX152" s="52"/>
    </row>
    <row r="153" s="50" customFormat="true" ht="14.4" hidden="false" customHeight="false" outlineLevel="0" collapsed="false">
      <c r="A153" s="52"/>
      <c r="B153" s="52"/>
      <c r="C153" s="5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</row>
    <row r="154" s="50" customFormat="true" ht="14.4" hidden="false" customHeight="false" outlineLevel="0" collapsed="false">
      <c r="A154" s="52"/>
      <c r="B154" s="52"/>
      <c r="C154" s="5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2"/>
      <c r="AJ154" s="72"/>
      <c r="AK154" s="7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52"/>
      <c r="CG154" s="52"/>
      <c r="CH154" s="52"/>
      <c r="CI154" s="52"/>
      <c r="CJ154" s="52"/>
      <c r="CK154" s="52"/>
      <c r="CL154" s="52"/>
      <c r="CM154" s="52"/>
      <c r="CN154" s="52"/>
      <c r="CO154" s="52"/>
      <c r="CP154" s="52"/>
      <c r="CQ154" s="52"/>
      <c r="CR154" s="52"/>
      <c r="CS154" s="52"/>
      <c r="CT154" s="52"/>
      <c r="CU154" s="52"/>
      <c r="CV154" s="52"/>
      <c r="CW154" s="52"/>
      <c r="CX154" s="52"/>
    </row>
    <row r="155" s="50" customFormat="true" ht="14.4" hidden="false" customHeight="false" outlineLevel="0" collapsed="false">
      <c r="A155" s="52"/>
      <c r="B155" s="52"/>
      <c r="C155" s="5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52"/>
      <c r="CG155" s="52"/>
      <c r="CH155" s="52"/>
      <c r="CI155" s="52"/>
      <c r="CJ155" s="52"/>
      <c r="CK155" s="52"/>
      <c r="CL155" s="52"/>
      <c r="CM155" s="52"/>
      <c r="CN155" s="52"/>
      <c r="CO155" s="52"/>
      <c r="CP155" s="52"/>
      <c r="CQ155" s="52"/>
      <c r="CR155" s="52"/>
      <c r="CS155" s="52"/>
      <c r="CT155" s="52"/>
      <c r="CU155" s="52"/>
      <c r="CV155" s="52"/>
      <c r="CW155" s="52"/>
      <c r="CX155" s="52"/>
    </row>
    <row r="156" s="50" customFormat="true" ht="14.4" hidden="false" customHeight="false" outlineLevel="0" collapsed="false">
      <c r="A156" s="52"/>
      <c r="B156" s="52"/>
      <c r="C156" s="5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  <c r="CG156" s="52"/>
      <c r="CH156" s="52"/>
      <c r="CI156" s="52"/>
      <c r="CJ156" s="52"/>
      <c r="CK156" s="52"/>
      <c r="CL156" s="52"/>
      <c r="CM156" s="52"/>
      <c r="CN156" s="52"/>
      <c r="CO156" s="52"/>
      <c r="CP156" s="52"/>
      <c r="CQ156" s="52"/>
      <c r="CR156" s="52"/>
      <c r="CS156" s="52"/>
      <c r="CT156" s="52"/>
      <c r="CU156" s="52"/>
      <c r="CV156" s="52"/>
      <c r="CW156" s="52"/>
      <c r="CX156" s="52"/>
    </row>
    <row r="157" s="50" customFormat="true" ht="14.4" hidden="false" customHeight="false" outlineLevel="0" collapsed="false">
      <c r="A157" s="52"/>
      <c r="B157" s="52"/>
      <c r="C157" s="5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  <c r="AE157" s="72"/>
      <c r="AF157" s="72"/>
      <c r="AG157" s="72"/>
      <c r="AH157" s="72"/>
      <c r="AI157" s="72"/>
      <c r="AJ157" s="72"/>
      <c r="AK157" s="7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  <c r="CG157" s="52"/>
      <c r="CH157" s="52"/>
      <c r="CI157" s="52"/>
      <c r="CJ157" s="52"/>
      <c r="CK157" s="52"/>
      <c r="CL157" s="52"/>
      <c r="CM157" s="52"/>
      <c r="CN157" s="52"/>
      <c r="CO157" s="52"/>
      <c r="CP157" s="52"/>
      <c r="CQ157" s="52"/>
      <c r="CR157" s="52"/>
      <c r="CS157" s="52"/>
      <c r="CT157" s="52"/>
      <c r="CU157" s="52"/>
      <c r="CV157" s="52"/>
      <c r="CW157" s="52"/>
      <c r="CX157" s="52"/>
    </row>
    <row r="158" s="50" customFormat="true" ht="14.4" hidden="false" customHeight="false" outlineLevel="0" collapsed="false">
      <c r="A158" s="52"/>
      <c r="B158" s="52"/>
      <c r="C158" s="5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L158" s="52"/>
      <c r="CM158" s="52"/>
      <c r="CN158" s="52"/>
      <c r="CO158" s="52"/>
      <c r="CP158" s="52"/>
      <c r="CQ158" s="52"/>
      <c r="CR158" s="52"/>
      <c r="CS158" s="52"/>
      <c r="CT158" s="52"/>
      <c r="CU158" s="52"/>
      <c r="CV158" s="52"/>
      <c r="CW158" s="52"/>
      <c r="CX158" s="52"/>
    </row>
    <row r="159" s="50" customFormat="true" ht="14.4" hidden="false" customHeight="false" outlineLevel="0" collapsed="false">
      <c r="A159" s="52"/>
      <c r="B159" s="52"/>
      <c r="C159" s="5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/>
      <c r="AD159" s="72"/>
      <c r="AE159" s="72"/>
      <c r="AF159" s="72"/>
      <c r="AG159" s="72"/>
      <c r="AH159" s="72"/>
      <c r="AI159" s="72"/>
      <c r="AJ159" s="72"/>
      <c r="AK159" s="7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2"/>
      <c r="CR159" s="52"/>
      <c r="CS159" s="52"/>
      <c r="CT159" s="52"/>
      <c r="CU159" s="52"/>
      <c r="CV159" s="52"/>
      <c r="CW159" s="52"/>
      <c r="CX159" s="52"/>
    </row>
    <row r="160" s="50" customFormat="true" ht="14.4" hidden="false" customHeight="false" outlineLevel="0" collapsed="false">
      <c r="A160" s="52"/>
      <c r="B160" s="52"/>
      <c r="C160" s="5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2"/>
      <c r="CE160" s="52"/>
      <c r="CF160" s="52"/>
      <c r="CG160" s="52"/>
      <c r="CH160" s="52"/>
      <c r="CI160" s="52"/>
      <c r="CJ160" s="52"/>
      <c r="CK160" s="52"/>
      <c r="CL160" s="52"/>
      <c r="CM160" s="52"/>
      <c r="CN160" s="52"/>
      <c r="CO160" s="52"/>
      <c r="CP160" s="52"/>
      <c r="CQ160" s="52"/>
      <c r="CR160" s="52"/>
      <c r="CS160" s="52"/>
      <c r="CT160" s="52"/>
      <c r="CU160" s="52"/>
      <c r="CV160" s="52"/>
      <c r="CW160" s="52"/>
      <c r="CX160" s="52"/>
    </row>
    <row r="161" s="50" customFormat="true" ht="14.4" hidden="false" customHeight="false" outlineLevel="0" collapsed="false">
      <c r="A161" s="52"/>
      <c r="B161" s="52"/>
      <c r="C161" s="5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  <c r="AI161" s="72"/>
      <c r="AJ161" s="72"/>
      <c r="AK161" s="7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2"/>
      <c r="CE161" s="52"/>
      <c r="CF161" s="52"/>
      <c r="CG161" s="52"/>
      <c r="CH161" s="52"/>
      <c r="CI161" s="52"/>
      <c r="CJ161" s="52"/>
      <c r="CK161" s="52"/>
      <c r="CL161" s="52"/>
      <c r="CM161" s="52"/>
      <c r="CN161" s="52"/>
      <c r="CO161" s="52"/>
      <c r="CP161" s="52"/>
      <c r="CQ161" s="52"/>
      <c r="CR161" s="52"/>
      <c r="CS161" s="52"/>
      <c r="CT161" s="52"/>
      <c r="CU161" s="52"/>
      <c r="CV161" s="52"/>
      <c r="CW161" s="52"/>
      <c r="CX161" s="52"/>
    </row>
    <row r="162" s="50" customFormat="true" ht="14.4" hidden="false" customHeight="false" outlineLevel="0" collapsed="false">
      <c r="A162" s="52"/>
      <c r="B162" s="52"/>
      <c r="C162" s="5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  <c r="AA162" s="72"/>
      <c r="AB162" s="72"/>
      <c r="AC162" s="72"/>
      <c r="AD162" s="72"/>
      <c r="AE162" s="72"/>
      <c r="AF162" s="72"/>
      <c r="AG162" s="72"/>
      <c r="AH162" s="72"/>
      <c r="AI162" s="72"/>
      <c r="AJ162" s="72"/>
      <c r="AK162" s="7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2"/>
      <c r="CE162" s="52"/>
      <c r="CF162" s="52"/>
      <c r="CG162" s="52"/>
      <c r="CH162" s="52"/>
      <c r="CI162" s="52"/>
      <c r="CJ162" s="52"/>
      <c r="CK162" s="52"/>
      <c r="CL162" s="52"/>
      <c r="CM162" s="52"/>
      <c r="CN162" s="52"/>
      <c r="CO162" s="52"/>
      <c r="CP162" s="52"/>
      <c r="CQ162" s="52"/>
      <c r="CR162" s="52"/>
      <c r="CS162" s="52"/>
      <c r="CT162" s="52"/>
      <c r="CU162" s="52"/>
      <c r="CV162" s="52"/>
      <c r="CW162" s="52"/>
      <c r="CX162" s="52"/>
    </row>
    <row r="163" s="50" customFormat="true" ht="14.4" hidden="false" customHeight="false" outlineLevel="0" collapsed="false">
      <c r="A163" s="52"/>
      <c r="B163" s="52"/>
      <c r="C163" s="5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2"/>
      <c r="CE163" s="52"/>
      <c r="CF163" s="52"/>
      <c r="CG163" s="52"/>
      <c r="CH163" s="52"/>
      <c r="CI163" s="52"/>
      <c r="CJ163" s="52"/>
      <c r="CK163" s="52"/>
      <c r="CL163" s="52"/>
      <c r="CM163" s="52"/>
      <c r="CN163" s="52"/>
      <c r="CO163" s="52"/>
      <c r="CP163" s="52"/>
      <c r="CQ163" s="52"/>
      <c r="CR163" s="52"/>
      <c r="CS163" s="52"/>
      <c r="CT163" s="52"/>
      <c r="CU163" s="52"/>
      <c r="CV163" s="52"/>
      <c r="CW163" s="52"/>
      <c r="CX163" s="52"/>
    </row>
    <row r="164" s="50" customFormat="true" ht="14.4" hidden="false" customHeight="false" outlineLevel="0" collapsed="false">
      <c r="A164" s="52"/>
      <c r="B164" s="52"/>
      <c r="C164" s="5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  <c r="AA164" s="72"/>
      <c r="AB164" s="72"/>
      <c r="AC164" s="72"/>
      <c r="AD164" s="72"/>
      <c r="AE164" s="72"/>
      <c r="AF164" s="72"/>
      <c r="AG164" s="72"/>
      <c r="AH164" s="72"/>
      <c r="AI164" s="72"/>
      <c r="AJ164" s="72"/>
      <c r="AK164" s="7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L164" s="52"/>
      <c r="CM164" s="52"/>
      <c r="CN164" s="52"/>
      <c r="CO164" s="52"/>
      <c r="CP164" s="52"/>
      <c r="CQ164" s="52"/>
      <c r="CR164" s="52"/>
      <c r="CS164" s="52"/>
      <c r="CT164" s="52"/>
      <c r="CU164" s="52"/>
      <c r="CV164" s="52"/>
      <c r="CW164" s="52"/>
      <c r="CX164" s="52"/>
    </row>
    <row r="165" customFormat="false" ht="14.4" hidden="false" customHeight="false" outlineLevel="0" collapsed="false">
      <c r="B165" s="89"/>
      <c r="C165" s="89"/>
      <c r="D165" s="92"/>
      <c r="E165" s="92"/>
      <c r="F165" s="7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</row>
    <row r="166" s="90" customFormat="true" ht="14.4" hidden="false" customHeight="false" outlineLevel="0" collapsed="false">
      <c r="B166" s="89"/>
      <c r="C166" s="89"/>
      <c r="D166" s="92"/>
      <c r="E166" s="92"/>
      <c r="F166" s="7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</row>
    <row r="167" s="90" customFormat="true" ht="14.4" hidden="false" customHeight="false" outlineLevel="0" collapsed="false">
      <c r="B167" s="89"/>
      <c r="C167" s="89"/>
      <c r="D167" s="92"/>
      <c r="E167" s="92"/>
      <c r="F167" s="7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</row>
    <row r="168" s="90" customFormat="true" ht="14.4" hidden="false" customHeight="false" outlineLevel="0" collapsed="false">
      <c r="B168" s="89"/>
      <c r="C168" s="89"/>
      <c r="D168" s="92"/>
      <c r="E168" s="92"/>
      <c r="F168" s="7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</row>
    <row r="169" s="90" customFormat="true" ht="14.4" hidden="false" customHeight="false" outlineLevel="0" collapsed="false">
      <c r="B169" s="89"/>
      <c r="C169" s="89"/>
      <c r="D169" s="92"/>
      <c r="E169" s="92"/>
      <c r="F169" s="7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</row>
    <row r="170" s="90" customFormat="true" ht="14.4" hidden="false" customHeight="false" outlineLevel="0" collapsed="false">
      <c r="B170" s="89"/>
      <c r="C170" s="89"/>
      <c r="D170" s="92"/>
      <c r="E170" s="92"/>
      <c r="F170" s="7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</row>
    <row r="171" s="90" customFormat="true" ht="14.4" hidden="false" customHeight="false" outlineLevel="0" collapsed="false">
      <c r="B171" s="89"/>
      <c r="C171" s="89"/>
      <c r="D171" s="92"/>
      <c r="E171" s="92"/>
      <c r="F171" s="7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</row>
    <row r="172" s="90" customFormat="true" ht="14.4" hidden="false" customHeight="false" outlineLevel="0" collapsed="false">
      <c r="B172" s="89"/>
      <c r="C172" s="89"/>
      <c r="D172" s="92"/>
      <c r="E172" s="92"/>
      <c r="F172" s="7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</row>
    <row r="173" s="90" customFormat="true" ht="14.4" hidden="false" customHeight="false" outlineLevel="0" collapsed="false">
      <c r="B173" s="89"/>
      <c r="C173" s="89"/>
      <c r="D173" s="92"/>
      <c r="E173" s="92"/>
      <c r="F173" s="7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</row>
    <row r="174" s="90" customFormat="true" ht="14.4" hidden="false" customHeight="false" outlineLevel="0" collapsed="false">
      <c r="B174" s="89"/>
      <c r="C174" s="89"/>
      <c r="D174" s="92"/>
      <c r="E174" s="92"/>
      <c r="F174" s="7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</row>
    <row r="175" s="90" customFormat="true" ht="14.4" hidden="false" customHeight="false" outlineLevel="0" collapsed="false">
      <c r="B175" s="89"/>
      <c r="C175" s="89"/>
      <c r="D175" s="92"/>
      <c r="E175" s="92"/>
      <c r="F175" s="7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</row>
    <row r="176" s="90" customFormat="true" ht="14.4" hidden="false" customHeight="false" outlineLevel="0" collapsed="false">
      <c r="B176" s="89"/>
      <c r="C176" s="89"/>
      <c r="D176" s="92"/>
      <c r="E176" s="92"/>
      <c r="F176" s="7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</row>
    <row r="177" s="90" customFormat="true" ht="14.4" hidden="false" customHeight="false" outlineLevel="0" collapsed="false">
      <c r="B177" s="89"/>
      <c r="C177" s="89"/>
      <c r="D177" s="92"/>
      <c r="E177" s="92"/>
      <c r="F177" s="7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</row>
    <row r="178" s="90" customFormat="true" ht="14.4" hidden="false" customHeight="false" outlineLevel="0" collapsed="false">
      <c r="B178" s="89"/>
      <c r="C178" s="89"/>
      <c r="D178" s="92"/>
      <c r="E178" s="92"/>
      <c r="F178" s="7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</row>
    <row r="179" s="90" customFormat="true" ht="14.4" hidden="false" customHeight="false" outlineLevel="0" collapsed="false">
      <c r="B179" s="89"/>
      <c r="C179" s="89"/>
      <c r="D179" s="92"/>
      <c r="E179" s="92"/>
      <c r="F179" s="7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="90" customFormat="true" ht="14.4" hidden="false" customHeight="false" outlineLevel="0" collapsed="false">
      <c r="B180" s="89"/>
      <c r="C180" s="89"/>
      <c r="D180" s="92"/>
      <c r="E180" s="92"/>
      <c r="F180" s="7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="90" customFormat="true" ht="14.4" hidden="false" customHeight="false" outlineLevel="0" collapsed="false">
      <c r="B181" s="89"/>
      <c r="C181" s="89"/>
      <c r="D181" s="92"/>
      <c r="E181" s="92"/>
      <c r="F181" s="7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</row>
    <row r="182" s="90" customFormat="true" ht="14.4" hidden="false" customHeight="false" outlineLevel="0" collapsed="false">
      <c r="B182" s="89"/>
      <c r="C182" s="89"/>
      <c r="D182" s="92"/>
      <c r="E182" s="92"/>
      <c r="F182" s="7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</row>
    <row r="183" s="90" customFormat="true" ht="14.4" hidden="false" customHeight="false" outlineLevel="0" collapsed="false">
      <c r="B183" s="89"/>
      <c r="C183" s="89"/>
      <c r="D183" s="92"/>
      <c r="E183" s="92"/>
      <c r="F183" s="7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</row>
    <row r="184" s="90" customFormat="true" ht="14.4" hidden="false" customHeight="false" outlineLevel="0" collapsed="false">
      <c r="B184" s="89"/>
      <c r="C184" s="89"/>
      <c r="D184" s="92"/>
      <c r="E184" s="92"/>
      <c r="F184" s="7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</row>
    <row r="185" s="90" customFormat="true" ht="14.4" hidden="false" customHeight="false" outlineLevel="0" collapsed="false">
      <c r="B185" s="89"/>
      <c r="C185" s="89"/>
      <c r="D185" s="92"/>
      <c r="E185" s="92"/>
      <c r="F185" s="7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</row>
    <row r="186" s="90" customFormat="true" ht="14.4" hidden="false" customHeight="false" outlineLevel="0" collapsed="false">
      <c r="B186" s="89"/>
      <c r="C186" s="89"/>
      <c r="D186" s="92"/>
      <c r="E186" s="92"/>
      <c r="F186" s="7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</row>
    <row r="187" s="90" customFormat="true" ht="14.4" hidden="false" customHeight="false" outlineLevel="0" collapsed="false">
      <c r="B187" s="89"/>
      <c r="C187" s="89"/>
      <c r="D187" s="92"/>
      <c r="E187" s="92"/>
      <c r="F187" s="7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</row>
    <row r="188" s="90" customFormat="true" ht="14.4" hidden="false" customHeight="false" outlineLevel="0" collapsed="false">
      <c r="B188" s="89"/>
      <c r="C188" s="89"/>
      <c r="D188" s="92"/>
      <c r="E188" s="92"/>
      <c r="F188" s="7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</row>
    <row r="189" s="90" customFormat="true" ht="14.4" hidden="false" customHeight="false" outlineLevel="0" collapsed="false">
      <c r="B189" s="89"/>
      <c r="C189" s="89"/>
      <c r="D189" s="92"/>
      <c r="E189" s="92"/>
      <c r="F189" s="7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</row>
    <row r="190" s="90" customFormat="true" ht="14.4" hidden="false" customHeight="false" outlineLevel="0" collapsed="false">
      <c r="B190" s="89"/>
      <c r="C190" s="89"/>
      <c r="D190" s="92"/>
      <c r="E190" s="92"/>
      <c r="F190" s="7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</row>
    <row r="191" s="90" customFormat="true" ht="14.4" hidden="false" customHeight="false" outlineLevel="0" collapsed="false">
      <c r="B191" s="89"/>
      <c r="C191" s="89"/>
      <c r="D191" s="92"/>
      <c r="E191" s="92"/>
      <c r="F191" s="7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</row>
    <row r="192" s="90" customFormat="true" ht="14.4" hidden="false" customHeight="false" outlineLevel="0" collapsed="false">
      <c r="B192" s="89"/>
      <c r="C192" s="89"/>
      <c r="D192" s="92"/>
      <c r="E192" s="92"/>
      <c r="F192" s="7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</row>
    <row r="193" s="90" customFormat="true" ht="14.4" hidden="false" customHeight="false" outlineLevel="0" collapsed="false">
      <c r="B193" s="89"/>
      <c r="C193" s="89"/>
      <c r="D193" s="92"/>
      <c r="E193" s="92"/>
      <c r="F193" s="7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</row>
    <row r="194" s="90" customFormat="true" ht="14.4" hidden="false" customHeight="false" outlineLevel="0" collapsed="false">
      <c r="B194" s="89"/>
      <c r="C194" s="89"/>
      <c r="D194" s="92"/>
      <c r="E194" s="92"/>
      <c r="F194" s="7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</row>
    <row r="195" s="90" customFormat="true" ht="14.4" hidden="false" customHeight="false" outlineLevel="0" collapsed="false">
      <c r="B195" s="89"/>
      <c r="C195" s="89"/>
      <c r="D195" s="92"/>
      <c r="E195" s="92"/>
      <c r="F195" s="7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</row>
    <row r="196" s="90" customFormat="true" ht="14.4" hidden="false" customHeight="false" outlineLevel="0" collapsed="false">
      <c r="B196" s="89"/>
      <c r="C196" s="89"/>
      <c r="D196" s="92"/>
      <c r="E196" s="92"/>
      <c r="F196" s="7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</row>
    <row r="197" s="90" customFormat="true" ht="14.4" hidden="false" customHeight="false" outlineLevel="0" collapsed="false">
      <c r="B197" s="89"/>
      <c r="C197" s="89"/>
      <c r="D197" s="92"/>
      <c r="E197" s="92"/>
      <c r="F197" s="7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</row>
    <row r="198" s="90" customFormat="true" ht="14.4" hidden="false" customHeight="false" outlineLevel="0" collapsed="false">
      <c r="B198" s="89"/>
      <c r="C198" s="89"/>
      <c r="D198" s="92"/>
      <c r="E198" s="92"/>
      <c r="F198" s="7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</row>
    <row r="199" s="90" customFormat="true" ht="14.4" hidden="false" customHeight="false" outlineLevel="0" collapsed="false">
      <c r="B199" s="89"/>
      <c r="C199" s="89"/>
      <c r="D199" s="92"/>
      <c r="E199" s="92"/>
      <c r="F199" s="7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</row>
    <row r="200" s="90" customFormat="true" ht="14.4" hidden="false" customHeight="false" outlineLevel="0" collapsed="false">
      <c r="B200" s="89"/>
      <c r="C200" s="89"/>
      <c r="D200" s="92"/>
      <c r="E200" s="92"/>
      <c r="F200" s="7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</row>
    <row r="201" s="90" customFormat="true" ht="14.4" hidden="false" customHeight="false" outlineLevel="0" collapsed="false">
      <c r="B201" s="89"/>
      <c r="C201" s="89"/>
      <c r="D201" s="92"/>
      <c r="E201" s="92"/>
      <c r="F201" s="7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</row>
    <row r="202" s="90" customFormat="true" ht="14.4" hidden="false" customHeight="false" outlineLevel="0" collapsed="false">
      <c r="B202" s="89"/>
      <c r="C202" s="89"/>
      <c r="D202" s="92"/>
      <c r="E202" s="92"/>
      <c r="F202" s="7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</row>
    <row r="203" s="90" customFormat="true" ht="14.4" hidden="false" customHeight="false" outlineLevel="0" collapsed="false">
      <c r="B203" s="89"/>
      <c r="C203" s="89"/>
      <c r="D203" s="92"/>
      <c r="E203" s="92"/>
      <c r="F203" s="7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</row>
    <row r="204" s="90" customFormat="true" ht="14.4" hidden="false" customHeight="false" outlineLevel="0" collapsed="false">
      <c r="B204" s="89"/>
      <c r="C204" s="89"/>
      <c r="D204" s="92"/>
      <c r="E204" s="92"/>
      <c r="F204" s="7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</row>
    <row r="205" s="90" customFormat="true" ht="14.4" hidden="false" customHeight="false" outlineLevel="0" collapsed="false">
      <c r="B205" s="89"/>
      <c r="C205" s="89"/>
      <c r="D205" s="92"/>
      <c r="E205" s="92"/>
      <c r="F205" s="7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</row>
    <row r="206" s="90" customFormat="true" ht="14.4" hidden="false" customHeight="false" outlineLevel="0" collapsed="false">
      <c r="B206" s="89"/>
      <c r="C206" s="89"/>
      <c r="D206" s="92"/>
      <c r="E206" s="92"/>
      <c r="F206" s="7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</row>
    <row r="207" s="90" customFormat="true" ht="14.4" hidden="false" customHeight="false" outlineLevel="0" collapsed="false">
      <c r="B207" s="89"/>
      <c r="C207" s="89"/>
      <c r="D207" s="92"/>
      <c r="E207" s="92"/>
      <c r="F207" s="7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</row>
    <row r="208" s="90" customFormat="true" ht="14.4" hidden="false" customHeight="false" outlineLevel="0" collapsed="false">
      <c r="B208" s="89"/>
      <c r="C208" s="89"/>
      <c r="D208" s="92"/>
      <c r="E208" s="92"/>
      <c r="F208" s="7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</row>
    <row r="209" s="90" customFormat="true" ht="14.4" hidden="false" customHeight="false" outlineLevel="0" collapsed="false">
      <c r="B209" s="89"/>
      <c r="C209" s="89"/>
      <c r="D209" s="92"/>
      <c r="E209" s="92"/>
      <c r="F209" s="7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</row>
    <row r="210" s="90" customFormat="true" ht="14.4" hidden="false" customHeight="false" outlineLevel="0" collapsed="false">
      <c r="B210" s="89"/>
      <c r="C210" s="89"/>
      <c r="D210" s="92"/>
      <c r="E210" s="92"/>
      <c r="F210" s="7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</row>
    <row r="211" s="90" customFormat="true" ht="14.4" hidden="false" customHeight="false" outlineLevel="0" collapsed="false">
      <c r="B211" s="89"/>
      <c r="C211" s="89"/>
      <c r="D211" s="92"/>
      <c r="E211" s="92"/>
      <c r="F211" s="7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</row>
    <row r="212" s="90" customFormat="true" ht="14.4" hidden="false" customHeight="false" outlineLevel="0" collapsed="false">
      <c r="B212" s="89"/>
      <c r="C212" s="89"/>
      <c r="D212" s="92"/>
      <c r="E212" s="92"/>
      <c r="F212" s="7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</row>
    <row r="213" s="90" customFormat="true" ht="14.4" hidden="false" customHeight="false" outlineLevel="0" collapsed="false">
      <c r="B213" s="89"/>
      <c r="C213" s="89"/>
      <c r="D213" s="92"/>
      <c r="E213" s="92"/>
      <c r="F213" s="7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</row>
    <row r="214" s="90" customFormat="true" ht="14.4" hidden="false" customHeight="false" outlineLevel="0" collapsed="false">
      <c r="B214" s="89"/>
      <c r="C214" s="89"/>
      <c r="D214" s="92"/>
      <c r="E214" s="92"/>
      <c r="F214" s="7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</row>
    <row r="215" s="90" customFormat="true" ht="14.4" hidden="false" customHeight="false" outlineLevel="0" collapsed="false">
      <c r="B215" s="89"/>
      <c r="C215" s="89"/>
      <c r="D215" s="92"/>
      <c r="E215" s="92"/>
      <c r="F215" s="7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</row>
    <row r="216" s="90" customFormat="true" ht="14.4" hidden="false" customHeight="false" outlineLevel="0" collapsed="false">
      <c r="B216" s="89"/>
      <c r="C216" s="89"/>
      <c r="D216" s="92"/>
      <c r="E216" s="92"/>
      <c r="F216" s="7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</row>
    <row r="217" s="90" customFormat="true" ht="14.4" hidden="false" customHeight="false" outlineLevel="0" collapsed="false">
      <c r="B217" s="89"/>
      <c r="C217" s="89"/>
      <c r="D217" s="92"/>
      <c r="E217" s="92"/>
      <c r="F217" s="7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</row>
    <row r="218" s="90" customFormat="true" ht="14.4" hidden="false" customHeight="false" outlineLevel="0" collapsed="false">
      <c r="B218" s="89"/>
      <c r="C218" s="89"/>
      <c r="D218" s="92"/>
      <c r="E218" s="92"/>
      <c r="F218" s="7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</row>
    <row r="219" s="90" customFormat="true" ht="14.4" hidden="false" customHeight="false" outlineLevel="0" collapsed="false">
      <c r="B219" s="89"/>
      <c r="C219" s="89"/>
      <c r="D219" s="92"/>
      <c r="E219" s="92"/>
      <c r="F219" s="7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</row>
    <row r="220" s="90" customFormat="true" ht="14.4" hidden="false" customHeight="false" outlineLevel="0" collapsed="false">
      <c r="B220" s="89"/>
      <c r="C220" s="89"/>
      <c r="D220" s="92"/>
      <c r="E220" s="92"/>
      <c r="F220" s="7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</row>
    <row r="221" s="90" customFormat="true" ht="14.4" hidden="false" customHeight="false" outlineLevel="0" collapsed="false">
      <c r="B221" s="89"/>
      <c r="C221" s="89"/>
      <c r="D221" s="92"/>
      <c r="E221" s="92"/>
      <c r="F221" s="7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</row>
    <row r="222" s="90" customFormat="true" ht="14.4" hidden="false" customHeight="false" outlineLevel="0" collapsed="false">
      <c r="B222" s="89"/>
      <c r="C222" s="89"/>
      <c r="D222" s="92"/>
      <c r="E222" s="92"/>
      <c r="F222" s="7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</row>
    <row r="223" s="90" customFormat="true" ht="14.4" hidden="false" customHeight="false" outlineLevel="0" collapsed="false">
      <c r="B223" s="89"/>
      <c r="C223" s="89"/>
      <c r="D223" s="92"/>
      <c r="E223" s="92"/>
      <c r="F223" s="7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</row>
    <row r="224" s="90" customFormat="true" ht="14.4" hidden="false" customHeight="false" outlineLevel="0" collapsed="false">
      <c r="B224" s="89"/>
      <c r="C224" s="89"/>
      <c r="D224" s="92"/>
      <c r="E224" s="92"/>
      <c r="F224" s="7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</row>
    <row r="225" s="90" customFormat="true" ht="14.4" hidden="false" customHeight="false" outlineLevel="0" collapsed="false">
      <c r="B225" s="89"/>
      <c r="C225" s="89"/>
      <c r="D225" s="92"/>
      <c r="E225" s="92"/>
      <c r="F225" s="7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</row>
    <row r="226" s="90" customFormat="true" ht="14.4" hidden="false" customHeight="false" outlineLevel="0" collapsed="false">
      <c r="B226" s="89"/>
      <c r="C226" s="89"/>
      <c r="D226" s="92"/>
      <c r="E226" s="92"/>
      <c r="F226" s="7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</row>
    <row r="227" s="90" customFormat="true" ht="14.4" hidden="false" customHeight="false" outlineLevel="0" collapsed="false">
      <c r="B227" s="89"/>
      <c r="C227" s="89"/>
      <c r="D227" s="92"/>
      <c r="E227" s="92"/>
      <c r="F227" s="7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</row>
    <row r="228" s="90" customFormat="true" ht="14.4" hidden="false" customHeight="false" outlineLevel="0" collapsed="false">
      <c r="B228" s="89"/>
      <c r="C228" s="89"/>
      <c r="D228" s="92"/>
      <c r="E228" s="92"/>
      <c r="F228" s="7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</row>
    <row r="229" s="90" customFormat="true" ht="14.4" hidden="false" customHeight="false" outlineLevel="0" collapsed="false">
      <c r="B229" s="89"/>
      <c r="C229" s="89"/>
      <c r="D229" s="92"/>
      <c r="E229" s="92"/>
      <c r="F229" s="7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</row>
    <row r="230" s="90" customFormat="true" ht="14.4" hidden="false" customHeight="false" outlineLevel="0" collapsed="false">
      <c r="B230" s="89"/>
      <c r="C230" s="89"/>
      <c r="D230" s="92"/>
      <c r="E230" s="92"/>
      <c r="F230" s="7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</row>
    <row r="231" s="90" customFormat="true" ht="14.4" hidden="false" customHeight="false" outlineLevel="0" collapsed="false">
      <c r="B231" s="89"/>
      <c r="C231" s="89"/>
      <c r="D231" s="92"/>
      <c r="E231" s="92"/>
      <c r="F231" s="7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</row>
    <row r="232" s="90" customFormat="true" ht="14.4" hidden="false" customHeight="false" outlineLevel="0" collapsed="false">
      <c r="B232" s="89"/>
      <c r="C232" s="89"/>
      <c r="D232" s="92"/>
      <c r="E232" s="92"/>
      <c r="F232" s="7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</row>
    <row r="233" s="90" customFormat="true" ht="14.4" hidden="false" customHeight="false" outlineLevel="0" collapsed="false">
      <c r="B233" s="89"/>
      <c r="C233" s="89"/>
      <c r="D233" s="92"/>
      <c r="E233" s="92"/>
      <c r="F233" s="7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</row>
    <row r="234" s="90" customFormat="true" ht="14.4" hidden="false" customHeight="false" outlineLevel="0" collapsed="false">
      <c r="B234" s="89"/>
      <c r="C234" s="89"/>
      <c r="D234" s="92"/>
      <c r="E234" s="92"/>
      <c r="F234" s="7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</row>
    <row r="235" s="90" customFormat="true" ht="14.4" hidden="false" customHeight="false" outlineLevel="0" collapsed="false">
      <c r="B235" s="89"/>
      <c r="C235" s="89"/>
      <c r="D235" s="92"/>
      <c r="E235" s="92"/>
      <c r="F235" s="7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</row>
    <row r="236" s="90" customFormat="true" ht="14.4" hidden="false" customHeight="false" outlineLevel="0" collapsed="false">
      <c r="B236" s="89"/>
      <c r="C236" s="89"/>
      <c r="D236" s="92"/>
      <c r="E236" s="92"/>
      <c r="F236" s="7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</row>
    <row r="237" s="90" customFormat="true" ht="14.4" hidden="false" customHeight="false" outlineLevel="0" collapsed="false">
      <c r="B237" s="89"/>
      <c r="C237" s="89"/>
      <c r="D237" s="92"/>
      <c r="E237" s="92"/>
      <c r="F237" s="7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</row>
    <row r="238" s="90" customFormat="true" ht="14.4" hidden="false" customHeight="false" outlineLevel="0" collapsed="false">
      <c r="B238" s="89"/>
      <c r="C238" s="89"/>
      <c r="D238" s="92"/>
      <c r="E238" s="92"/>
      <c r="F238" s="7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</row>
    <row r="239" s="90" customFormat="true" ht="14.4" hidden="false" customHeight="false" outlineLevel="0" collapsed="false">
      <c r="B239" s="89"/>
      <c r="C239" s="89"/>
      <c r="D239" s="92"/>
      <c r="E239" s="92"/>
      <c r="F239" s="7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</row>
    <row r="240" s="90" customFormat="true" ht="14.4" hidden="false" customHeight="false" outlineLevel="0" collapsed="false">
      <c r="B240" s="89"/>
      <c r="C240" s="89"/>
      <c r="D240" s="92"/>
      <c r="E240" s="92"/>
      <c r="F240" s="7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</row>
    <row r="241" s="90" customFormat="true" ht="14.4" hidden="false" customHeight="false" outlineLevel="0" collapsed="false">
      <c r="B241" s="89"/>
      <c r="C241" s="89"/>
      <c r="D241" s="92"/>
      <c r="E241" s="92"/>
      <c r="F241" s="7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</row>
    <row r="242" s="90" customFormat="true" ht="14.4" hidden="false" customHeight="false" outlineLevel="0" collapsed="false">
      <c r="B242" s="89"/>
      <c r="C242" s="89"/>
      <c r="D242" s="92"/>
      <c r="E242" s="92"/>
      <c r="F242" s="7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</row>
    <row r="243" s="90" customFormat="true" ht="14.4" hidden="false" customHeight="false" outlineLevel="0" collapsed="false">
      <c r="B243" s="89"/>
      <c r="C243" s="89"/>
      <c r="D243" s="92"/>
      <c r="E243" s="92"/>
      <c r="F243" s="7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</row>
    <row r="244" s="90" customFormat="true" ht="14.4" hidden="false" customHeight="false" outlineLevel="0" collapsed="false">
      <c r="B244" s="89"/>
      <c r="C244" s="89"/>
      <c r="D244" s="92"/>
      <c r="E244" s="92"/>
      <c r="F244" s="7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</row>
    <row r="245" s="90" customFormat="true" ht="14.4" hidden="false" customHeight="false" outlineLevel="0" collapsed="false">
      <c r="B245" s="89"/>
      <c r="C245" s="89"/>
      <c r="D245" s="92"/>
      <c r="E245" s="92"/>
      <c r="F245" s="7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</row>
    <row r="246" s="90" customFormat="true" ht="14.4" hidden="false" customHeight="false" outlineLevel="0" collapsed="false">
      <c r="B246" s="89"/>
      <c r="C246" s="89"/>
      <c r="D246" s="92"/>
      <c r="E246" s="92"/>
      <c r="F246" s="7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</row>
    <row r="247" s="90" customFormat="true" ht="14.4" hidden="false" customHeight="false" outlineLevel="0" collapsed="false">
      <c r="B247" s="89"/>
      <c r="C247" s="89"/>
      <c r="D247" s="92"/>
      <c r="E247" s="92"/>
      <c r="F247" s="7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</row>
    <row r="248" s="90" customFormat="true" ht="14.4" hidden="false" customHeight="false" outlineLevel="0" collapsed="false">
      <c r="B248" s="89"/>
      <c r="C248" s="89"/>
      <c r="D248" s="92"/>
      <c r="E248" s="92"/>
      <c r="F248" s="7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</row>
    <row r="249" s="90" customFormat="true" ht="14.4" hidden="false" customHeight="false" outlineLevel="0" collapsed="false">
      <c r="B249" s="89"/>
      <c r="C249" s="89"/>
      <c r="D249" s="92"/>
      <c r="E249" s="92"/>
      <c r="F249" s="7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</row>
    <row r="250" s="90" customFormat="true" ht="14.4" hidden="false" customHeight="false" outlineLevel="0" collapsed="false">
      <c r="B250" s="89"/>
      <c r="C250" s="89"/>
      <c r="D250" s="92"/>
      <c r="E250" s="92"/>
      <c r="F250" s="7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</row>
    <row r="251" s="90" customFormat="true" ht="14.4" hidden="false" customHeight="false" outlineLevel="0" collapsed="false">
      <c r="B251" s="89"/>
      <c r="C251" s="89"/>
      <c r="D251" s="92"/>
      <c r="E251" s="92"/>
      <c r="F251" s="7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</row>
    <row r="252" s="90" customFormat="true" ht="14.4" hidden="false" customHeight="false" outlineLevel="0" collapsed="false">
      <c r="B252" s="89"/>
      <c r="C252" s="89"/>
      <c r="D252" s="92"/>
      <c r="E252" s="92"/>
      <c r="F252" s="7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</row>
    <row r="253" s="90" customFormat="true" ht="14.4" hidden="false" customHeight="false" outlineLevel="0" collapsed="false">
      <c r="B253" s="89"/>
      <c r="C253" s="89"/>
      <c r="D253" s="92"/>
      <c r="E253" s="92"/>
      <c r="F253" s="7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</row>
    <row r="254" s="90" customFormat="true" ht="14.4" hidden="false" customHeight="false" outlineLevel="0" collapsed="false">
      <c r="B254" s="89"/>
      <c r="C254" s="89"/>
      <c r="D254" s="92"/>
      <c r="E254" s="92"/>
      <c r="F254" s="7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</row>
    <row r="255" s="90" customFormat="true" ht="14.4" hidden="false" customHeight="false" outlineLevel="0" collapsed="false">
      <c r="B255" s="89"/>
      <c r="C255" s="89"/>
      <c r="D255" s="92"/>
      <c r="E255" s="92"/>
      <c r="F255" s="7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</row>
    <row r="256" s="90" customFormat="true" ht="14.4" hidden="false" customHeight="false" outlineLevel="0" collapsed="false">
      <c r="B256" s="89"/>
      <c r="C256" s="89"/>
      <c r="D256" s="92"/>
      <c r="E256" s="92"/>
      <c r="F256" s="7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</row>
    <row r="257" s="90" customFormat="true" ht="14.4" hidden="false" customHeight="false" outlineLevel="0" collapsed="false">
      <c r="B257" s="89"/>
      <c r="C257" s="89"/>
      <c r="D257" s="92"/>
      <c r="E257" s="92"/>
      <c r="F257" s="7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</row>
    <row r="258" s="90" customFormat="true" ht="14.4" hidden="false" customHeight="false" outlineLevel="0" collapsed="false">
      <c r="B258" s="89"/>
      <c r="C258" s="89"/>
      <c r="D258" s="92"/>
      <c r="E258" s="92"/>
      <c r="F258" s="7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</row>
    <row r="259" s="90" customFormat="true" ht="14.4" hidden="false" customHeight="false" outlineLevel="0" collapsed="false">
      <c r="B259" s="89"/>
      <c r="C259" s="89"/>
      <c r="D259" s="92"/>
      <c r="E259" s="92"/>
      <c r="F259" s="7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</row>
    <row r="260" s="90" customFormat="true" ht="14.4" hidden="false" customHeight="false" outlineLevel="0" collapsed="false">
      <c r="B260" s="89"/>
      <c r="C260" s="89"/>
      <c r="D260" s="92"/>
      <c r="E260" s="92"/>
      <c r="F260" s="7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</row>
    <row r="261" s="90" customFormat="true" ht="14.4" hidden="false" customHeight="false" outlineLevel="0" collapsed="false">
      <c r="B261" s="89"/>
      <c r="C261" s="89"/>
      <c r="D261" s="92"/>
      <c r="E261" s="92"/>
      <c r="F261" s="7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</row>
    <row r="262" s="90" customFormat="true" ht="14.4" hidden="false" customHeight="false" outlineLevel="0" collapsed="false">
      <c r="B262" s="89"/>
      <c r="C262" s="89"/>
      <c r="D262" s="92"/>
      <c r="E262" s="92"/>
      <c r="F262" s="7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</row>
    <row r="263" s="90" customFormat="true" ht="14.4" hidden="false" customHeight="false" outlineLevel="0" collapsed="false">
      <c r="B263" s="89"/>
      <c r="C263" s="89"/>
      <c r="D263" s="92"/>
      <c r="E263" s="92"/>
      <c r="F263" s="7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</row>
    <row r="264" s="90" customFormat="true" ht="14.4" hidden="false" customHeight="false" outlineLevel="0" collapsed="false">
      <c r="B264" s="89"/>
      <c r="C264" s="89"/>
      <c r="D264" s="92"/>
      <c r="E264" s="92"/>
      <c r="F264" s="7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</row>
    <row r="265" s="90" customFormat="true" ht="14.4" hidden="false" customHeight="false" outlineLevel="0" collapsed="false">
      <c r="B265" s="89"/>
      <c r="C265" s="89"/>
      <c r="D265" s="92"/>
      <c r="E265" s="92"/>
      <c r="F265" s="7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</row>
    <row r="266" s="90" customFormat="true" ht="14.4" hidden="false" customHeight="false" outlineLevel="0" collapsed="false">
      <c r="B266" s="89"/>
      <c r="C266" s="89"/>
      <c r="D266" s="92"/>
      <c r="E266" s="92"/>
      <c r="F266" s="7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</row>
    <row r="267" s="90" customFormat="true" ht="14.4" hidden="false" customHeight="false" outlineLevel="0" collapsed="false">
      <c r="B267" s="89"/>
      <c r="C267" s="89"/>
      <c r="D267" s="92"/>
      <c r="E267" s="92"/>
      <c r="F267" s="7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</row>
    <row r="268" s="90" customFormat="true" ht="14.4" hidden="false" customHeight="false" outlineLevel="0" collapsed="false">
      <c r="B268" s="89"/>
      <c r="C268" s="89"/>
      <c r="D268" s="92"/>
      <c r="E268" s="92"/>
      <c r="F268" s="7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</row>
    <row r="269" s="90" customFormat="true" ht="14.4" hidden="false" customHeight="false" outlineLevel="0" collapsed="false">
      <c r="B269" s="89"/>
      <c r="C269" s="89"/>
      <c r="D269" s="92"/>
      <c r="E269" s="92"/>
      <c r="F269" s="7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</row>
    <row r="270" s="90" customFormat="true" ht="14.4" hidden="false" customHeight="false" outlineLevel="0" collapsed="false">
      <c r="B270" s="89"/>
      <c r="C270" s="89"/>
      <c r="D270" s="92"/>
      <c r="E270" s="92"/>
      <c r="F270" s="7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</row>
    <row r="271" s="90" customFormat="true" ht="14.4" hidden="false" customHeight="false" outlineLevel="0" collapsed="false">
      <c r="B271" s="89"/>
      <c r="C271" s="89"/>
      <c r="D271" s="92"/>
      <c r="E271" s="92"/>
      <c r="F271" s="7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</row>
    <row r="272" s="90" customFormat="true" ht="14.4" hidden="false" customHeight="false" outlineLevel="0" collapsed="false">
      <c r="B272" s="89"/>
      <c r="C272" s="89"/>
      <c r="D272" s="92"/>
      <c r="E272" s="92"/>
      <c r="F272" s="7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</row>
    <row r="273" s="90" customFormat="true" ht="14.4" hidden="false" customHeight="false" outlineLevel="0" collapsed="false">
      <c r="B273" s="89"/>
      <c r="C273" s="89"/>
      <c r="D273" s="92"/>
      <c r="E273" s="92"/>
      <c r="F273" s="7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</row>
    <row r="274" s="90" customFormat="true" ht="14.4" hidden="false" customHeight="false" outlineLevel="0" collapsed="false">
      <c r="B274" s="89"/>
      <c r="C274" s="89"/>
      <c r="D274" s="92"/>
      <c r="E274" s="92"/>
      <c r="F274" s="7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</row>
    <row r="275" s="90" customFormat="true" ht="14.4" hidden="false" customHeight="false" outlineLevel="0" collapsed="false">
      <c r="B275" s="89"/>
      <c r="C275" s="89"/>
      <c r="D275" s="92"/>
      <c r="E275" s="92"/>
      <c r="F275" s="7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</row>
    <row r="276" s="90" customFormat="true" ht="14.4" hidden="false" customHeight="false" outlineLevel="0" collapsed="false">
      <c r="B276" s="89"/>
      <c r="C276" s="89"/>
      <c r="D276" s="92"/>
      <c r="E276" s="92"/>
      <c r="F276" s="7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</row>
    <row r="277" s="90" customFormat="true" ht="14.4" hidden="false" customHeight="false" outlineLevel="0" collapsed="false">
      <c r="B277" s="89"/>
      <c r="C277" s="89"/>
      <c r="D277" s="92"/>
      <c r="E277" s="92"/>
      <c r="F277" s="7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</row>
    <row r="278" s="90" customFormat="true" ht="14.4" hidden="false" customHeight="false" outlineLevel="0" collapsed="false">
      <c r="B278" s="89"/>
      <c r="C278" s="89"/>
      <c r="D278" s="92"/>
      <c r="E278" s="92"/>
      <c r="F278" s="7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</row>
    <row r="279" s="90" customFormat="true" ht="14.4" hidden="false" customHeight="false" outlineLevel="0" collapsed="false">
      <c r="B279" s="89"/>
      <c r="C279" s="89"/>
      <c r="D279" s="92"/>
      <c r="E279" s="92"/>
      <c r="F279" s="7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</row>
    <row r="280" s="90" customFormat="true" ht="14.4" hidden="false" customHeight="false" outlineLevel="0" collapsed="false">
      <c r="B280" s="89"/>
      <c r="C280" s="89"/>
      <c r="D280" s="92"/>
      <c r="E280" s="92"/>
      <c r="F280" s="7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</row>
    <row r="281" s="90" customFormat="true" ht="14.4" hidden="false" customHeight="false" outlineLevel="0" collapsed="false">
      <c r="B281" s="89"/>
      <c r="C281" s="89"/>
      <c r="D281" s="92"/>
      <c r="E281" s="92"/>
      <c r="F281" s="7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</row>
    <row r="282" s="90" customFormat="true" ht="14.4" hidden="false" customHeight="false" outlineLevel="0" collapsed="false">
      <c r="B282" s="89"/>
      <c r="C282" s="89"/>
      <c r="D282" s="92"/>
      <c r="E282" s="92"/>
      <c r="F282" s="7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</row>
    <row r="283" s="90" customFormat="true" ht="14.4" hidden="false" customHeight="false" outlineLevel="0" collapsed="false">
      <c r="B283" s="89"/>
      <c r="C283" s="89"/>
      <c r="D283" s="92"/>
      <c r="E283" s="92"/>
      <c r="F283" s="7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</row>
    <row r="284" s="90" customFormat="true" ht="14.4" hidden="false" customHeight="false" outlineLevel="0" collapsed="false">
      <c r="B284" s="89"/>
      <c r="C284" s="89"/>
      <c r="D284" s="92"/>
      <c r="E284" s="92"/>
      <c r="F284" s="7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</row>
    <row r="285" s="90" customFormat="true" ht="14.4" hidden="false" customHeight="false" outlineLevel="0" collapsed="false">
      <c r="B285" s="89"/>
      <c r="C285" s="89"/>
      <c r="D285" s="92"/>
      <c r="E285" s="92"/>
      <c r="F285" s="7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</row>
    <row r="286" s="90" customFormat="true" ht="14.4" hidden="false" customHeight="false" outlineLevel="0" collapsed="false">
      <c r="B286" s="89"/>
      <c r="C286" s="89"/>
      <c r="D286" s="92"/>
      <c r="E286" s="92"/>
      <c r="F286" s="7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</row>
    <row r="287" s="90" customFormat="true" ht="14.4" hidden="false" customHeight="false" outlineLevel="0" collapsed="false">
      <c r="B287" s="89"/>
      <c r="C287" s="89"/>
      <c r="D287" s="92"/>
      <c r="E287" s="92"/>
      <c r="F287" s="7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</row>
    <row r="288" s="90" customFormat="true" ht="14.4" hidden="false" customHeight="false" outlineLevel="0" collapsed="false">
      <c r="B288" s="89"/>
      <c r="C288" s="89"/>
      <c r="D288" s="92"/>
      <c r="E288" s="92"/>
      <c r="F288" s="7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</row>
    <row r="289" s="90" customFormat="true" ht="14.4" hidden="false" customHeight="false" outlineLevel="0" collapsed="false">
      <c r="B289" s="89"/>
      <c r="C289" s="89"/>
      <c r="D289" s="92"/>
      <c r="E289" s="92"/>
      <c r="F289" s="7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</row>
    <row r="290" s="90" customFormat="true" ht="14.4" hidden="false" customHeight="false" outlineLevel="0" collapsed="false">
      <c r="B290" s="89"/>
      <c r="C290" s="89"/>
      <c r="D290" s="92"/>
      <c r="E290" s="92"/>
      <c r="F290" s="7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</row>
    <row r="291" s="90" customFormat="true" ht="14.4" hidden="false" customHeight="false" outlineLevel="0" collapsed="false">
      <c r="B291" s="89"/>
      <c r="C291" s="89"/>
      <c r="D291" s="92"/>
      <c r="E291" s="92"/>
      <c r="F291" s="7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</row>
    <row r="292" s="90" customFormat="true" ht="14.4" hidden="false" customHeight="false" outlineLevel="0" collapsed="false">
      <c r="B292" s="89"/>
      <c r="C292" s="89"/>
      <c r="D292" s="92"/>
      <c r="E292" s="92"/>
      <c r="F292" s="7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</row>
    <row r="293" s="90" customFormat="true" ht="14.4" hidden="false" customHeight="false" outlineLevel="0" collapsed="false">
      <c r="B293" s="89"/>
      <c r="C293" s="89"/>
      <c r="D293" s="92"/>
      <c r="E293" s="92"/>
      <c r="F293" s="7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</row>
    <row r="294" s="90" customFormat="true" ht="14.4" hidden="false" customHeight="false" outlineLevel="0" collapsed="false">
      <c r="B294" s="89"/>
      <c r="C294" s="89"/>
      <c r="D294" s="92"/>
      <c r="E294" s="92"/>
      <c r="F294" s="7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</row>
    <row r="295" s="90" customFormat="true" ht="14.4" hidden="false" customHeight="false" outlineLevel="0" collapsed="false">
      <c r="B295" s="89"/>
      <c r="C295" s="89"/>
      <c r="D295" s="92"/>
      <c r="E295" s="92"/>
      <c r="F295" s="7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</row>
    <row r="296" s="90" customFormat="true" ht="14.4" hidden="false" customHeight="false" outlineLevel="0" collapsed="false">
      <c r="B296" s="89"/>
      <c r="C296" s="89"/>
      <c r="D296" s="92"/>
      <c r="E296" s="92"/>
      <c r="F296" s="7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</row>
    <row r="297" s="90" customFormat="true" ht="14.4" hidden="false" customHeight="false" outlineLevel="0" collapsed="false">
      <c r="B297" s="89"/>
      <c r="C297" s="89"/>
      <c r="D297" s="92"/>
      <c r="E297" s="92"/>
      <c r="F297" s="7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</row>
    <row r="298" s="90" customFormat="true" ht="14.4" hidden="false" customHeight="false" outlineLevel="0" collapsed="false">
      <c r="B298" s="89"/>
      <c r="C298" s="89"/>
      <c r="D298" s="92"/>
      <c r="E298" s="92"/>
      <c r="F298" s="7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</row>
    <row r="299" s="90" customFormat="true" ht="14.4" hidden="false" customHeight="false" outlineLevel="0" collapsed="false">
      <c r="B299" s="89"/>
      <c r="C299" s="89"/>
      <c r="D299" s="92"/>
      <c r="E299" s="92"/>
      <c r="F299" s="7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</row>
    <row r="300" s="90" customFormat="true" ht="14.4" hidden="false" customHeight="false" outlineLevel="0" collapsed="false">
      <c r="B300" s="89"/>
      <c r="C300" s="89"/>
      <c r="D300" s="92"/>
      <c r="E300" s="92"/>
      <c r="F300" s="7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</row>
    <row r="301" s="90" customFormat="true" ht="14.4" hidden="false" customHeight="false" outlineLevel="0" collapsed="false">
      <c r="B301" s="89"/>
      <c r="C301" s="89"/>
      <c r="D301" s="92"/>
      <c r="E301" s="92"/>
      <c r="F301" s="7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</row>
    <row r="302" s="90" customFormat="true" ht="14.4" hidden="false" customHeight="false" outlineLevel="0" collapsed="false">
      <c r="B302" s="89"/>
      <c r="C302" s="89"/>
      <c r="D302" s="92"/>
      <c r="E302" s="92"/>
      <c r="F302" s="7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</row>
    <row r="303" s="90" customFormat="true" ht="14.4" hidden="false" customHeight="false" outlineLevel="0" collapsed="false">
      <c r="B303" s="89"/>
      <c r="C303" s="89"/>
      <c r="D303" s="92"/>
      <c r="E303" s="92"/>
      <c r="F303" s="7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</row>
    <row r="304" s="90" customFormat="true" ht="14.4" hidden="false" customHeight="false" outlineLevel="0" collapsed="false">
      <c r="B304" s="89"/>
      <c r="C304" s="89"/>
      <c r="D304" s="92"/>
      <c r="E304" s="92"/>
      <c r="F304" s="7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</row>
    <row r="305" s="90" customFormat="true" ht="14.4" hidden="false" customHeight="false" outlineLevel="0" collapsed="false">
      <c r="B305" s="89"/>
      <c r="C305" s="89"/>
      <c r="D305" s="92"/>
      <c r="E305" s="92"/>
      <c r="F305" s="7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</row>
    <row r="306" s="90" customFormat="true" ht="14.4" hidden="false" customHeight="false" outlineLevel="0" collapsed="false">
      <c r="B306" s="89"/>
      <c r="C306" s="89"/>
      <c r="D306" s="92"/>
      <c r="E306" s="92"/>
      <c r="F306" s="7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</row>
    <row r="307" s="90" customFormat="true" ht="14.4" hidden="false" customHeight="false" outlineLevel="0" collapsed="false">
      <c r="B307" s="89"/>
      <c r="C307" s="89"/>
      <c r="D307" s="92"/>
      <c r="E307" s="92"/>
      <c r="F307" s="7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</row>
    <row r="308" s="90" customFormat="true" ht="14.4" hidden="false" customHeight="false" outlineLevel="0" collapsed="false">
      <c r="B308" s="89"/>
      <c r="C308" s="89"/>
      <c r="D308" s="92"/>
      <c r="E308" s="92"/>
      <c r="F308" s="7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</row>
    <row r="309" s="90" customFormat="true" ht="14.4" hidden="false" customHeight="false" outlineLevel="0" collapsed="false">
      <c r="B309" s="89"/>
      <c r="C309" s="89"/>
      <c r="D309" s="92"/>
      <c r="E309" s="92"/>
      <c r="F309" s="7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</row>
    <row r="310" s="90" customFormat="true" ht="14.4" hidden="false" customHeight="false" outlineLevel="0" collapsed="false">
      <c r="B310" s="89"/>
      <c r="C310" s="89"/>
      <c r="D310" s="92"/>
      <c r="E310" s="92"/>
      <c r="F310" s="7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</row>
    <row r="311" s="90" customFormat="true" ht="14.4" hidden="false" customHeight="false" outlineLevel="0" collapsed="false">
      <c r="B311" s="89"/>
      <c r="C311" s="89"/>
      <c r="D311" s="92"/>
      <c r="E311" s="92"/>
      <c r="F311" s="7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</row>
    <row r="312" s="90" customFormat="true" ht="14.4" hidden="false" customHeight="false" outlineLevel="0" collapsed="false">
      <c r="B312" s="89"/>
      <c r="C312" s="89"/>
      <c r="D312" s="92"/>
      <c r="E312" s="92"/>
      <c r="F312" s="7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</row>
    <row r="313" s="90" customFormat="true" ht="14.4" hidden="false" customHeight="false" outlineLevel="0" collapsed="false">
      <c r="B313" s="89"/>
      <c r="C313" s="89"/>
      <c r="D313" s="92"/>
      <c r="E313" s="92"/>
      <c r="F313" s="7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</row>
    <row r="314" s="90" customFormat="true" ht="14.4" hidden="false" customHeight="false" outlineLevel="0" collapsed="false">
      <c r="B314" s="89"/>
      <c r="C314" s="89"/>
      <c r="D314" s="92"/>
      <c r="E314" s="92"/>
      <c r="F314" s="7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</row>
    <row r="315" s="90" customFormat="true" ht="14.4" hidden="false" customHeight="false" outlineLevel="0" collapsed="false">
      <c r="B315" s="89"/>
      <c r="C315" s="89"/>
      <c r="D315" s="92"/>
      <c r="E315" s="92"/>
      <c r="F315" s="7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</row>
    <row r="316" s="90" customFormat="true" ht="14.4" hidden="false" customHeight="false" outlineLevel="0" collapsed="false">
      <c r="B316" s="89"/>
      <c r="C316" s="89"/>
      <c r="D316" s="92"/>
      <c r="E316" s="92"/>
      <c r="F316" s="7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</row>
    <row r="317" s="90" customFormat="true" ht="14.4" hidden="false" customHeight="false" outlineLevel="0" collapsed="false">
      <c r="B317" s="89"/>
      <c r="C317" s="89"/>
      <c r="D317" s="92"/>
      <c r="E317" s="92"/>
      <c r="F317" s="7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</row>
    <row r="318" s="90" customFormat="true" ht="14.4" hidden="false" customHeight="false" outlineLevel="0" collapsed="false">
      <c r="B318" s="89"/>
      <c r="C318" s="89"/>
      <c r="D318" s="92"/>
      <c r="E318" s="92"/>
      <c r="F318" s="7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</row>
    <row r="319" s="90" customFormat="true" ht="14.4" hidden="false" customHeight="false" outlineLevel="0" collapsed="false">
      <c r="B319" s="89"/>
      <c r="C319" s="89"/>
      <c r="D319" s="92"/>
      <c r="E319" s="92"/>
      <c r="F319" s="7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</row>
    <row r="320" s="90" customFormat="true" ht="14.4" hidden="false" customHeight="false" outlineLevel="0" collapsed="false">
      <c r="B320" s="89"/>
      <c r="C320" s="89"/>
      <c r="D320" s="92"/>
      <c r="E320" s="92"/>
      <c r="F320" s="7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</row>
    <row r="321" s="90" customFormat="true" ht="14.4" hidden="false" customHeight="false" outlineLevel="0" collapsed="false">
      <c r="B321" s="89"/>
      <c r="C321" s="89"/>
      <c r="D321" s="92"/>
      <c r="E321" s="92"/>
      <c r="F321" s="7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</row>
    <row r="322" s="90" customFormat="true" ht="14.4" hidden="false" customHeight="false" outlineLevel="0" collapsed="false">
      <c r="B322" s="89"/>
      <c r="C322" s="89"/>
      <c r="D322" s="92"/>
      <c r="E322" s="92"/>
      <c r="F322" s="7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</row>
    <row r="323" s="90" customFormat="true" ht="14.4" hidden="false" customHeight="false" outlineLevel="0" collapsed="false">
      <c r="B323" s="89"/>
      <c r="C323" s="89"/>
      <c r="D323" s="92"/>
      <c r="E323" s="92"/>
      <c r="F323" s="7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</row>
    <row r="324" s="90" customFormat="true" ht="14.4" hidden="false" customHeight="false" outlineLevel="0" collapsed="false">
      <c r="B324" s="89"/>
      <c r="C324" s="89"/>
      <c r="D324" s="92"/>
      <c r="E324" s="92"/>
      <c r="F324" s="7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</row>
    <row r="325" s="90" customFormat="true" ht="14.4" hidden="false" customHeight="false" outlineLevel="0" collapsed="false">
      <c r="B325" s="89"/>
      <c r="C325" s="89"/>
      <c r="D325" s="92"/>
      <c r="E325" s="92"/>
      <c r="F325" s="7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</row>
    <row r="326" s="90" customFormat="true" ht="14.4" hidden="false" customHeight="false" outlineLevel="0" collapsed="false">
      <c r="B326" s="89"/>
      <c r="C326" s="89"/>
      <c r="D326" s="92"/>
      <c r="E326" s="92"/>
      <c r="F326" s="7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</row>
    <row r="327" s="90" customFormat="true" ht="14.4" hidden="false" customHeight="false" outlineLevel="0" collapsed="false">
      <c r="B327" s="89"/>
      <c r="C327" s="89"/>
      <c r="D327" s="92"/>
      <c r="E327" s="92"/>
      <c r="F327" s="7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</row>
    <row r="328" s="90" customFormat="true" ht="14.4" hidden="false" customHeight="false" outlineLevel="0" collapsed="false">
      <c r="B328" s="89"/>
      <c r="C328" s="89"/>
      <c r="D328" s="92"/>
      <c r="E328" s="92"/>
      <c r="F328" s="7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</row>
    <row r="329" s="90" customFormat="true" ht="14.4" hidden="false" customHeight="false" outlineLevel="0" collapsed="false">
      <c r="B329" s="89"/>
      <c r="C329" s="89"/>
      <c r="D329" s="92"/>
      <c r="E329" s="92"/>
      <c r="F329" s="7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</row>
    <row r="330" s="90" customFormat="true" ht="14.4" hidden="false" customHeight="false" outlineLevel="0" collapsed="false">
      <c r="B330" s="89"/>
      <c r="C330" s="89"/>
      <c r="D330" s="92"/>
      <c r="E330" s="92"/>
      <c r="F330" s="7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</row>
    <row r="331" s="90" customFormat="true" ht="14.4" hidden="false" customHeight="false" outlineLevel="0" collapsed="false">
      <c r="B331" s="89"/>
      <c r="C331" s="89"/>
      <c r="D331" s="92"/>
      <c r="E331" s="92"/>
      <c r="F331" s="7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</row>
    <row r="332" s="90" customFormat="true" ht="14.4" hidden="false" customHeight="false" outlineLevel="0" collapsed="false">
      <c r="B332" s="89"/>
      <c r="C332" s="89"/>
      <c r="D332" s="92"/>
      <c r="E332" s="92"/>
      <c r="F332" s="7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</row>
    <row r="333" s="90" customFormat="true" ht="14.4" hidden="false" customHeight="false" outlineLevel="0" collapsed="false">
      <c r="B333" s="89"/>
      <c r="C333" s="89"/>
      <c r="D333" s="92"/>
      <c r="E333" s="92"/>
      <c r="F333" s="7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</row>
    <row r="334" s="90" customFormat="true" ht="14.4" hidden="false" customHeight="false" outlineLevel="0" collapsed="false">
      <c r="B334" s="89"/>
      <c r="C334" s="89"/>
      <c r="D334" s="92"/>
      <c r="E334" s="92"/>
      <c r="F334" s="7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</row>
    <row r="335" s="90" customFormat="true" ht="14.4" hidden="false" customHeight="false" outlineLevel="0" collapsed="false">
      <c r="B335" s="89"/>
      <c r="C335" s="89"/>
      <c r="D335" s="92"/>
      <c r="E335" s="92"/>
      <c r="F335" s="7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</row>
    <row r="336" s="90" customFormat="true" ht="14.4" hidden="false" customHeight="false" outlineLevel="0" collapsed="false">
      <c r="B336" s="89"/>
      <c r="C336" s="89"/>
      <c r="D336" s="92"/>
      <c r="E336" s="92"/>
      <c r="F336" s="7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</row>
    <row r="337" s="90" customFormat="true" ht="14.4" hidden="false" customHeight="false" outlineLevel="0" collapsed="false">
      <c r="B337" s="89"/>
      <c r="C337" s="89"/>
      <c r="D337" s="92"/>
      <c r="E337" s="92"/>
      <c r="F337" s="7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</row>
    <row r="338" s="90" customFormat="true" ht="14.4" hidden="false" customHeight="false" outlineLevel="0" collapsed="false">
      <c r="B338" s="89"/>
      <c r="C338" s="89"/>
      <c r="D338" s="92"/>
      <c r="E338" s="92"/>
      <c r="F338" s="7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</row>
    <row r="339" s="90" customFormat="true" ht="14.4" hidden="false" customHeight="false" outlineLevel="0" collapsed="false">
      <c r="B339" s="89"/>
      <c r="C339" s="89"/>
      <c r="D339" s="92"/>
      <c r="E339" s="92"/>
      <c r="F339" s="7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</row>
    <row r="340" s="90" customFormat="true" ht="14.4" hidden="false" customHeight="false" outlineLevel="0" collapsed="false">
      <c r="B340" s="89"/>
      <c r="C340" s="89"/>
      <c r="D340" s="92"/>
      <c r="E340" s="92"/>
      <c r="F340" s="7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</row>
    <row r="341" s="90" customFormat="true" ht="14.4" hidden="false" customHeight="false" outlineLevel="0" collapsed="false">
      <c r="B341" s="89"/>
      <c r="C341" s="89"/>
      <c r="D341" s="92"/>
      <c r="E341" s="92"/>
      <c r="F341" s="7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</row>
    <row r="342" s="90" customFormat="true" ht="14.4" hidden="false" customHeight="false" outlineLevel="0" collapsed="false">
      <c r="B342" s="89"/>
      <c r="C342" s="89"/>
      <c r="D342" s="92"/>
      <c r="E342" s="92"/>
      <c r="F342" s="7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</row>
    <row r="343" s="90" customFormat="true" ht="14.4" hidden="false" customHeight="false" outlineLevel="0" collapsed="false">
      <c r="B343" s="89"/>
      <c r="C343" s="89"/>
      <c r="D343" s="92"/>
      <c r="E343" s="92"/>
      <c r="F343" s="7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</row>
    <row r="344" s="90" customFormat="true" ht="14.4" hidden="false" customHeight="false" outlineLevel="0" collapsed="false">
      <c r="B344" s="89"/>
      <c r="C344" s="89"/>
      <c r="D344" s="92"/>
      <c r="E344" s="92"/>
      <c r="F344" s="7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</row>
    <row r="345" s="90" customFormat="true" ht="14.4" hidden="false" customHeight="false" outlineLevel="0" collapsed="false">
      <c r="B345" s="89"/>
      <c r="C345" s="89"/>
      <c r="D345" s="92"/>
      <c r="E345" s="92"/>
      <c r="F345" s="7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</row>
    <row r="346" s="90" customFormat="true" ht="14.4" hidden="false" customHeight="false" outlineLevel="0" collapsed="false">
      <c r="B346" s="89"/>
      <c r="C346" s="89"/>
      <c r="D346" s="92"/>
      <c r="E346" s="92"/>
      <c r="F346" s="7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</row>
    <row r="347" s="90" customFormat="true" ht="14.4" hidden="false" customHeight="false" outlineLevel="0" collapsed="false">
      <c r="B347" s="89"/>
      <c r="C347" s="89"/>
      <c r="D347" s="92"/>
      <c r="E347" s="92"/>
      <c r="F347" s="7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</row>
    <row r="348" s="90" customFormat="true" ht="14.4" hidden="false" customHeight="false" outlineLevel="0" collapsed="false">
      <c r="B348" s="89"/>
      <c r="C348" s="89"/>
      <c r="D348" s="92"/>
      <c r="E348" s="92"/>
      <c r="F348" s="7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</row>
    <row r="349" s="90" customFormat="true" ht="14.4" hidden="false" customHeight="false" outlineLevel="0" collapsed="false">
      <c r="B349" s="89"/>
      <c r="C349" s="89"/>
      <c r="D349" s="92"/>
      <c r="E349" s="92"/>
      <c r="F349" s="7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</row>
    <row r="350" s="90" customFormat="true" ht="14.4" hidden="false" customHeight="false" outlineLevel="0" collapsed="false">
      <c r="B350" s="89"/>
      <c r="C350" s="89"/>
      <c r="D350" s="92"/>
      <c r="E350" s="92"/>
      <c r="F350" s="7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</row>
    <row r="351" s="90" customFormat="true" ht="14.4" hidden="false" customHeight="false" outlineLevel="0" collapsed="false">
      <c r="B351" s="89"/>
      <c r="C351" s="89"/>
      <c r="D351" s="92"/>
      <c r="E351" s="92"/>
      <c r="F351" s="7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</row>
    <row r="352" s="90" customFormat="true" ht="14.4" hidden="false" customHeight="false" outlineLevel="0" collapsed="false">
      <c r="B352" s="89"/>
      <c r="C352" s="89"/>
      <c r="D352" s="92"/>
      <c r="E352" s="92"/>
      <c r="F352" s="7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</row>
    <row r="353" s="90" customFormat="true" ht="14.4" hidden="false" customHeight="false" outlineLevel="0" collapsed="false">
      <c r="B353" s="89"/>
      <c r="C353" s="89"/>
      <c r="D353" s="92"/>
      <c r="E353" s="92"/>
      <c r="F353" s="7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</row>
    <row r="354" s="90" customFormat="true" ht="14.4" hidden="false" customHeight="false" outlineLevel="0" collapsed="false">
      <c r="B354" s="89"/>
      <c r="C354" s="89"/>
      <c r="D354" s="92"/>
      <c r="E354" s="92"/>
      <c r="F354" s="7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</row>
    <row r="355" s="90" customFormat="true" ht="14.4" hidden="false" customHeight="false" outlineLevel="0" collapsed="false">
      <c r="B355" s="89"/>
      <c r="C355" s="89"/>
      <c r="D355" s="92"/>
      <c r="E355" s="92"/>
      <c r="F355" s="7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</row>
    <row r="356" s="90" customFormat="true" ht="14.4" hidden="false" customHeight="false" outlineLevel="0" collapsed="false">
      <c r="B356" s="89"/>
      <c r="C356" s="89"/>
      <c r="D356" s="92"/>
      <c r="E356" s="92"/>
      <c r="F356" s="7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</row>
    <row r="357" s="90" customFormat="true" ht="14.4" hidden="false" customHeight="false" outlineLevel="0" collapsed="false">
      <c r="B357" s="89"/>
      <c r="C357" s="89"/>
      <c r="D357" s="92"/>
      <c r="E357" s="92"/>
      <c r="F357" s="7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</row>
    <row r="358" s="90" customFormat="true" ht="14.4" hidden="false" customHeight="false" outlineLevel="0" collapsed="false">
      <c r="B358" s="89"/>
      <c r="C358" s="89"/>
      <c r="D358" s="92"/>
      <c r="E358" s="92"/>
      <c r="F358" s="7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</row>
    <row r="359" s="90" customFormat="true" ht="14.4" hidden="false" customHeight="false" outlineLevel="0" collapsed="false">
      <c r="B359" s="89"/>
      <c r="C359" s="89"/>
      <c r="D359" s="92"/>
      <c r="E359" s="92"/>
      <c r="F359" s="7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</row>
    <row r="360" s="90" customFormat="true" ht="14.4" hidden="false" customHeight="false" outlineLevel="0" collapsed="false">
      <c r="B360" s="89"/>
      <c r="C360" s="89"/>
      <c r="D360" s="92"/>
      <c r="E360" s="92"/>
      <c r="F360" s="7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</row>
    <row r="361" s="90" customFormat="true" ht="14.4" hidden="false" customHeight="false" outlineLevel="0" collapsed="false">
      <c r="B361" s="89"/>
      <c r="C361" s="89"/>
      <c r="D361" s="92"/>
      <c r="E361" s="92"/>
      <c r="F361" s="7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</row>
    <row r="362" s="90" customFormat="true" ht="14.4" hidden="false" customHeight="false" outlineLevel="0" collapsed="false">
      <c r="B362" s="89"/>
      <c r="C362" s="89"/>
      <c r="D362" s="92"/>
      <c r="E362" s="92"/>
      <c r="F362" s="7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</row>
    <row r="363" s="90" customFormat="true" ht="14.4" hidden="false" customHeight="false" outlineLevel="0" collapsed="false">
      <c r="B363" s="89"/>
      <c r="C363" s="89"/>
      <c r="D363" s="92"/>
      <c r="E363" s="92"/>
      <c r="F363" s="7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</row>
    <row r="364" s="90" customFormat="true" ht="14.4" hidden="false" customHeight="false" outlineLevel="0" collapsed="false">
      <c r="B364" s="89"/>
      <c r="C364" s="89"/>
      <c r="D364" s="92"/>
      <c r="E364" s="92"/>
      <c r="F364" s="7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</row>
    <row r="365" s="90" customFormat="true" ht="14.4" hidden="false" customHeight="false" outlineLevel="0" collapsed="false">
      <c r="B365" s="89"/>
      <c r="C365" s="89"/>
      <c r="D365" s="92"/>
      <c r="E365" s="92"/>
      <c r="F365" s="7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</row>
    <row r="366" s="90" customFormat="true" ht="14.4" hidden="false" customHeight="false" outlineLevel="0" collapsed="false">
      <c r="B366" s="89"/>
      <c r="C366" s="89"/>
      <c r="D366" s="92"/>
      <c r="E366" s="92"/>
      <c r="F366" s="7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</row>
    <row r="367" s="90" customFormat="true" ht="14.4" hidden="false" customHeight="false" outlineLevel="0" collapsed="false">
      <c r="B367" s="89"/>
      <c r="C367" s="89"/>
      <c r="D367" s="92"/>
      <c r="E367" s="92"/>
      <c r="F367" s="7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</row>
    <row r="368" s="90" customFormat="true" ht="14.4" hidden="false" customHeight="false" outlineLevel="0" collapsed="false">
      <c r="B368" s="89"/>
      <c r="C368" s="89"/>
      <c r="D368" s="92"/>
      <c r="E368" s="92"/>
      <c r="F368" s="7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</row>
    <row r="369" s="90" customFormat="true" ht="14.4" hidden="false" customHeight="false" outlineLevel="0" collapsed="false">
      <c r="B369" s="89"/>
      <c r="C369" s="89"/>
      <c r="D369" s="92"/>
      <c r="E369" s="92"/>
      <c r="F369" s="7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</row>
    <row r="370" s="90" customFormat="true" ht="14.4" hidden="false" customHeight="false" outlineLevel="0" collapsed="false">
      <c r="B370" s="89"/>
      <c r="C370" s="89"/>
      <c r="D370" s="92"/>
      <c r="E370" s="92"/>
      <c r="F370" s="7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</row>
    <row r="371" s="90" customFormat="true" ht="14.4" hidden="false" customHeight="false" outlineLevel="0" collapsed="false">
      <c r="B371" s="89"/>
      <c r="C371" s="89"/>
      <c r="D371" s="92"/>
      <c r="E371" s="92"/>
      <c r="F371" s="7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</row>
    <row r="372" s="90" customFormat="true" ht="14.4" hidden="false" customHeight="false" outlineLevel="0" collapsed="false">
      <c r="B372" s="89"/>
      <c r="C372" s="89"/>
      <c r="D372" s="92"/>
      <c r="E372" s="92"/>
      <c r="F372" s="7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</row>
    <row r="373" s="90" customFormat="true" ht="14.4" hidden="false" customHeight="false" outlineLevel="0" collapsed="false">
      <c r="B373" s="89"/>
      <c r="C373" s="89"/>
      <c r="D373" s="92"/>
      <c r="E373" s="92"/>
      <c r="F373" s="7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</row>
    <row r="374" s="90" customFormat="true" ht="14.4" hidden="false" customHeight="false" outlineLevel="0" collapsed="false">
      <c r="B374" s="89"/>
      <c r="C374" s="89"/>
      <c r="D374" s="92"/>
      <c r="E374" s="92"/>
      <c r="F374" s="7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</row>
    <row r="375" s="90" customFormat="true" ht="14.4" hidden="false" customHeight="false" outlineLevel="0" collapsed="false">
      <c r="D375" s="92"/>
      <c r="E375" s="92"/>
      <c r="F375" s="7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</row>
    <row r="376" s="90" customFormat="true" ht="14.4" hidden="false" customHeight="false" outlineLevel="0" collapsed="false">
      <c r="D376" s="92"/>
      <c r="E376" s="92"/>
      <c r="F376" s="7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</row>
    <row r="377" s="90" customFormat="true" ht="14.4" hidden="false" customHeight="false" outlineLevel="0" collapsed="false">
      <c r="D377" s="92"/>
      <c r="E377" s="92"/>
      <c r="F377" s="7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</row>
    <row r="378" s="90" customFormat="true" ht="14.4" hidden="false" customHeight="false" outlineLevel="0" collapsed="false">
      <c r="D378" s="92"/>
      <c r="E378" s="92"/>
      <c r="F378" s="7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</row>
    <row r="379" s="90" customFormat="true" ht="14.4" hidden="false" customHeight="false" outlineLevel="0" collapsed="false">
      <c r="D379" s="92"/>
      <c r="E379" s="92"/>
      <c r="F379" s="7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</row>
    <row r="380" s="90" customFormat="true" ht="14.4" hidden="false" customHeight="false" outlineLevel="0" collapsed="false">
      <c r="D380" s="92"/>
      <c r="E380" s="92"/>
      <c r="F380" s="7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</row>
    <row r="381" s="90" customFormat="true" ht="14.4" hidden="false" customHeight="false" outlineLevel="0" collapsed="false">
      <c r="D381" s="92"/>
      <c r="E381" s="92"/>
      <c r="F381" s="7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</row>
    <row r="382" s="90" customFormat="true" ht="14.4" hidden="false" customHeight="false" outlineLevel="0" collapsed="false">
      <c r="D382" s="92"/>
      <c r="E382" s="92"/>
      <c r="F382" s="7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</row>
    <row r="383" s="90" customFormat="true" ht="14.4" hidden="false" customHeight="false" outlineLevel="0" collapsed="false">
      <c r="D383" s="92"/>
      <c r="E383" s="92"/>
      <c r="F383" s="7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</row>
    <row r="384" s="90" customFormat="true" ht="14.4" hidden="false" customHeight="false" outlineLevel="0" collapsed="false">
      <c r="D384" s="92"/>
      <c r="E384" s="92"/>
      <c r="F384" s="7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</row>
    <row r="385" s="90" customFormat="true" ht="14.4" hidden="false" customHeight="false" outlineLevel="0" collapsed="false">
      <c r="D385" s="92"/>
      <c r="E385" s="92"/>
      <c r="F385" s="7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</row>
    <row r="386" s="90" customFormat="true" ht="14.4" hidden="false" customHeight="false" outlineLevel="0" collapsed="false">
      <c r="D386" s="92"/>
      <c r="E386" s="92"/>
      <c r="F386" s="7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</row>
    <row r="387" s="90" customFormat="true" ht="14.4" hidden="false" customHeight="false" outlineLevel="0" collapsed="false">
      <c r="D387" s="92"/>
      <c r="E387" s="92"/>
      <c r="F387" s="7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</row>
    <row r="388" s="90" customFormat="true" ht="14.4" hidden="false" customHeight="false" outlineLevel="0" collapsed="false">
      <c r="D388" s="92"/>
      <c r="E388" s="92"/>
      <c r="F388" s="7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</row>
    <row r="389" s="90" customFormat="true" ht="14.4" hidden="false" customHeight="false" outlineLevel="0" collapsed="false">
      <c r="D389" s="92"/>
      <c r="E389" s="92"/>
      <c r="F389" s="7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</row>
    <row r="390" s="90" customFormat="true" ht="14.4" hidden="false" customHeight="false" outlineLevel="0" collapsed="false">
      <c r="D390" s="92"/>
      <c r="E390" s="92"/>
      <c r="F390" s="7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</row>
    <row r="391" s="90" customFormat="true" ht="14.4" hidden="false" customHeight="false" outlineLevel="0" collapsed="false">
      <c r="D391" s="92"/>
      <c r="E391" s="92"/>
      <c r="F391" s="7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</row>
    <row r="392" s="90" customFormat="true" ht="14.4" hidden="false" customHeight="false" outlineLevel="0" collapsed="false">
      <c r="D392" s="92"/>
      <c r="E392" s="92"/>
      <c r="F392" s="7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</row>
    <row r="393" s="90" customFormat="true" ht="14.4" hidden="false" customHeight="false" outlineLevel="0" collapsed="false">
      <c r="D393" s="92"/>
      <c r="E393" s="92"/>
      <c r="F393" s="7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</row>
    <row r="394" s="90" customFormat="true" ht="14.4" hidden="false" customHeight="false" outlineLevel="0" collapsed="false">
      <c r="D394" s="92"/>
      <c r="E394" s="92"/>
      <c r="F394" s="7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</row>
    <row r="395" s="90" customFormat="true" ht="14.4" hidden="false" customHeight="false" outlineLevel="0" collapsed="false">
      <c r="D395" s="92"/>
      <c r="E395" s="92"/>
      <c r="F395" s="7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</row>
    <row r="396" s="90" customFormat="true" ht="14.4" hidden="false" customHeight="false" outlineLevel="0" collapsed="false">
      <c r="D396" s="92"/>
      <c r="E396" s="92"/>
      <c r="F396" s="7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</row>
    <row r="397" s="90" customFormat="true" ht="14.4" hidden="false" customHeight="false" outlineLevel="0" collapsed="false">
      <c r="D397" s="92"/>
      <c r="E397" s="92"/>
      <c r="F397" s="7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</row>
    <row r="398" s="90" customFormat="true" ht="14.4" hidden="false" customHeight="false" outlineLevel="0" collapsed="false">
      <c r="D398" s="92"/>
      <c r="E398" s="92"/>
      <c r="F398" s="7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</row>
    <row r="399" s="90" customFormat="true" ht="14.4" hidden="false" customHeight="false" outlineLevel="0" collapsed="false">
      <c r="D399" s="92"/>
      <c r="E399" s="92"/>
      <c r="F399" s="7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</row>
    <row r="400" s="90" customFormat="true" ht="14.4" hidden="false" customHeight="false" outlineLevel="0" collapsed="false">
      <c r="D400" s="92"/>
      <c r="E400" s="92"/>
      <c r="F400" s="7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</row>
    <row r="401" s="90" customFormat="true" ht="14.4" hidden="false" customHeight="false" outlineLevel="0" collapsed="false">
      <c r="D401" s="92"/>
      <c r="E401" s="92"/>
      <c r="F401" s="7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</row>
    <row r="402" s="90" customFormat="true" ht="14.4" hidden="false" customHeight="false" outlineLevel="0" collapsed="false">
      <c r="D402" s="92"/>
      <c r="E402" s="92"/>
      <c r="F402" s="7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</row>
    <row r="403" s="90" customFormat="true" ht="14.4" hidden="false" customHeight="false" outlineLevel="0" collapsed="false">
      <c r="D403" s="92"/>
      <c r="E403" s="92"/>
      <c r="F403" s="7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</row>
    <row r="404" s="90" customFormat="true" ht="14.4" hidden="false" customHeight="false" outlineLevel="0" collapsed="false">
      <c r="D404" s="92"/>
      <c r="E404" s="92"/>
      <c r="F404" s="7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</row>
    <row r="405" s="90" customFormat="true" ht="14.4" hidden="false" customHeight="false" outlineLevel="0" collapsed="false">
      <c r="D405" s="92"/>
      <c r="E405" s="92"/>
      <c r="F405" s="7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</row>
    <row r="406" s="90" customFormat="true" ht="14.4" hidden="false" customHeight="false" outlineLevel="0" collapsed="false">
      <c r="D406" s="92"/>
      <c r="E406" s="92"/>
      <c r="F406" s="7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</row>
    <row r="407" s="90" customFormat="true" ht="14.4" hidden="false" customHeight="false" outlineLevel="0" collapsed="false">
      <c r="D407" s="92"/>
      <c r="E407" s="92"/>
      <c r="F407" s="7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</row>
    <row r="408" s="90" customFormat="true" ht="14.4" hidden="false" customHeight="false" outlineLevel="0" collapsed="false">
      <c r="D408" s="92"/>
      <c r="E408" s="92"/>
      <c r="F408" s="7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</row>
    <row r="409" s="90" customFormat="true" ht="14.4" hidden="false" customHeight="false" outlineLevel="0" collapsed="false">
      <c r="D409" s="92"/>
      <c r="E409" s="92"/>
      <c r="F409" s="7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</row>
    <row r="410" s="90" customFormat="true" ht="14.4" hidden="false" customHeight="false" outlineLevel="0" collapsed="false">
      <c r="D410" s="92"/>
      <c r="E410" s="92"/>
      <c r="F410" s="7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</row>
    <row r="411" s="90" customFormat="true" ht="14.4" hidden="false" customHeight="false" outlineLevel="0" collapsed="false">
      <c r="D411" s="92"/>
      <c r="E411" s="92"/>
      <c r="F411" s="7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</row>
    <row r="412" s="90" customFormat="true" ht="14.4" hidden="false" customHeight="false" outlineLevel="0" collapsed="false">
      <c r="D412" s="92"/>
      <c r="E412" s="92"/>
      <c r="F412" s="7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</row>
    <row r="413" s="90" customFormat="true" ht="14.4" hidden="false" customHeight="false" outlineLevel="0" collapsed="false">
      <c r="D413" s="92"/>
      <c r="E413" s="92"/>
      <c r="F413" s="7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</row>
    <row r="414" s="90" customFormat="true" ht="14.4" hidden="false" customHeight="false" outlineLevel="0" collapsed="false">
      <c r="D414" s="92"/>
      <c r="E414" s="92"/>
      <c r="F414" s="7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</row>
    <row r="415" s="90" customFormat="true" ht="14.4" hidden="false" customHeight="false" outlineLevel="0" collapsed="false">
      <c r="D415" s="92"/>
      <c r="E415" s="92"/>
      <c r="F415" s="7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</row>
    <row r="416" s="90" customFormat="true" ht="14.4" hidden="false" customHeight="false" outlineLevel="0" collapsed="false">
      <c r="D416" s="92"/>
      <c r="E416" s="92"/>
      <c r="F416" s="7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</row>
    <row r="417" s="90" customFormat="true" ht="14.4" hidden="false" customHeight="false" outlineLevel="0" collapsed="false">
      <c r="D417" s="92"/>
      <c r="E417" s="92"/>
      <c r="F417" s="7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</row>
    <row r="418" s="90" customFormat="true" ht="14.4" hidden="false" customHeight="false" outlineLevel="0" collapsed="false">
      <c r="D418" s="92"/>
      <c r="E418" s="92"/>
      <c r="F418" s="7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</row>
    <row r="419" s="90" customFormat="true" ht="14.4" hidden="false" customHeight="false" outlineLevel="0" collapsed="false">
      <c r="D419" s="92"/>
      <c r="E419" s="92"/>
      <c r="F419" s="7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="90" customFormat="true" ht="14.4" hidden="false" customHeight="false" outlineLevel="0" collapsed="false">
      <c r="D420" s="92"/>
      <c r="E420" s="92"/>
      <c r="F420" s="7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="90" customFormat="true" ht="14.4" hidden="false" customHeight="false" outlineLevel="0" collapsed="false">
      <c r="D421" s="92"/>
      <c r="E421" s="92"/>
      <c r="F421" s="7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</row>
    <row r="422" s="90" customFormat="true" ht="14.4" hidden="false" customHeight="false" outlineLevel="0" collapsed="false">
      <c r="D422" s="92"/>
      <c r="E422" s="92"/>
      <c r="F422" s="7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</row>
    <row r="423" s="90" customFormat="true" ht="14.4" hidden="false" customHeight="false" outlineLevel="0" collapsed="false">
      <c r="D423" s="92"/>
      <c r="E423" s="92"/>
      <c r="F423" s="7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</row>
    <row r="424" s="90" customFormat="true" ht="14.4" hidden="false" customHeight="false" outlineLevel="0" collapsed="false">
      <c r="D424" s="92"/>
      <c r="E424" s="92"/>
      <c r="F424" s="7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</row>
    <row r="425" s="90" customFormat="true" ht="14.4" hidden="false" customHeight="false" outlineLevel="0" collapsed="false">
      <c r="D425" s="92"/>
      <c r="E425" s="92"/>
      <c r="F425" s="7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</row>
    <row r="426" s="90" customFormat="true" ht="14.4" hidden="false" customHeight="false" outlineLevel="0" collapsed="false">
      <c r="D426" s="92"/>
      <c r="E426" s="92"/>
      <c r="F426" s="7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</row>
    <row r="427" s="90" customFormat="true" ht="14.4" hidden="false" customHeight="false" outlineLevel="0" collapsed="false">
      <c r="D427" s="92"/>
      <c r="E427" s="92"/>
      <c r="F427" s="7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</row>
    <row r="428" s="90" customFormat="true" ht="14.4" hidden="false" customHeight="false" outlineLevel="0" collapsed="false">
      <c r="D428" s="92"/>
      <c r="E428" s="92"/>
      <c r="F428" s="7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</row>
    <row r="429" s="90" customFormat="true" ht="14.4" hidden="false" customHeight="false" outlineLevel="0" collapsed="false">
      <c r="D429" s="92"/>
      <c r="E429" s="92"/>
      <c r="F429" s="7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</row>
    <row r="430" s="90" customFormat="true" ht="14.4" hidden="false" customHeight="false" outlineLevel="0" collapsed="false">
      <c r="D430" s="92"/>
      <c r="E430" s="92"/>
      <c r="F430" s="7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</row>
    <row r="431" s="90" customFormat="true" ht="14.4" hidden="false" customHeight="false" outlineLevel="0" collapsed="false">
      <c r="D431" s="92"/>
      <c r="E431" s="92"/>
      <c r="F431" s="7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</row>
    <row r="432" s="90" customFormat="true" ht="14.4" hidden="false" customHeight="false" outlineLevel="0" collapsed="false">
      <c r="D432" s="92"/>
      <c r="E432" s="92"/>
      <c r="F432" s="7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</row>
    <row r="433" s="90" customFormat="true" ht="14.4" hidden="false" customHeight="false" outlineLevel="0" collapsed="false">
      <c r="D433" s="92"/>
      <c r="E433" s="92"/>
      <c r="F433" s="7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</row>
    <row r="434" s="90" customFormat="true" ht="14.4" hidden="false" customHeight="false" outlineLevel="0" collapsed="false">
      <c r="D434" s="92"/>
      <c r="E434" s="92"/>
      <c r="F434" s="7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</row>
    <row r="435" s="90" customFormat="true" ht="14.4" hidden="false" customHeight="false" outlineLevel="0" collapsed="false">
      <c r="D435" s="92"/>
      <c r="E435" s="92"/>
      <c r="F435" s="7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</row>
    <row r="436" s="90" customFormat="true" ht="14.4" hidden="false" customHeight="false" outlineLevel="0" collapsed="false">
      <c r="D436" s="92"/>
      <c r="E436" s="92"/>
      <c r="F436" s="7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</row>
    <row r="437" s="90" customFormat="true" ht="14.4" hidden="false" customHeight="false" outlineLevel="0" collapsed="false">
      <c r="D437" s="92"/>
      <c r="E437" s="92"/>
      <c r="F437" s="7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</row>
    <row r="438" s="90" customFormat="true" ht="14.4" hidden="false" customHeight="false" outlineLevel="0" collapsed="false">
      <c r="D438" s="92"/>
      <c r="E438" s="92"/>
      <c r="F438" s="7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</row>
    <row r="439" s="90" customFormat="true" ht="14.4" hidden="false" customHeight="false" outlineLevel="0" collapsed="false">
      <c r="D439" s="92"/>
      <c r="E439" s="92"/>
      <c r="F439" s="7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</row>
    <row r="440" s="90" customFormat="true" ht="14.4" hidden="false" customHeight="false" outlineLevel="0" collapsed="false">
      <c r="D440" s="92"/>
      <c r="E440" s="92"/>
      <c r="F440" s="7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</row>
    <row r="441" s="90" customFormat="true" ht="14.4" hidden="false" customHeight="false" outlineLevel="0" collapsed="false">
      <c r="D441" s="92"/>
      <c r="E441" s="92"/>
      <c r="F441" s="7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</row>
    <row r="442" s="90" customFormat="true" ht="14.4" hidden="false" customHeight="false" outlineLevel="0" collapsed="false">
      <c r="D442" s="92"/>
      <c r="E442" s="92"/>
      <c r="F442" s="7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</row>
    <row r="443" s="90" customFormat="true" ht="14.4" hidden="false" customHeight="false" outlineLevel="0" collapsed="false">
      <c r="D443" s="92"/>
      <c r="E443" s="92"/>
      <c r="F443" s="7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</row>
    <row r="444" s="90" customFormat="true" ht="14.4" hidden="false" customHeight="false" outlineLevel="0" collapsed="false">
      <c r="D444" s="92"/>
      <c r="E444" s="92"/>
      <c r="F444" s="7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</row>
    <row r="445" s="90" customFormat="true" ht="14.4" hidden="false" customHeight="false" outlineLevel="0" collapsed="false">
      <c r="D445" s="92"/>
      <c r="E445" s="92"/>
      <c r="F445" s="7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</row>
    <row r="446" s="90" customFormat="true" ht="14.4" hidden="false" customHeight="false" outlineLevel="0" collapsed="false">
      <c r="D446" s="92"/>
      <c r="E446" s="92"/>
      <c r="F446" s="7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</row>
    <row r="447" s="90" customFormat="true" ht="14.4" hidden="false" customHeight="false" outlineLevel="0" collapsed="false">
      <c r="D447" s="92"/>
      <c r="E447" s="92"/>
      <c r="F447" s="7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</row>
    <row r="448" s="90" customFormat="true" ht="14.4" hidden="false" customHeight="false" outlineLevel="0" collapsed="false">
      <c r="D448" s="92"/>
      <c r="E448" s="92"/>
      <c r="F448" s="7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</row>
    <row r="449" s="90" customFormat="true" ht="14.4" hidden="false" customHeight="false" outlineLevel="0" collapsed="false">
      <c r="D449" s="92"/>
      <c r="E449" s="92"/>
      <c r="F449" s="7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</row>
    <row r="450" s="90" customFormat="true" ht="14.4" hidden="false" customHeight="false" outlineLevel="0" collapsed="false">
      <c r="D450" s="92"/>
      <c r="E450" s="92"/>
      <c r="F450" s="7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</row>
    <row r="451" s="90" customFormat="true" ht="14.4" hidden="false" customHeight="false" outlineLevel="0" collapsed="false">
      <c r="D451" s="92"/>
      <c r="E451" s="92"/>
      <c r="F451" s="7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</row>
    <row r="452" s="90" customFormat="true" ht="14.4" hidden="false" customHeight="false" outlineLevel="0" collapsed="false">
      <c r="D452" s="92"/>
      <c r="E452" s="92"/>
      <c r="F452" s="7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</row>
    <row r="453" s="90" customFormat="true" ht="14.4" hidden="false" customHeight="false" outlineLevel="0" collapsed="false">
      <c r="D453" s="92"/>
      <c r="E453" s="92"/>
      <c r="F453" s="7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</row>
    <row r="454" s="90" customFormat="true" ht="14.4" hidden="false" customHeight="false" outlineLevel="0" collapsed="false">
      <c r="D454" s="92"/>
      <c r="E454" s="92"/>
      <c r="F454" s="7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</row>
    <row r="455" s="90" customFormat="true" ht="14.4" hidden="false" customHeight="false" outlineLevel="0" collapsed="false">
      <c r="D455" s="92"/>
      <c r="E455" s="92"/>
      <c r="F455" s="7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</row>
    <row r="456" s="90" customFormat="true" ht="14.4" hidden="false" customHeight="false" outlineLevel="0" collapsed="false">
      <c r="D456" s="92"/>
      <c r="E456" s="92"/>
      <c r="F456" s="7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</row>
    <row r="457" s="90" customFormat="true" ht="14.4" hidden="false" customHeight="false" outlineLevel="0" collapsed="false">
      <c r="D457" s="92"/>
      <c r="E457" s="92"/>
      <c r="F457" s="7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</row>
    <row r="458" s="90" customFormat="true" ht="14.4" hidden="false" customHeight="false" outlineLevel="0" collapsed="false">
      <c r="D458" s="92"/>
      <c r="E458" s="92"/>
      <c r="F458" s="7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</row>
    <row r="459" s="90" customFormat="true" ht="14.4" hidden="false" customHeight="false" outlineLevel="0" collapsed="false">
      <c r="D459" s="92"/>
      <c r="E459" s="92"/>
      <c r="F459" s="7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</row>
    <row r="460" s="90" customFormat="true" ht="14.4" hidden="false" customHeight="false" outlineLevel="0" collapsed="false">
      <c r="D460" s="92"/>
      <c r="E460" s="92"/>
      <c r="F460" s="7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</row>
    <row r="461" s="90" customFormat="true" ht="14.4" hidden="false" customHeight="false" outlineLevel="0" collapsed="false">
      <c r="D461" s="92"/>
      <c r="E461" s="92"/>
      <c r="F461" s="7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</row>
    <row r="462" s="90" customFormat="true" ht="14.4" hidden="false" customHeight="false" outlineLevel="0" collapsed="false">
      <c r="D462" s="92"/>
      <c r="E462" s="92"/>
      <c r="F462" s="7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</row>
    <row r="463" s="90" customFormat="true" ht="14.4" hidden="false" customHeight="false" outlineLevel="0" collapsed="false">
      <c r="D463" s="92"/>
      <c r="E463" s="92"/>
      <c r="F463" s="7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</row>
    <row r="464" s="90" customFormat="true" ht="14.4" hidden="false" customHeight="false" outlineLevel="0" collapsed="false">
      <c r="D464" s="92"/>
      <c r="E464" s="92"/>
      <c r="F464" s="7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</row>
    <row r="465" s="90" customFormat="true" ht="14.4" hidden="false" customHeight="false" outlineLevel="0" collapsed="false">
      <c r="D465" s="92"/>
      <c r="E465" s="92"/>
      <c r="F465" s="7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</row>
    <row r="466" s="90" customFormat="true" ht="14.4" hidden="false" customHeight="false" outlineLevel="0" collapsed="false">
      <c r="D466" s="92"/>
      <c r="E466" s="92"/>
      <c r="F466" s="7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</row>
    <row r="467" s="90" customFormat="true" ht="14.4" hidden="false" customHeight="false" outlineLevel="0" collapsed="false">
      <c r="D467" s="92"/>
      <c r="E467" s="92"/>
      <c r="F467" s="7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</row>
    <row r="468" s="90" customFormat="true" ht="14.4" hidden="false" customHeight="false" outlineLevel="0" collapsed="false">
      <c r="D468" s="92"/>
      <c r="E468" s="92"/>
      <c r="F468" s="7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</row>
    <row r="469" s="90" customFormat="true" ht="14.4" hidden="false" customHeight="false" outlineLevel="0" collapsed="false">
      <c r="D469" s="92"/>
      <c r="E469" s="92"/>
      <c r="F469" s="7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</row>
    <row r="470" s="90" customFormat="true" ht="14.4" hidden="false" customHeight="false" outlineLevel="0" collapsed="false">
      <c r="D470" s="92"/>
      <c r="E470" s="92"/>
      <c r="F470" s="7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</row>
    <row r="471" s="90" customFormat="true" ht="14.4" hidden="false" customHeight="false" outlineLevel="0" collapsed="false">
      <c r="D471" s="92"/>
      <c r="E471" s="92"/>
      <c r="F471" s="7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</row>
    <row r="472" s="90" customFormat="true" ht="14.4" hidden="false" customHeight="false" outlineLevel="0" collapsed="false">
      <c r="D472" s="92"/>
      <c r="E472" s="92"/>
      <c r="F472" s="7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</row>
    <row r="473" s="90" customFormat="true" ht="14.4" hidden="false" customHeight="false" outlineLevel="0" collapsed="false">
      <c r="D473" s="92"/>
      <c r="E473" s="92"/>
      <c r="F473" s="7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</row>
    <row r="474" s="90" customFormat="true" ht="14.4" hidden="false" customHeight="false" outlineLevel="0" collapsed="false">
      <c r="D474" s="92"/>
      <c r="E474" s="92"/>
      <c r="F474" s="7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</row>
    <row r="475" s="90" customFormat="true" ht="14.4" hidden="false" customHeight="false" outlineLevel="0" collapsed="false">
      <c r="D475" s="92"/>
      <c r="E475" s="92"/>
      <c r="F475" s="7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</row>
    <row r="476" s="90" customFormat="true" ht="14.4" hidden="false" customHeight="false" outlineLevel="0" collapsed="false">
      <c r="D476" s="92"/>
      <c r="E476" s="92"/>
      <c r="F476" s="7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</row>
    <row r="477" s="90" customFormat="true" ht="14.4" hidden="false" customHeight="false" outlineLevel="0" collapsed="false">
      <c r="D477" s="92"/>
      <c r="E477" s="92"/>
      <c r="F477" s="7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</row>
    <row r="478" s="90" customFormat="true" ht="14.4" hidden="false" customHeight="false" outlineLevel="0" collapsed="false">
      <c r="D478" s="92"/>
      <c r="E478" s="92"/>
      <c r="F478" s="7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</row>
    <row r="479" s="90" customFormat="true" ht="14.4" hidden="false" customHeight="false" outlineLevel="0" collapsed="false">
      <c r="D479" s="92"/>
      <c r="E479" s="92"/>
      <c r="F479" s="7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</row>
    <row r="480" s="90" customFormat="true" ht="14.4" hidden="false" customHeight="false" outlineLevel="0" collapsed="false">
      <c r="D480" s="92"/>
      <c r="E480" s="92"/>
      <c r="F480" s="7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</row>
    <row r="481" s="90" customFormat="true" ht="14.4" hidden="false" customHeight="false" outlineLevel="0" collapsed="false">
      <c r="D481" s="92"/>
      <c r="E481" s="92"/>
      <c r="F481" s="7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</row>
    <row r="482" s="90" customFormat="true" ht="14.4" hidden="false" customHeight="false" outlineLevel="0" collapsed="false">
      <c r="D482" s="92"/>
      <c r="E482" s="92"/>
      <c r="F482" s="7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</row>
    <row r="483" s="90" customFormat="true" ht="14.4" hidden="false" customHeight="false" outlineLevel="0" collapsed="false">
      <c r="D483" s="92"/>
      <c r="E483" s="92"/>
      <c r="F483" s="7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</row>
    <row r="484" s="90" customFormat="true" ht="14.4" hidden="false" customHeight="false" outlineLevel="0" collapsed="false">
      <c r="D484" s="92"/>
      <c r="E484" s="92"/>
      <c r="F484" s="7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</row>
    <row r="485" s="90" customFormat="true" ht="14.4" hidden="false" customHeight="false" outlineLevel="0" collapsed="false">
      <c r="D485" s="92"/>
      <c r="E485" s="92"/>
      <c r="F485" s="7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</row>
    <row r="486" s="90" customFormat="true" ht="14.4" hidden="false" customHeight="false" outlineLevel="0" collapsed="false">
      <c r="D486" s="92"/>
      <c r="E486" s="92"/>
      <c r="F486" s="7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</row>
    <row r="487" s="90" customFormat="true" ht="14.4" hidden="false" customHeight="false" outlineLevel="0" collapsed="false">
      <c r="D487" s="92"/>
      <c r="E487" s="92"/>
      <c r="F487" s="7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</row>
    <row r="488" s="90" customFormat="true" ht="14.4" hidden="false" customHeight="false" outlineLevel="0" collapsed="false">
      <c r="D488" s="92"/>
      <c r="E488" s="92"/>
      <c r="F488" s="7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</row>
    <row r="489" s="90" customFormat="true" ht="14.4" hidden="false" customHeight="false" outlineLevel="0" collapsed="false">
      <c r="D489" s="92"/>
      <c r="E489" s="92"/>
      <c r="F489" s="7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</row>
    <row r="490" s="90" customFormat="true" ht="14.4" hidden="false" customHeight="false" outlineLevel="0" collapsed="false">
      <c r="D490" s="92"/>
      <c r="E490" s="92"/>
      <c r="F490" s="7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</row>
    <row r="491" s="90" customFormat="true" ht="14.4" hidden="false" customHeight="false" outlineLevel="0" collapsed="false">
      <c r="D491" s="92"/>
      <c r="E491" s="92"/>
      <c r="F491" s="7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="90" customFormat="true" ht="14.4" hidden="false" customHeight="false" outlineLevel="0" collapsed="false">
      <c r="D492" s="92"/>
      <c r="E492" s="92"/>
      <c r="F492" s="7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="90" customFormat="true" ht="14.4" hidden="false" customHeight="false" outlineLevel="0" collapsed="false">
      <c r="D493" s="92"/>
      <c r="E493" s="92"/>
      <c r="F493" s="7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</row>
    <row r="494" s="90" customFormat="true" ht="14.4" hidden="false" customHeight="false" outlineLevel="0" collapsed="false">
      <c r="D494" s="92"/>
      <c r="E494" s="92"/>
      <c r="F494" s="7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</row>
    <row r="495" s="90" customFormat="true" ht="14.4" hidden="false" customHeight="false" outlineLevel="0" collapsed="false">
      <c r="D495" s="92"/>
      <c r="E495" s="92"/>
      <c r="F495" s="7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</row>
    <row r="496" s="90" customFormat="true" ht="14.4" hidden="false" customHeight="false" outlineLevel="0" collapsed="false">
      <c r="D496" s="92"/>
      <c r="E496" s="92"/>
      <c r="F496" s="7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</row>
    <row r="497" s="90" customFormat="true" ht="14.4" hidden="false" customHeight="false" outlineLevel="0" collapsed="false">
      <c r="D497" s="92"/>
      <c r="E497" s="92"/>
      <c r="F497" s="7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</row>
    <row r="498" s="90" customFormat="true" ht="14.4" hidden="false" customHeight="false" outlineLevel="0" collapsed="false">
      <c r="D498" s="92"/>
      <c r="E498" s="92"/>
      <c r="F498" s="7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</row>
    <row r="499" s="90" customFormat="true" ht="14.4" hidden="false" customHeight="false" outlineLevel="0" collapsed="false">
      <c r="D499" s="92"/>
      <c r="E499" s="92"/>
      <c r="F499" s="7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</row>
    <row r="500" s="90" customFormat="true" ht="14.4" hidden="false" customHeight="false" outlineLevel="0" collapsed="false">
      <c r="D500" s="92"/>
      <c r="E500" s="92"/>
      <c r="F500" s="7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</row>
    <row r="501" s="90" customFormat="true" ht="14.4" hidden="false" customHeight="false" outlineLevel="0" collapsed="false">
      <c r="D501" s="92"/>
      <c r="E501" s="92"/>
      <c r="F501" s="7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</row>
    <row r="502" s="90" customFormat="true" ht="14.4" hidden="false" customHeight="false" outlineLevel="0" collapsed="false">
      <c r="D502" s="92"/>
      <c r="E502" s="92"/>
      <c r="F502" s="7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</row>
    <row r="503" s="90" customFormat="true" ht="14.4" hidden="false" customHeight="false" outlineLevel="0" collapsed="false">
      <c r="D503" s="92"/>
      <c r="E503" s="92"/>
      <c r="F503" s="7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</row>
    <row r="504" s="90" customFormat="true" ht="14.4" hidden="false" customHeight="false" outlineLevel="0" collapsed="false">
      <c r="D504" s="92"/>
      <c r="E504" s="92"/>
      <c r="F504" s="7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</row>
    <row r="505" s="90" customFormat="true" ht="14.4" hidden="false" customHeight="false" outlineLevel="0" collapsed="false">
      <c r="D505" s="92"/>
      <c r="E505" s="92"/>
      <c r="F505" s="7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</row>
    <row r="506" s="90" customFormat="true" ht="14.4" hidden="false" customHeight="false" outlineLevel="0" collapsed="false">
      <c r="D506" s="92"/>
      <c r="E506" s="92"/>
      <c r="F506" s="7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</row>
    <row r="507" s="90" customFormat="true" ht="14.4" hidden="false" customHeight="false" outlineLevel="0" collapsed="false">
      <c r="D507" s="92"/>
      <c r="E507" s="92"/>
      <c r="F507" s="7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</row>
    <row r="508" s="90" customFormat="true" ht="14.4" hidden="false" customHeight="false" outlineLevel="0" collapsed="false">
      <c r="D508" s="92"/>
      <c r="E508" s="92"/>
      <c r="F508" s="7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</row>
    <row r="509" s="90" customFormat="true" ht="14.4" hidden="false" customHeight="false" outlineLevel="0" collapsed="false">
      <c r="D509" s="92"/>
      <c r="E509" s="92"/>
      <c r="F509" s="7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</row>
    <row r="510" s="90" customFormat="true" ht="14.4" hidden="false" customHeight="false" outlineLevel="0" collapsed="false">
      <c r="D510" s="92"/>
      <c r="E510" s="92"/>
      <c r="F510" s="7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</row>
    <row r="511" s="90" customFormat="true" ht="14.4" hidden="false" customHeight="false" outlineLevel="0" collapsed="false">
      <c r="D511" s="92"/>
      <c r="E511" s="92"/>
      <c r="F511" s="7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</row>
    <row r="512" s="90" customFormat="true" ht="14.4" hidden="false" customHeight="false" outlineLevel="0" collapsed="false">
      <c r="D512" s="92"/>
      <c r="E512" s="92"/>
      <c r="F512" s="7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</row>
    <row r="513" s="90" customFormat="true" ht="14.4" hidden="false" customHeight="false" outlineLevel="0" collapsed="false">
      <c r="D513" s="92"/>
      <c r="E513" s="92"/>
      <c r="F513" s="7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</row>
    <row r="514" s="90" customFormat="true" ht="14.4" hidden="false" customHeight="false" outlineLevel="0" collapsed="false">
      <c r="D514" s="92"/>
      <c r="E514" s="92"/>
      <c r="F514" s="7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</row>
    <row r="515" s="90" customFormat="true" ht="14.4" hidden="false" customHeight="false" outlineLevel="0" collapsed="false">
      <c r="D515" s="92"/>
      <c r="E515" s="92"/>
      <c r="F515" s="7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</row>
    <row r="516" s="90" customFormat="true" ht="14.4" hidden="false" customHeight="false" outlineLevel="0" collapsed="false">
      <c r="D516" s="92"/>
      <c r="E516" s="92"/>
      <c r="F516" s="7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</row>
    <row r="517" s="90" customFormat="true" ht="14.4" hidden="false" customHeight="false" outlineLevel="0" collapsed="false">
      <c r="D517" s="92"/>
      <c r="E517" s="92"/>
      <c r="F517" s="7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</row>
    <row r="518" s="90" customFormat="true" ht="14.4" hidden="false" customHeight="false" outlineLevel="0" collapsed="false">
      <c r="D518" s="92"/>
      <c r="E518" s="92"/>
      <c r="F518" s="7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</row>
    <row r="519" s="90" customFormat="true" ht="14.4" hidden="false" customHeight="false" outlineLevel="0" collapsed="false">
      <c r="D519" s="92"/>
      <c r="E519" s="92"/>
      <c r="F519" s="7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</row>
    <row r="520" s="90" customFormat="true" ht="14.4" hidden="false" customHeight="false" outlineLevel="0" collapsed="false">
      <c r="D520" s="92"/>
      <c r="E520" s="92"/>
      <c r="F520" s="7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</row>
    <row r="521" s="90" customFormat="true" ht="14.4" hidden="false" customHeight="false" outlineLevel="0" collapsed="false">
      <c r="D521" s="92"/>
      <c r="E521" s="92"/>
      <c r="F521" s="7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</row>
    <row r="522" s="90" customFormat="true" ht="14.4" hidden="false" customHeight="false" outlineLevel="0" collapsed="false">
      <c r="D522" s="92"/>
      <c r="E522" s="92"/>
      <c r="F522" s="7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</row>
    <row r="523" s="90" customFormat="true" ht="14.4" hidden="false" customHeight="false" outlineLevel="0" collapsed="false">
      <c r="D523" s="92"/>
      <c r="E523" s="92"/>
      <c r="F523" s="7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</row>
    <row r="524" s="90" customFormat="true" ht="14.4" hidden="false" customHeight="false" outlineLevel="0" collapsed="false">
      <c r="D524" s="92"/>
      <c r="E524" s="92"/>
      <c r="F524" s="7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</row>
    <row r="525" s="90" customFormat="true" ht="14.4" hidden="false" customHeight="false" outlineLevel="0" collapsed="false">
      <c r="D525" s="92"/>
      <c r="E525" s="92"/>
      <c r="F525" s="7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</row>
    <row r="526" s="90" customFormat="true" ht="14.4" hidden="false" customHeight="false" outlineLevel="0" collapsed="false">
      <c r="D526" s="92"/>
      <c r="E526" s="92"/>
      <c r="F526" s="7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</row>
    <row r="527" s="90" customFormat="true" ht="14.4" hidden="false" customHeight="false" outlineLevel="0" collapsed="false">
      <c r="D527" s="92"/>
      <c r="E527" s="92"/>
      <c r="F527" s="7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</row>
    <row r="528" s="90" customFormat="true" ht="14.4" hidden="false" customHeight="false" outlineLevel="0" collapsed="false">
      <c r="D528" s="92"/>
      <c r="E528" s="92"/>
      <c r="F528" s="7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</row>
    <row r="529" s="90" customFormat="true" ht="14.4" hidden="false" customHeight="false" outlineLevel="0" collapsed="false">
      <c r="D529" s="92"/>
      <c r="E529" s="92"/>
      <c r="F529" s="7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</row>
    <row r="530" s="90" customFormat="true" ht="14.4" hidden="false" customHeight="false" outlineLevel="0" collapsed="false">
      <c r="D530" s="92"/>
      <c r="E530" s="92"/>
      <c r="F530" s="7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</row>
    <row r="531" s="90" customFormat="true" ht="14.4" hidden="false" customHeight="false" outlineLevel="0" collapsed="false">
      <c r="D531" s="92"/>
      <c r="E531" s="92"/>
      <c r="F531" s="7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</row>
    <row r="532" s="90" customFormat="true" ht="14.4" hidden="false" customHeight="false" outlineLevel="0" collapsed="false">
      <c r="D532" s="92"/>
      <c r="E532" s="92"/>
      <c r="F532" s="7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</row>
    <row r="533" s="90" customFormat="true" ht="14.4" hidden="false" customHeight="false" outlineLevel="0" collapsed="false">
      <c r="D533" s="92"/>
      <c r="E533" s="92"/>
      <c r="F533" s="7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</row>
    <row r="534" s="90" customFormat="true" ht="14.4" hidden="false" customHeight="false" outlineLevel="0" collapsed="false">
      <c r="D534" s="92"/>
      <c r="E534" s="92"/>
      <c r="F534" s="7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</row>
    <row r="535" s="90" customFormat="true" ht="14.4" hidden="false" customHeight="false" outlineLevel="0" collapsed="false">
      <c r="D535" s="92"/>
      <c r="E535" s="92"/>
      <c r="F535" s="7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</row>
    <row r="536" s="90" customFormat="true" ht="14.4" hidden="false" customHeight="false" outlineLevel="0" collapsed="false">
      <c r="D536" s="92"/>
      <c r="E536" s="92"/>
      <c r="F536" s="7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</row>
    <row r="537" s="90" customFormat="true" ht="14.4" hidden="false" customHeight="false" outlineLevel="0" collapsed="false">
      <c r="D537" s="92"/>
      <c r="E537" s="92"/>
      <c r="F537" s="7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</row>
    <row r="538" s="90" customFormat="true" ht="14.4" hidden="false" customHeight="false" outlineLevel="0" collapsed="false">
      <c r="D538" s="92"/>
      <c r="E538" s="92"/>
      <c r="F538" s="7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</row>
    <row r="539" s="90" customFormat="true" ht="14.4" hidden="false" customHeight="false" outlineLevel="0" collapsed="false">
      <c r="D539" s="92"/>
      <c r="E539" s="92"/>
      <c r="F539" s="7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</row>
    <row r="540" s="90" customFormat="true" ht="14.4" hidden="false" customHeight="false" outlineLevel="0" collapsed="false">
      <c r="D540" s="92"/>
      <c r="E540" s="92"/>
      <c r="F540" s="7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</row>
    <row r="541" s="90" customFormat="true" ht="14.4" hidden="false" customHeight="false" outlineLevel="0" collapsed="false">
      <c r="D541" s="92"/>
      <c r="E541" s="92"/>
      <c r="F541" s="7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</row>
    <row r="542" s="90" customFormat="true" ht="14.4" hidden="false" customHeight="false" outlineLevel="0" collapsed="false">
      <c r="D542" s="92"/>
      <c r="E542" s="92"/>
      <c r="F542" s="7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</row>
    <row r="543" s="90" customFormat="true" ht="14.4" hidden="false" customHeight="false" outlineLevel="0" collapsed="false">
      <c r="D543" s="92"/>
      <c r="E543" s="92"/>
      <c r="F543" s="7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</row>
    <row r="544" s="90" customFormat="true" ht="14.4" hidden="false" customHeight="false" outlineLevel="0" collapsed="false">
      <c r="D544" s="92"/>
      <c r="E544" s="92"/>
      <c r="F544" s="7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</row>
    <row r="545" s="90" customFormat="true" ht="14.4" hidden="false" customHeight="false" outlineLevel="0" collapsed="false">
      <c r="D545" s="92"/>
      <c r="E545" s="92"/>
      <c r="F545" s="7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</row>
    <row r="546" s="90" customFormat="true" ht="14.4" hidden="false" customHeight="false" outlineLevel="0" collapsed="false">
      <c r="D546" s="92"/>
      <c r="E546" s="92"/>
      <c r="F546" s="7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</row>
    <row r="547" s="90" customFormat="true" ht="14.4" hidden="false" customHeight="false" outlineLevel="0" collapsed="false">
      <c r="D547" s="92"/>
      <c r="E547" s="92"/>
      <c r="F547" s="7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</row>
    <row r="548" s="90" customFormat="true" ht="14.4" hidden="false" customHeight="false" outlineLevel="0" collapsed="false">
      <c r="D548" s="92"/>
      <c r="E548" s="92"/>
      <c r="F548" s="7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</row>
    <row r="549" s="90" customFormat="true" ht="14.4" hidden="false" customHeight="false" outlineLevel="0" collapsed="false">
      <c r="D549" s="92"/>
      <c r="E549" s="92"/>
      <c r="F549" s="7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</row>
    <row r="550" s="90" customFormat="true" ht="14.4" hidden="false" customHeight="false" outlineLevel="0" collapsed="false">
      <c r="D550" s="92"/>
      <c r="E550" s="92"/>
      <c r="F550" s="7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</row>
    <row r="551" s="90" customFormat="true" ht="14.4" hidden="false" customHeight="false" outlineLevel="0" collapsed="false">
      <c r="D551" s="92"/>
      <c r="E551" s="92"/>
      <c r="F551" s="7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</row>
    <row r="552" s="90" customFormat="true" ht="14.4" hidden="false" customHeight="false" outlineLevel="0" collapsed="false">
      <c r="D552" s="92"/>
      <c r="E552" s="92"/>
      <c r="F552" s="7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</row>
    <row r="553" s="90" customFormat="true" ht="14.4" hidden="false" customHeight="false" outlineLevel="0" collapsed="false">
      <c r="D553" s="92"/>
      <c r="E553" s="92"/>
      <c r="F553" s="7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</row>
    <row r="554" s="90" customFormat="true" ht="14.4" hidden="false" customHeight="false" outlineLevel="0" collapsed="false">
      <c r="D554" s="92"/>
      <c r="E554" s="92"/>
      <c r="F554" s="7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</row>
    <row r="555" s="90" customFormat="true" ht="14.4" hidden="false" customHeight="false" outlineLevel="0" collapsed="false">
      <c r="D555" s="92"/>
      <c r="E555" s="92"/>
      <c r="F555" s="7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</row>
    <row r="556" s="90" customFormat="true" ht="14.4" hidden="false" customHeight="false" outlineLevel="0" collapsed="false">
      <c r="D556" s="92"/>
      <c r="E556" s="92"/>
      <c r="F556" s="7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</row>
    <row r="557" s="90" customFormat="true" ht="14.4" hidden="false" customHeight="false" outlineLevel="0" collapsed="false">
      <c r="D557" s="92"/>
      <c r="E557" s="92"/>
      <c r="F557" s="7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</row>
    <row r="558" s="90" customFormat="true" ht="14.4" hidden="false" customHeight="false" outlineLevel="0" collapsed="false">
      <c r="D558" s="92"/>
      <c r="E558" s="92"/>
      <c r="F558" s="7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</row>
    <row r="559" s="90" customFormat="true" ht="14.4" hidden="false" customHeight="false" outlineLevel="0" collapsed="false">
      <c r="D559" s="92"/>
      <c r="E559" s="92"/>
      <c r="F559" s="7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</row>
    <row r="560" s="90" customFormat="true" ht="14.4" hidden="false" customHeight="false" outlineLevel="0" collapsed="false">
      <c r="D560" s="92"/>
      <c r="E560" s="92"/>
      <c r="F560" s="7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</row>
    <row r="561" s="90" customFormat="true" ht="14.4" hidden="false" customHeight="false" outlineLevel="0" collapsed="false">
      <c r="D561" s="92"/>
      <c r="E561" s="92"/>
      <c r="F561" s="7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</row>
    <row r="562" s="90" customFormat="true" ht="14.4" hidden="false" customHeight="false" outlineLevel="0" collapsed="false">
      <c r="D562" s="92"/>
      <c r="E562" s="92"/>
      <c r="F562" s="7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</row>
    <row r="563" s="90" customFormat="true" ht="14.4" hidden="false" customHeight="false" outlineLevel="0" collapsed="false">
      <c r="D563" s="92"/>
      <c r="E563" s="92"/>
      <c r="F563" s="7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</row>
    <row r="564" s="90" customFormat="true" ht="14.4" hidden="false" customHeight="false" outlineLevel="0" collapsed="false">
      <c r="D564" s="92"/>
      <c r="E564" s="92"/>
      <c r="F564" s="7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</row>
    <row r="565" s="90" customFormat="true" ht="14.4" hidden="false" customHeight="false" outlineLevel="0" collapsed="false">
      <c r="D565" s="92"/>
      <c r="E565" s="92"/>
      <c r="F565" s="7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</row>
    <row r="566" s="90" customFormat="true" ht="14.4" hidden="false" customHeight="false" outlineLevel="0" collapsed="false">
      <c r="D566" s="92"/>
      <c r="E566" s="92"/>
      <c r="F566" s="7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</row>
    <row r="567" s="90" customFormat="true" ht="14.4" hidden="false" customHeight="false" outlineLevel="0" collapsed="false">
      <c r="D567" s="92"/>
      <c r="E567" s="92"/>
      <c r="F567" s="7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="90" customFormat="true" ht="14.4" hidden="false" customHeight="false" outlineLevel="0" collapsed="false">
      <c r="D568" s="92"/>
      <c r="E568" s="92"/>
      <c r="F568" s="7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="90" customFormat="true" ht="14.4" hidden="false" customHeight="false" outlineLevel="0" collapsed="false">
      <c r="D569" s="92"/>
      <c r="E569" s="92"/>
      <c r="F569" s="7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="90" customFormat="true" ht="14.4" hidden="false" customHeight="false" outlineLevel="0" collapsed="false">
      <c r="D570" s="92"/>
      <c r="E570" s="92"/>
      <c r="F570" s="7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</row>
    <row r="571" s="90" customFormat="true" ht="14.4" hidden="false" customHeight="false" outlineLevel="0" collapsed="false">
      <c r="D571" s="92"/>
      <c r="E571" s="92"/>
      <c r="F571" s="7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</row>
    <row r="572" s="90" customFormat="true" ht="14.4" hidden="false" customHeight="false" outlineLevel="0" collapsed="false">
      <c r="D572" s="92"/>
      <c r="E572" s="92"/>
      <c r="F572" s="7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</row>
    <row r="573" s="90" customFormat="true" ht="14.4" hidden="false" customHeight="false" outlineLevel="0" collapsed="false">
      <c r="D573" s="92"/>
      <c r="E573" s="92"/>
      <c r="F573" s="7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</row>
    <row r="574" s="90" customFormat="true" ht="14.4" hidden="false" customHeight="false" outlineLevel="0" collapsed="false">
      <c r="D574" s="92"/>
      <c r="E574" s="92"/>
      <c r="F574" s="7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</row>
    <row r="575" s="90" customFormat="true" ht="14.4" hidden="false" customHeight="false" outlineLevel="0" collapsed="false">
      <c r="D575" s="92"/>
      <c r="E575" s="92"/>
      <c r="F575" s="7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</row>
    <row r="576" s="90" customFormat="true" ht="14.4" hidden="false" customHeight="false" outlineLevel="0" collapsed="false">
      <c r="D576" s="92"/>
      <c r="E576" s="92"/>
      <c r="F576" s="7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</row>
    <row r="577" s="90" customFormat="true" ht="14.4" hidden="false" customHeight="false" outlineLevel="0" collapsed="false">
      <c r="D577" s="92"/>
      <c r="E577" s="92"/>
      <c r="F577" s="7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</row>
    <row r="578" s="90" customFormat="true" ht="14.4" hidden="false" customHeight="false" outlineLevel="0" collapsed="false">
      <c r="D578" s="92"/>
      <c r="E578" s="92"/>
      <c r="F578" s="7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</row>
    <row r="579" s="90" customFormat="true" ht="14.4" hidden="false" customHeight="false" outlineLevel="0" collapsed="false">
      <c r="D579" s="92"/>
      <c r="E579" s="92"/>
      <c r="F579" s="7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</row>
    <row r="580" s="90" customFormat="true" ht="14.4" hidden="false" customHeight="false" outlineLevel="0" collapsed="false">
      <c r="D580" s="92"/>
      <c r="E580" s="92"/>
      <c r="F580" s="7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</row>
    <row r="581" s="90" customFormat="true" ht="14.4" hidden="false" customHeight="false" outlineLevel="0" collapsed="false">
      <c r="D581" s="92"/>
      <c r="E581" s="92"/>
      <c r="F581" s="7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</row>
    <row r="582" s="90" customFormat="true" ht="14.4" hidden="false" customHeight="false" outlineLevel="0" collapsed="false">
      <c r="D582" s="92"/>
      <c r="E582" s="92"/>
      <c r="F582" s="7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</row>
    <row r="583" s="90" customFormat="true" ht="14.4" hidden="false" customHeight="false" outlineLevel="0" collapsed="false">
      <c r="D583" s="92"/>
      <c r="E583" s="92"/>
      <c r="F583" s="7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</row>
    <row r="584" s="90" customFormat="true" ht="14.4" hidden="false" customHeight="false" outlineLevel="0" collapsed="false">
      <c r="D584" s="92"/>
      <c r="E584" s="92"/>
      <c r="F584" s="7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</row>
    <row r="585" s="90" customFormat="true" ht="14.4" hidden="false" customHeight="false" outlineLevel="0" collapsed="false">
      <c r="D585" s="92"/>
      <c r="E585" s="92"/>
      <c r="F585" s="7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</row>
    <row r="586" s="90" customFormat="true" ht="14.4" hidden="false" customHeight="false" outlineLevel="0" collapsed="false">
      <c r="D586" s="92"/>
      <c r="E586" s="92"/>
      <c r="F586" s="7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="90" customFormat="true" ht="14.4" hidden="false" customHeight="false" outlineLevel="0" collapsed="false">
      <c r="D587" s="92"/>
      <c r="E587" s="92"/>
      <c r="F587" s="7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</row>
    <row r="588" s="90" customFormat="true" ht="14.4" hidden="false" customHeight="false" outlineLevel="0" collapsed="false">
      <c r="D588" s="92"/>
      <c r="E588" s="92"/>
      <c r="F588" s="7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</row>
    <row r="589" s="90" customFormat="true" ht="14.4" hidden="false" customHeight="false" outlineLevel="0" collapsed="false">
      <c r="D589" s="92"/>
      <c r="E589" s="92"/>
      <c r="F589" s="7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</row>
    <row r="590" s="90" customFormat="true" ht="14.4" hidden="false" customHeight="false" outlineLevel="0" collapsed="false">
      <c r="D590" s="92"/>
      <c r="E590" s="92"/>
      <c r="F590" s="7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</row>
    <row r="591" s="90" customFormat="true" ht="14.4" hidden="false" customHeight="false" outlineLevel="0" collapsed="false">
      <c r="D591" s="92"/>
      <c r="E591" s="92"/>
      <c r="F591" s="7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</row>
    <row r="592" s="90" customFormat="true" ht="14.4" hidden="false" customHeight="false" outlineLevel="0" collapsed="false">
      <c r="D592" s="92"/>
      <c r="E592" s="92"/>
      <c r="F592" s="7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</row>
    <row r="593" s="90" customFormat="true" ht="14.4" hidden="false" customHeight="false" outlineLevel="0" collapsed="false">
      <c r="D593" s="92"/>
      <c r="E593" s="92"/>
      <c r="F593" s="7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</row>
    <row r="594" s="90" customFormat="true" ht="14.4" hidden="false" customHeight="false" outlineLevel="0" collapsed="false">
      <c r="D594" s="92"/>
      <c r="E594" s="92"/>
      <c r="F594" s="7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</row>
    <row r="595" s="90" customFormat="true" ht="14.4" hidden="false" customHeight="false" outlineLevel="0" collapsed="false">
      <c r="D595" s="92"/>
      <c r="E595" s="92"/>
      <c r="F595" s="7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</row>
    <row r="596" s="90" customFormat="true" ht="14.4" hidden="false" customHeight="false" outlineLevel="0" collapsed="false">
      <c r="D596" s="92"/>
      <c r="E596" s="92"/>
      <c r="F596" s="7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</row>
    <row r="597" s="90" customFormat="true" ht="14.4" hidden="false" customHeight="false" outlineLevel="0" collapsed="false">
      <c r="D597" s="92"/>
      <c r="E597" s="92"/>
      <c r="F597" s="7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</row>
    <row r="598" s="90" customFormat="true" ht="14.4" hidden="false" customHeight="false" outlineLevel="0" collapsed="false">
      <c r="D598" s="92"/>
      <c r="E598" s="92"/>
      <c r="F598" s="7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</row>
    <row r="599" s="90" customFormat="true" ht="14.4" hidden="false" customHeight="false" outlineLevel="0" collapsed="false">
      <c r="D599" s="92"/>
      <c r="E599" s="92"/>
      <c r="F599" s="7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</row>
    <row r="600" s="90" customFormat="true" ht="14.4" hidden="false" customHeight="false" outlineLevel="0" collapsed="false">
      <c r="D600" s="92"/>
      <c r="E600" s="92"/>
      <c r="F600" s="7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</row>
    <row r="601" s="90" customFormat="true" ht="14.4" hidden="false" customHeight="false" outlineLevel="0" collapsed="false">
      <c r="D601" s="92"/>
      <c r="E601" s="92"/>
      <c r="F601" s="7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</row>
    <row r="602" s="90" customFormat="true" ht="14.4" hidden="false" customHeight="false" outlineLevel="0" collapsed="false">
      <c r="D602" s="92"/>
      <c r="E602" s="92"/>
      <c r="F602" s="7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</row>
    <row r="603" s="90" customFormat="true" ht="14.4" hidden="false" customHeight="false" outlineLevel="0" collapsed="false">
      <c r="D603" s="92"/>
      <c r="E603" s="92"/>
      <c r="F603" s="7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</row>
    <row r="604" s="90" customFormat="true" ht="14.4" hidden="false" customHeight="false" outlineLevel="0" collapsed="false">
      <c r="D604" s="92"/>
      <c r="E604" s="92"/>
      <c r="F604" s="7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</row>
    <row r="605" s="90" customFormat="true" ht="14.4" hidden="false" customHeight="false" outlineLevel="0" collapsed="false">
      <c r="D605" s="92"/>
      <c r="E605" s="92"/>
      <c r="F605" s="7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</row>
    <row r="606" s="90" customFormat="true" ht="14.4" hidden="false" customHeight="false" outlineLevel="0" collapsed="false">
      <c r="D606" s="92"/>
      <c r="E606" s="92"/>
      <c r="F606" s="7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</row>
    <row r="607" s="90" customFormat="true" ht="14.4" hidden="false" customHeight="false" outlineLevel="0" collapsed="false">
      <c r="D607" s="92"/>
      <c r="E607" s="92"/>
      <c r="F607" s="7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</row>
    <row r="608" s="90" customFormat="true" ht="14.4" hidden="false" customHeight="false" outlineLevel="0" collapsed="false">
      <c r="D608" s="92"/>
      <c r="E608" s="92"/>
      <c r="F608" s="7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</row>
    <row r="609" s="90" customFormat="true" ht="14.4" hidden="false" customHeight="false" outlineLevel="0" collapsed="false">
      <c r="D609" s="92"/>
      <c r="E609" s="92"/>
      <c r="F609" s="7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</row>
    <row r="610" s="90" customFormat="true" ht="14.4" hidden="false" customHeight="false" outlineLevel="0" collapsed="false">
      <c r="D610" s="92"/>
      <c r="E610" s="92"/>
      <c r="F610" s="7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</row>
    <row r="611" s="90" customFormat="true" ht="14.4" hidden="false" customHeight="false" outlineLevel="0" collapsed="false">
      <c r="D611" s="92"/>
      <c r="E611" s="92"/>
      <c r="F611" s="7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</row>
    <row r="612" s="90" customFormat="true" ht="14.4" hidden="false" customHeight="false" outlineLevel="0" collapsed="false">
      <c r="D612" s="92"/>
      <c r="E612" s="92"/>
      <c r="F612" s="7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</row>
    <row r="613" s="90" customFormat="true" ht="14.4" hidden="false" customHeight="false" outlineLevel="0" collapsed="false">
      <c r="D613" s="92"/>
      <c r="E613" s="92"/>
      <c r="F613" s="7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</row>
    <row r="614" s="90" customFormat="true" ht="14.4" hidden="false" customHeight="false" outlineLevel="0" collapsed="false">
      <c r="D614" s="92"/>
      <c r="E614" s="92"/>
      <c r="F614" s="7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</row>
    <row r="615" s="90" customFormat="true" ht="14.4" hidden="false" customHeight="false" outlineLevel="0" collapsed="false">
      <c r="D615" s="92"/>
      <c r="E615" s="92"/>
      <c r="F615" s="7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</row>
    <row r="616" s="90" customFormat="true" ht="14.4" hidden="false" customHeight="false" outlineLevel="0" collapsed="false">
      <c r="D616" s="92"/>
      <c r="E616" s="92"/>
      <c r="F616" s="7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</row>
    <row r="617" s="90" customFormat="true" ht="14.4" hidden="false" customHeight="false" outlineLevel="0" collapsed="false">
      <c r="D617" s="92"/>
      <c r="E617" s="92"/>
      <c r="F617" s="7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</row>
    <row r="618" s="90" customFormat="true" ht="14.4" hidden="false" customHeight="false" outlineLevel="0" collapsed="false">
      <c r="D618" s="92"/>
      <c r="E618" s="92"/>
      <c r="F618" s="7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</row>
    <row r="619" s="90" customFormat="true" ht="14.4" hidden="false" customHeight="false" outlineLevel="0" collapsed="false">
      <c r="D619" s="92"/>
      <c r="E619" s="92"/>
      <c r="F619" s="7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</row>
    <row r="620" s="90" customFormat="true" ht="14.4" hidden="false" customHeight="false" outlineLevel="0" collapsed="false">
      <c r="D620" s="92"/>
      <c r="E620" s="92"/>
      <c r="F620" s="7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</row>
    <row r="621" s="90" customFormat="true" ht="14.4" hidden="false" customHeight="false" outlineLevel="0" collapsed="false">
      <c r="D621" s="92"/>
      <c r="E621" s="92"/>
      <c r="F621" s="7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</row>
    <row r="622" s="90" customFormat="true" ht="14.4" hidden="false" customHeight="false" outlineLevel="0" collapsed="false">
      <c r="D622" s="92"/>
      <c r="E622" s="92"/>
      <c r="F622" s="7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</row>
    <row r="623" s="90" customFormat="true" ht="14.4" hidden="false" customHeight="false" outlineLevel="0" collapsed="false">
      <c r="D623" s="92"/>
      <c r="E623" s="92"/>
      <c r="F623" s="7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</row>
    <row r="624" s="90" customFormat="true" ht="14.4" hidden="false" customHeight="false" outlineLevel="0" collapsed="false">
      <c r="D624" s="92"/>
      <c r="E624" s="92"/>
      <c r="F624" s="7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</row>
    <row r="625" s="90" customFormat="true" ht="14.4" hidden="false" customHeight="false" outlineLevel="0" collapsed="false">
      <c r="D625" s="92"/>
      <c r="E625" s="92"/>
      <c r="F625" s="7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="90" customFormat="true" ht="14.4" hidden="false" customHeight="false" outlineLevel="0" collapsed="false">
      <c r="D626" s="92"/>
      <c r="E626" s="92"/>
      <c r="F626" s="7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="90" customFormat="true" ht="14.4" hidden="false" customHeight="false" outlineLevel="0" collapsed="false">
      <c r="D627" s="92"/>
      <c r="E627" s="92"/>
      <c r="F627" s="7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="90" customFormat="true" ht="14.4" hidden="false" customHeight="false" outlineLevel="0" collapsed="false">
      <c r="D628" s="92"/>
      <c r="E628" s="92"/>
      <c r="F628" s="7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="90" customFormat="true" ht="14.4" hidden="false" customHeight="false" outlineLevel="0" collapsed="false">
      <c r="D629" s="92"/>
      <c r="E629" s="92"/>
      <c r="F629" s="7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="90" customFormat="true" ht="14.4" hidden="false" customHeight="false" outlineLevel="0" collapsed="false">
      <c r="D630" s="92"/>
      <c r="E630" s="92"/>
      <c r="F630" s="7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="90" customFormat="true" ht="14.4" hidden="false" customHeight="false" outlineLevel="0" collapsed="false">
      <c r="D631" s="92"/>
      <c r="E631" s="92"/>
      <c r="F631" s="7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</row>
    <row r="632" s="90" customFormat="true" ht="14.4" hidden="false" customHeight="false" outlineLevel="0" collapsed="false">
      <c r="D632" s="92"/>
      <c r="E632" s="92"/>
      <c r="F632" s="7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</row>
    <row r="633" s="90" customFormat="true" ht="14.4" hidden="false" customHeight="false" outlineLevel="0" collapsed="false">
      <c r="D633" s="92"/>
      <c r="E633" s="92"/>
      <c r="F633" s="7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</row>
    <row r="634" s="90" customFormat="true" ht="14.4" hidden="false" customHeight="false" outlineLevel="0" collapsed="false">
      <c r="D634" s="92"/>
      <c r="E634" s="92"/>
      <c r="F634" s="7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</row>
    <row r="635" s="90" customFormat="true" ht="14.4" hidden="false" customHeight="false" outlineLevel="0" collapsed="false">
      <c r="D635" s="92"/>
      <c r="E635" s="92"/>
      <c r="F635" s="7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</row>
    <row r="636" s="90" customFormat="true" ht="14.4" hidden="false" customHeight="false" outlineLevel="0" collapsed="false">
      <c r="D636" s="92"/>
      <c r="E636" s="92"/>
      <c r="F636" s="7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</row>
    <row r="637" s="90" customFormat="true" ht="14.4" hidden="false" customHeight="false" outlineLevel="0" collapsed="false">
      <c r="D637" s="92"/>
      <c r="E637" s="92"/>
      <c r="F637" s="7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</row>
    <row r="638" s="90" customFormat="true" ht="14.4" hidden="false" customHeight="false" outlineLevel="0" collapsed="false">
      <c r="D638" s="92"/>
      <c r="E638" s="92"/>
      <c r="F638" s="7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</row>
    <row r="639" s="90" customFormat="true" ht="14.4" hidden="false" customHeight="false" outlineLevel="0" collapsed="false">
      <c r="D639" s="92"/>
      <c r="E639" s="92"/>
      <c r="F639" s="7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</row>
    <row r="640" s="90" customFormat="true" ht="14.4" hidden="false" customHeight="false" outlineLevel="0" collapsed="false">
      <c r="D640" s="92"/>
      <c r="E640" s="92"/>
      <c r="F640" s="7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</row>
    <row r="641" s="90" customFormat="true" ht="14.4" hidden="false" customHeight="false" outlineLevel="0" collapsed="false">
      <c r="D641" s="92"/>
      <c r="E641" s="92"/>
      <c r="F641" s="7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</row>
    <row r="642" s="90" customFormat="true" ht="14.4" hidden="false" customHeight="false" outlineLevel="0" collapsed="false">
      <c r="D642" s="92"/>
      <c r="E642" s="92"/>
      <c r="F642" s="7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</row>
    <row r="643" s="90" customFormat="true" ht="14.4" hidden="false" customHeight="false" outlineLevel="0" collapsed="false">
      <c r="D643" s="92"/>
      <c r="E643" s="92"/>
      <c r="F643" s="7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</row>
    <row r="644" s="90" customFormat="true" ht="14.4" hidden="false" customHeight="false" outlineLevel="0" collapsed="false">
      <c r="D644" s="92"/>
      <c r="E644" s="92"/>
      <c r="F644" s="7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</row>
    <row r="645" s="90" customFormat="true" ht="14.4" hidden="false" customHeight="false" outlineLevel="0" collapsed="false">
      <c r="D645" s="92"/>
      <c r="E645" s="92"/>
      <c r="F645" s="7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</row>
    <row r="646" s="90" customFormat="true" ht="14.4" hidden="false" customHeight="false" outlineLevel="0" collapsed="false">
      <c r="D646" s="92"/>
      <c r="E646" s="92"/>
      <c r="F646" s="7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</row>
    <row r="647" s="90" customFormat="true" ht="14.4" hidden="false" customHeight="false" outlineLevel="0" collapsed="false">
      <c r="D647" s="92"/>
      <c r="E647" s="92"/>
      <c r="F647" s="7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</row>
    <row r="648" s="90" customFormat="true" ht="14.4" hidden="false" customHeight="false" outlineLevel="0" collapsed="false">
      <c r="D648" s="92"/>
      <c r="E648" s="92"/>
      <c r="F648" s="7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</row>
    <row r="649" s="90" customFormat="true" ht="14.4" hidden="false" customHeight="false" outlineLevel="0" collapsed="false">
      <c r="D649" s="92"/>
      <c r="E649" s="92"/>
      <c r="F649" s="7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</row>
    <row r="650" s="90" customFormat="true" ht="14.4" hidden="false" customHeight="false" outlineLevel="0" collapsed="false">
      <c r="D650" s="92"/>
      <c r="E650" s="92"/>
      <c r="F650" s="7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</row>
    <row r="651" s="90" customFormat="true" ht="14.4" hidden="false" customHeight="false" outlineLevel="0" collapsed="false">
      <c r="D651" s="92"/>
      <c r="E651" s="92"/>
      <c r="F651" s="7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</row>
    <row r="652" s="90" customFormat="true" ht="14.4" hidden="false" customHeight="false" outlineLevel="0" collapsed="false">
      <c r="D652" s="92"/>
      <c r="E652" s="92"/>
      <c r="F652" s="7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</row>
    <row r="653" s="90" customFormat="true" ht="14.4" hidden="false" customHeight="false" outlineLevel="0" collapsed="false">
      <c r="D653" s="92"/>
      <c r="E653" s="92"/>
      <c r="F653" s="7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</row>
    <row r="654" s="90" customFormat="true" ht="14.4" hidden="false" customHeight="false" outlineLevel="0" collapsed="false">
      <c r="D654" s="92"/>
      <c r="E654" s="92"/>
      <c r="F654" s="7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</row>
    <row r="655" s="90" customFormat="true" ht="14.4" hidden="false" customHeight="false" outlineLevel="0" collapsed="false">
      <c r="D655" s="92"/>
      <c r="E655" s="92"/>
      <c r="F655" s="7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</row>
    <row r="656" s="90" customFormat="true" ht="14.4" hidden="false" customHeight="false" outlineLevel="0" collapsed="false">
      <c r="D656" s="92"/>
      <c r="E656" s="92"/>
      <c r="F656" s="7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</row>
    <row r="657" s="90" customFormat="true" ht="14.4" hidden="false" customHeight="false" outlineLevel="0" collapsed="false">
      <c r="D657" s="92"/>
      <c r="E657" s="92"/>
      <c r="F657" s="7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</row>
    <row r="658" s="90" customFormat="true" ht="14.4" hidden="false" customHeight="false" outlineLevel="0" collapsed="false">
      <c r="D658" s="92"/>
      <c r="E658" s="92"/>
      <c r="F658" s="7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</row>
    <row r="659" s="90" customFormat="true" ht="14.4" hidden="false" customHeight="false" outlineLevel="0" collapsed="false">
      <c r="D659" s="92"/>
      <c r="E659" s="92"/>
      <c r="F659" s="7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</row>
    <row r="660" s="90" customFormat="true" ht="14.4" hidden="false" customHeight="false" outlineLevel="0" collapsed="false">
      <c r="D660" s="92"/>
      <c r="E660" s="92"/>
      <c r="F660" s="7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</row>
    <row r="661" s="90" customFormat="true" ht="14.4" hidden="false" customHeight="false" outlineLevel="0" collapsed="false">
      <c r="D661" s="92"/>
      <c r="E661" s="92"/>
      <c r="F661" s="7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</row>
    <row r="662" s="90" customFormat="true" ht="14.4" hidden="false" customHeight="false" outlineLevel="0" collapsed="false">
      <c r="D662" s="92"/>
      <c r="E662" s="92"/>
      <c r="F662" s="7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</row>
    <row r="663" s="90" customFormat="true" ht="14.4" hidden="false" customHeight="false" outlineLevel="0" collapsed="false">
      <c r="D663" s="92"/>
      <c r="E663" s="92"/>
      <c r="F663" s="7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</row>
    <row r="664" s="90" customFormat="true" ht="14.4" hidden="false" customHeight="false" outlineLevel="0" collapsed="false">
      <c r="D664" s="92"/>
      <c r="E664" s="92"/>
      <c r="F664" s="7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</row>
    <row r="665" s="90" customFormat="true" ht="14.4" hidden="false" customHeight="false" outlineLevel="0" collapsed="false">
      <c r="D665" s="92"/>
      <c r="E665" s="92"/>
      <c r="F665" s="7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</row>
    <row r="666" s="90" customFormat="true" ht="14.4" hidden="false" customHeight="false" outlineLevel="0" collapsed="false">
      <c r="D666" s="92"/>
      <c r="E666" s="92"/>
      <c r="F666" s="7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</row>
    <row r="667" s="90" customFormat="true" ht="14.4" hidden="false" customHeight="false" outlineLevel="0" collapsed="false">
      <c r="D667" s="92"/>
      <c r="E667" s="92"/>
      <c r="F667" s="7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</row>
    <row r="668" s="90" customFormat="true" ht="14.4" hidden="false" customHeight="false" outlineLevel="0" collapsed="false">
      <c r="D668" s="92"/>
      <c r="E668" s="92"/>
      <c r="F668" s="7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</row>
    <row r="669" s="90" customFormat="true" ht="14.4" hidden="false" customHeight="false" outlineLevel="0" collapsed="false">
      <c r="D669" s="92"/>
      <c r="E669" s="92"/>
      <c r="F669" s="7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</row>
    <row r="670" s="90" customFormat="true" ht="14.4" hidden="false" customHeight="false" outlineLevel="0" collapsed="false">
      <c r="D670" s="92"/>
      <c r="E670" s="92"/>
      <c r="F670" s="7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</row>
    <row r="671" s="90" customFormat="true" ht="14.4" hidden="false" customHeight="false" outlineLevel="0" collapsed="false">
      <c r="D671" s="92"/>
      <c r="E671" s="92"/>
      <c r="F671" s="7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</row>
    <row r="672" s="90" customFormat="true" ht="14.4" hidden="false" customHeight="false" outlineLevel="0" collapsed="false">
      <c r="D672" s="92"/>
      <c r="E672" s="92"/>
      <c r="F672" s="7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</row>
    <row r="673" s="90" customFormat="true" ht="14.4" hidden="false" customHeight="false" outlineLevel="0" collapsed="false">
      <c r="D673" s="92"/>
      <c r="E673" s="92"/>
      <c r="F673" s="7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</row>
    <row r="674" s="90" customFormat="true" ht="14.4" hidden="false" customHeight="false" outlineLevel="0" collapsed="false">
      <c r="D674" s="92"/>
      <c r="E674" s="92"/>
      <c r="F674" s="7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</row>
    <row r="675" s="90" customFormat="true" ht="14.4" hidden="false" customHeight="false" outlineLevel="0" collapsed="false">
      <c r="D675" s="92"/>
      <c r="E675" s="92"/>
      <c r="F675" s="7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</row>
    <row r="676" s="90" customFormat="true" ht="14.4" hidden="false" customHeight="false" outlineLevel="0" collapsed="false">
      <c r="D676" s="92"/>
      <c r="E676" s="92"/>
      <c r="F676" s="7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</row>
    <row r="677" s="90" customFormat="true" ht="14.4" hidden="false" customHeight="false" outlineLevel="0" collapsed="false">
      <c r="D677" s="92"/>
      <c r="E677" s="92"/>
      <c r="F677" s="7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</row>
    <row r="678" s="90" customFormat="true" ht="14.4" hidden="false" customHeight="false" outlineLevel="0" collapsed="false">
      <c r="D678" s="92"/>
      <c r="E678" s="92"/>
      <c r="F678" s="7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</row>
    <row r="679" s="90" customFormat="true" ht="14.4" hidden="false" customHeight="false" outlineLevel="0" collapsed="false">
      <c r="D679" s="92"/>
      <c r="E679" s="92"/>
      <c r="F679" s="7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</row>
    <row r="680" s="90" customFormat="true" ht="14.4" hidden="false" customHeight="false" outlineLevel="0" collapsed="false">
      <c r="D680" s="92"/>
      <c r="E680" s="92"/>
      <c r="F680" s="7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</row>
    <row r="681" s="90" customFormat="true" ht="14.4" hidden="false" customHeight="false" outlineLevel="0" collapsed="false">
      <c r="D681" s="92"/>
      <c r="E681" s="92"/>
      <c r="F681" s="7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</row>
    <row r="682" s="90" customFormat="true" ht="14.4" hidden="false" customHeight="false" outlineLevel="0" collapsed="false">
      <c r="D682" s="92"/>
      <c r="E682" s="92"/>
      <c r="F682" s="7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</row>
    <row r="683" s="90" customFormat="true" ht="14.4" hidden="false" customHeight="false" outlineLevel="0" collapsed="false">
      <c r="D683" s="92"/>
      <c r="E683" s="92"/>
      <c r="F683" s="7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</row>
    <row r="684" s="90" customFormat="true" ht="14.4" hidden="false" customHeight="false" outlineLevel="0" collapsed="false">
      <c r="D684" s="92"/>
      <c r="E684" s="92"/>
      <c r="F684" s="7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</row>
    <row r="685" s="90" customFormat="true" ht="14.4" hidden="false" customHeight="false" outlineLevel="0" collapsed="false">
      <c r="D685" s="92"/>
      <c r="E685" s="92"/>
      <c r="F685" s="7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</row>
    <row r="686" s="90" customFormat="true" ht="14.4" hidden="false" customHeight="false" outlineLevel="0" collapsed="false">
      <c r="D686" s="92"/>
      <c r="E686" s="92"/>
      <c r="F686" s="7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</row>
    <row r="687" s="90" customFormat="true" ht="14.4" hidden="false" customHeight="false" outlineLevel="0" collapsed="false">
      <c r="D687" s="92"/>
      <c r="E687" s="92"/>
      <c r="F687" s="7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</row>
    <row r="688" s="90" customFormat="true" ht="14.4" hidden="false" customHeight="false" outlineLevel="0" collapsed="false">
      <c r="D688" s="92"/>
      <c r="E688" s="92"/>
      <c r="F688" s="7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</row>
    <row r="689" s="90" customFormat="true" ht="14.4" hidden="false" customHeight="false" outlineLevel="0" collapsed="false">
      <c r="D689" s="92"/>
      <c r="E689" s="92"/>
      <c r="F689" s="7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</row>
    <row r="690" s="90" customFormat="true" ht="14.4" hidden="false" customHeight="false" outlineLevel="0" collapsed="false">
      <c r="D690" s="92"/>
      <c r="E690" s="92"/>
      <c r="F690" s="7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</row>
    <row r="691" s="90" customFormat="true" ht="14.4" hidden="false" customHeight="false" outlineLevel="0" collapsed="false">
      <c r="D691" s="92"/>
      <c r="E691" s="92"/>
      <c r="F691" s="7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</row>
    <row r="692" s="90" customFormat="true" ht="14.4" hidden="false" customHeight="false" outlineLevel="0" collapsed="false">
      <c r="D692" s="92"/>
      <c r="E692" s="92"/>
      <c r="F692" s="7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</row>
    <row r="693" s="90" customFormat="true" ht="14.4" hidden="false" customHeight="false" outlineLevel="0" collapsed="false">
      <c r="D693" s="92"/>
      <c r="E693" s="92"/>
      <c r="F693" s="7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</row>
    <row r="694" s="90" customFormat="true" ht="14.4" hidden="false" customHeight="false" outlineLevel="0" collapsed="false">
      <c r="D694" s="92"/>
      <c r="E694" s="92"/>
      <c r="F694" s="7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</row>
    <row r="695" s="90" customFormat="true" ht="14.4" hidden="false" customHeight="false" outlineLevel="0" collapsed="false">
      <c r="D695" s="92"/>
      <c r="E695" s="92"/>
      <c r="F695" s="7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</row>
    <row r="696" s="90" customFormat="true" ht="14.4" hidden="false" customHeight="false" outlineLevel="0" collapsed="false">
      <c r="D696" s="92"/>
      <c r="E696" s="92"/>
      <c r="F696" s="7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</row>
    <row r="697" s="90" customFormat="true" ht="14.4" hidden="false" customHeight="false" outlineLevel="0" collapsed="false">
      <c r="D697" s="92"/>
      <c r="E697" s="92"/>
      <c r="F697" s="7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</row>
    <row r="698" s="90" customFormat="true" ht="14.4" hidden="false" customHeight="false" outlineLevel="0" collapsed="false">
      <c r="D698" s="92"/>
      <c r="E698" s="92"/>
      <c r="F698" s="7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</row>
    <row r="699" s="90" customFormat="true" ht="14.4" hidden="false" customHeight="false" outlineLevel="0" collapsed="false">
      <c r="D699" s="92"/>
      <c r="E699" s="92"/>
      <c r="F699" s="7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</row>
    <row r="700" s="90" customFormat="true" ht="14.4" hidden="false" customHeight="false" outlineLevel="0" collapsed="false">
      <c r="D700" s="92"/>
      <c r="E700" s="92"/>
      <c r="F700" s="7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</row>
    <row r="701" s="90" customFormat="true" ht="14.4" hidden="false" customHeight="false" outlineLevel="0" collapsed="false">
      <c r="D701" s="92"/>
      <c r="E701" s="92"/>
      <c r="F701" s="7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</row>
    <row r="702" s="90" customFormat="true" ht="14.4" hidden="false" customHeight="false" outlineLevel="0" collapsed="false">
      <c r="D702" s="92"/>
      <c r="E702" s="92"/>
      <c r="F702" s="7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</row>
    <row r="703" s="90" customFormat="true" ht="14.4" hidden="false" customHeight="false" outlineLevel="0" collapsed="false">
      <c r="D703" s="92"/>
      <c r="E703" s="92"/>
      <c r="F703" s="7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</row>
    <row r="704" s="90" customFormat="true" ht="14.4" hidden="false" customHeight="false" outlineLevel="0" collapsed="false">
      <c r="D704" s="92"/>
      <c r="E704" s="92"/>
      <c r="F704" s="7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</row>
    <row r="705" s="90" customFormat="true" ht="14.4" hidden="false" customHeight="false" outlineLevel="0" collapsed="false">
      <c r="D705" s="92"/>
      <c r="E705" s="92"/>
      <c r="F705" s="7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</row>
    <row r="706" s="90" customFormat="true" ht="14.4" hidden="false" customHeight="false" outlineLevel="0" collapsed="false">
      <c r="D706" s="92"/>
      <c r="E706" s="92"/>
      <c r="F706" s="7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</row>
    <row r="707" s="90" customFormat="true" ht="14.4" hidden="false" customHeight="false" outlineLevel="0" collapsed="false">
      <c r="D707" s="92"/>
      <c r="E707" s="92"/>
      <c r="F707" s="7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</row>
    <row r="708" s="90" customFormat="true" ht="14.4" hidden="false" customHeight="false" outlineLevel="0" collapsed="false">
      <c r="D708" s="92"/>
      <c r="E708" s="92"/>
      <c r="F708" s="7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</row>
    <row r="709" s="90" customFormat="true" ht="14.4" hidden="false" customHeight="false" outlineLevel="0" collapsed="false">
      <c r="D709" s="92"/>
      <c r="E709" s="92"/>
      <c r="F709" s="7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</row>
    <row r="710" s="90" customFormat="true" ht="14.4" hidden="false" customHeight="false" outlineLevel="0" collapsed="false">
      <c r="D710" s="92"/>
      <c r="E710" s="92"/>
      <c r="F710" s="7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</row>
    <row r="711" s="90" customFormat="true" ht="14.4" hidden="false" customHeight="false" outlineLevel="0" collapsed="false">
      <c r="D711" s="92"/>
      <c r="E711" s="92"/>
      <c r="F711" s="7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</row>
    <row r="712" s="90" customFormat="true" ht="14.4" hidden="false" customHeight="false" outlineLevel="0" collapsed="false">
      <c r="D712" s="92"/>
      <c r="E712" s="92"/>
      <c r="F712" s="7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</row>
    <row r="713" s="90" customFormat="true" ht="14.4" hidden="false" customHeight="false" outlineLevel="0" collapsed="false">
      <c r="D713" s="92"/>
      <c r="E713" s="92"/>
      <c r="F713" s="7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</row>
    <row r="714" s="90" customFormat="true" ht="14.4" hidden="false" customHeight="false" outlineLevel="0" collapsed="false">
      <c r="D714" s="92"/>
      <c r="E714" s="92"/>
      <c r="F714" s="7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="90" customFormat="true" ht="14.4" hidden="false" customHeight="false" outlineLevel="0" collapsed="false">
      <c r="D715" s="92"/>
      <c r="E715" s="92"/>
      <c r="F715" s="7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="90" customFormat="true" ht="14.4" hidden="false" customHeight="false" outlineLevel="0" collapsed="false">
      <c r="D716" s="92"/>
      <c r="E716" s="92"/>
      <c r="F716" s="7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="90" customFormat="true" ht="14.4" hidden="false" customHeight="false" outlineLevel="0" collapsed="false">
      <c r="D717" s="92"/>
      <c r="E717" s="92"/>
      <c r="F717" s="7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</row>
    <row r="718" s="90" customFormat="true" ht="14.4" hidden="false" customHeight="false" outlineLevel="0" collapsed="false">
      <c r="D718" s="92"/>
      <c r="E718" s="92"/>
      <c r="F718" s="7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</row>
    <row r="719" s="90" customFormat="true" ht="14.4" hidden="false" customHeight="false" outlineLevel="0" collapsed="false">
      <c r="D719" s="92"/>
      <c r="E719" s="92"/>
      <c r="F719" s="7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</row>
    <row r="720" s="90" customFormat="true" ht="14.4" hidden="false" customHeight="false" outlineLevel="0" collapsed="false">
      <c r="D720" s="92"/>
      <c r="E720" s="92"/>
      <c r="F720" s="7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</row>
    <row r="721" s="90" customFormat="true" ht="14.4" hidden="false" customHeight="false" outlineLevel="0" collapsed="false">
      <c r="D721" s="92"/>
      <c r="E721" s="92"/>
      <c r="F721" s="7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</row>
    <row r="722" s="90" customFormat="true" ht="14.4" hidden="false" customHeight="false" outlineLevel="0" collapsed="false">
      <c r="D722" s="92"/>
      <c r="E722" s="92"/>
      <c r="F722" s="7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</row>
    <row r="723" s="90" customFormat="true" ht="14.4" hidden="false" customHeight="false" outlineLevel="0" collapsed="false">
      <c r="D723" s="92"/>
      <c r="E723" s="92"/>
      <c r="F723" s="7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</row>
    <row r="724" s="90" customFormat="true" ht="14.4" hidden="false" customHeight="false" outlineLevel="0" collapsed="false">
      <c r="D724" s="92"/>
      <c r="E724" s="92"/>
      <c r="F724" s="7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</row>
    <row r="725" s="90" customFormat="true" ht="14.4" hidden="false" customHeight="false" outlineLevel="0" collapsed="false">
      <c r="D725" s="92"/>
      <c r="E725" s="92"/>
      <c r="F725" s="7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</row>
    <row r="726" s="90" customFormat="true" ht="14.4" hidden="false" customHeight="false" outlineLevel="0" collapsed="false">
      <c r="D726" s="92"/>
      <c r="E726" s="92"/>
      <c r="F726" s="7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</row>
    <row r="727" s="90" customFormat="true" ht="14.4" hidden="false" customHeight="false" outlineLevel="0" collapsed="false">
      <c r="D727" s="92"/>
      <c r="E727" s="92"/>
      <c r="F727" s="7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</row>
    <row r="728" s="90" customFormat="true" ht="14.4" hidden="false" customHeight="false" outlineLevel="0" collapsed="false">
      <c r="D728" s="92"/>
      <c r="E728" s="92"/>
      <c r="F728" s="7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</row>
    <row r="729" s="90" customFormat="true" ht="14.4" hidden="false" customHeight="false" outlineLevel="0" collapsed="false">
      <c r="D729" s="92"/>
      <c r="E729" s="92"/>
      <c r="F729" s="7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</row>
    <row r="730" s="90" customFormat="true" ht="14.4" hidden="false" customHeight="false" outlineLevel="0" collapsed="false">
      <c r="D730" s="92"/>
      <c r="E730" s="92"/>
      <c r="F730" s="7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</row>
    <row r="731" s="90" customFormat="true" ht="14.4" hidden="false" customHeight="false" outlineLevel="0" collapsed="false">
      <c r="D731" s="92"/>
      <c r="E731" s="92"/>
      <c r="F731" s="7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</row>
    <row r="732" s="90" customFormat="true" ht="14.4" hidden="false" customHeight="false" outlineLevel="0" collapsed="false">
      <c r="D732" s="92"/>
      <c r="E732" s="92"/>
      <c r="F732" s="7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</row>
    <row r="733" s="90" customFormat="true" ht="14.4" hidden="false" customHeight="false" outlineLevel="0" collapsed="false">
      <c r="D733" s="92"/>
      <c r="E733" s="92"/>
      <c r="F733" s="7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</row>
    <row r="734" s="90" customFormat="true" ht="14.4" hidden="false" customHeight="false" outlineLevel="0" collapsed="false">
      <c r="D734" s="92"/>
      <c r="E734" s="92"/>
      <c r="F734" s="7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</row>
    <row r="735" s="90" customFormat="true" ht="14.4" hidden="false" customHeight="false" outlineLevel="0" collapsed="false">
      <c r="D735" s="92"/>
      <c r="E735" s="92"/>
      <c r="F735" s="7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</row>
    <row r="736" s="90" customFormat="true" ht="14.4" hidden="false" customHeight="false" outlineLevel="0" collapsed="false">
      <c r="D736" s="92"/>
      <c r="E736" s="92"/>
      <c r="F736" s="7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</row>
    <row r="737" s="90" customFormat="true" ht="14.4" hidden="false" customHeight="false" outlineLevel="0" collapsed="false">
      <c r="D737" s="92"/>
      <c r="E737" s="92"/>
      <c r="F737" s="7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</row>
    <row r="738" s="90" customFormat="true" ht="14.4" hidden="false" customHeight="false" outlineLevel="0" collapsed="false">
      <c r="D738" s="92"/>
      <c r="E738" s="92"/>
      <c r="F738" s="7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</row>
    <row r="739" s="90" customFormat="true" ht="14.4" hidden="false" customHeight="false" outlineLevel="0" collapsed="false">
      <c r="D739" s="92"/>
      <c r="E739" s="92"/>
      <c r="F739" s="7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</row>
    <row r="740" s="90" customFormat="true" ht="14.4" hidden="false" customHeight="false" outlineLevel="0" collapsed="false">
      <c r="D740" s="92"/>
      <c r="E740" s="92"/>
      <c r="F740" s="7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</row>
    <row r="741" s="90" customFormat="true" ht="14.4" hidden="false" customHeight="false" outlineLevel="0" collapsed="false">
      <c r="D741" s="92"/>
      <c r="E741" s="92"/>
      <c r="F741" s="7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</row>
    <row r="742" s="90" customFormat="true" ht="14.4" hidden="false" customHeight="false" outlineLevel="0" collapsed="false">
      <c r="D742" s="92"/>
      <c r="E742" s="92"/>
      <c r="F742" s="7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</row>
    <row r="743" s="90" customFormat="true" ht="14.4" hidden="false" customHeight="false" outlineLevel="0" collapsed="false">
      <c r="D743" s="92"/>
      <c r="E743" s="92"/>
      <c r="F743" s="7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</row>
    <row r="744" s="90" customFormat="true" ht="14.4" hidden="false" customHeight="false" outlineLevel="0" collapsed="false">
      <c r="D744" s="92"/>
      <c r="E744" s="92"/>
      <c r="F744" s="7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</row>
    <row r="745" s="90" customFormat="true" ht="14.4" hidden="false" customHeight="false" outlineLevel="0" collapsed="false">
      <c r="D745" s="92"/>
      <c r="E745" s="92"/>
      <c r="F745" s="7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</row>
    <row r="746" s="90" customFormat="true" ht="14.4" hidden="false" customHeight="false" outlineLevel="0" collapsed="false">
      <c r="D746" s="92"/>
      <c r="E746" s="92"/>
      <c r="F746" s="7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</row>
    <row r="747" s="90" customFormat="true" ht="14.4" hidden="false" customHeight="false" outlineLevel="0" collapsed="false">
      <c r="D747" s="92"/>
      <c r="E747" s="92"/>
      <c r="F747" s="7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</row>
    <row r="748" s="90" customFormat="true" ht="14.4" hidden="false" customHeight="false" outlineLevel="0" collapsed="false">
      <c r="D748" s="92"/>
      <c r="E748" s="92"/>
      <c r="F748" s="7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</row>
    <row r="749" s="90" customFormat="true" ht="14.4" hidden="false" customHeight="false" outlineLevel="0" collapsed="false">
      <c r="D749" s="92"/>
      <c r="E749" s="92"/>
      <c r="F749" s="7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</row>
    <row r="750" s="90" customFormat="true" ht="14.4" hidden="false" customHeight="false" outlineLevel="0" collapsed="false">
      <c r="D750" s="92"/>
      <c r="E750" s="92"/>
      <c r="F750" s="7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</row>
    <row r="751" s="90" customFormat="true" ht="14.4" hidden="false" customHeight="false" outlineLevel="0" collapsed="false">
      <c r="D751" s="92"/>
      <c r="E751" s="92"/>
      <c r="F751" s="7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</row>
    <row r="752" s="90" customFormat="true" ht="14.4" hidden="false" customHeight="false" outlineLevel="0" collapsed="false">
      <c r="D752" s="92"/>
      <c r="E752" s="92"/>
      <c r="F752" s="7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</row>
    <row r="753" s="90" customFormat="true" ht="14.4" hidden="false" customHeight="false" outlineLevel="0" collapsed="false">
      <c r="D753" s="92"/>
      <c r="E753" s="92"/>
      <c r="F753" s="7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="90" customFormat="true" ht="14.4" hidden="false" customHeight="false" outlineLevel="0" collapsed="false">
      <c r="D754" s="92"/>
      <c r="E754" s="92"/>
      <c r="F754" s="7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="90" customFormat="true" ht="14.4" hidden="false" customHeight="false" outlineLevel="0" collapsed="false">
      <c r="D755" s="92"/>
      <c r="E755" s="92"/>
      <c r="F755" s="7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="90" customFormat="true" ht="14.4" hidden="false" customHeight="false" outlineLevel="0" collapsed="false">
      <c r="D756" s="92"/>
      <c r="E756" s="92"/>
      <c r="F756" s="7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</row>
    <row r="757" s="90" customFormat="true" ht="14.4" hidden="false" customHeight="false" outlineLevel="0" collapsed="false">
      <c r="D757" s="92"/>
      <c r="E757" s="92"/>
      <c r="F757" s="7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</row>
    <row r="758" s="90" customFormat="true" ht="14.4" hidden="false" customHeight="false" outlineLevel="0" collapsed="false">
      <c r="D758" s="92"/>
      <c r="E758" s="92"/>
      <c r="F758" s="7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</row>
    <row r="759" s="90" customFormat="true" ht="14.4" hidden="false" customHeight="false" outlineLevel="0" collapsed="false">
      <c r="D759" s="92"/>
      <c r="E759" s="92"/>
      <c r="F759" s="7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</row>
    <row r="760" s="90" customFormat="true" ht="14.4" hidden="false" customHeight="false" outlineLevel="0" collapsed="false">
      <c r="D760" s="92"/>
      <c r="E760" s="92"/>
      <c r="F760" s="7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</row>
    <row r="761" s="90" customFormat="true" ht="14.4" hidden="false" customHeight="false" outlineLevel="0" collapsed="false">
      <c r="D761" s="92"/>
      <c r="E761" s="92"/>
      <c r="F761" s="7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</row>
    <row r="762" s="90" customFormat="true" ht="14.4" hidden="false" customHeight="false" outlineLevel="0" collapsed="false">
      <c r="D762" s="92"/>
      <c r="E762" s="92"/>
      <c r="F762" s="7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</row>
    <row r="763" s="90" customFormat="true" ht="14.4" hidden="false" customHeight="false" outlineLevel="0" collapsed="false">
      <c r="D763" s="92"/>
      <c r="E763" s="92"/>
      <c r="F763" s="7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</row>
    <row r="764" s="90" customFormat="true" ht="14.4" hidden="false" customHeight="false" outlineLevel="0" collapsed="false">
      <c r="D764" s="92"/>
      <c r="E764" s="92"/>
      <c r="F764" s="7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</row>
    <row r="765" s="90" customFormat="true" ht="14.4" hidden="false" customHeight="false" outlineLevel="0" collapsed="false">
      <c r="D765" s="92"/>
      <c r="E765" s="92"/>
      <c r="F765" s="7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</row>
    <row r="766" s="90" customFormat="true" ht="14.4" hidden="false" customHeight="false" outlineLevel="0" collapsed="false">
      <c r="D766" s="92"/>
      <c r="E766" s="92"/>
      <c r="F766" s="7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</row>
    <row r="767" s="90" customFormat="true" ht="14.4" hidden="false" customHeight="false" outlineLevel="0" collapsed="false">
      <c r="D767" s="92"/>
      <c r="E767" s="92"/>
      <c r="F767" s="7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</row>
    <row r="768" s="90" customFormat="true" ht="14.4" hidden="false" customHeight="false" outlineLevel="0" collapsed="false">
      <c r="D768" s="92"/>
      <c r="E768" s="92"/>
      <c r="F768" s="7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</row>
    <row r="769" s="90" customFormat="true" ht="14.4" hidden="false" customHeight="false" outlineLevel="0" collapsed="false">
      <c r="D769" s="92"/>
      <c r="E769" s="92"/>
      <c r="F769" s="7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</row>
    <row r="770" s="90" customFormat="true" ht="14.4" hidden="false" customHeight="false" outlineLevel="0" collapsed="false">
      <c r="D770" s="92"/>
      <c r="E770" s="92"/>
      <c r="F770" s="7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</row>
    <row r="771" s="90" customFormat="true" ht="14.4" hidden="false" customHeight="false" outlineLevel="0" collapsed="false">
      <c r="D771" s="92"/>
      <c r="E771" s="92"/>
      <c r="F771" s="7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</row>
    <row r="772" s="90" customFormat="true" ht="14.4" hidden="false" customHeight="false" outlineLevel="0" collapsed="false">
      <c r="D772" s="92"/>
      <c r="E772" s="92"/>
      <c r="F772" s="7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</row>
    <row r="773" s="90" customFormat="true" ht="14.4" hidden="false" customHeight="false" outlineLevel="0" collapsed="false">
      <c r="D773" s="92"/>
      <c r="E773" s="92"/>
      <c r="F773" s="7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</row>
    <row r="774" s="90" customFormat="true" ht="14.4" hidden="false" customHeight="false" outlineLevel="0" collapsed="false">
      <c r="D774" s="92"/>
      <c r="E774" s="92"/>
      <c r="F774" s="7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</row>
    <row r="775" s="90" customFormat="true" ht="14.4" hidden="false" customHeight="false" outlineLevel="0" collapsed="false">
      <c r="D775" s="92"/>
      <c r="E775" s="92"/>
      <c r="F775" s="7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</row>
    <row r="776" s="90" customFormat="true" ht="14.4" hidden="false" customHeight="false" outlineLevel="0" collapsed="false">
      <c r="D776" s="92"/>
      <c r="E776" s="92"/>
      <c r="F776" s="7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</row>
    <row r="777" s="90" customFormat="true" ht="14.4" hidden="false" customHeight="false" outlineLevel="0" collapsed="false">
      <c r="D777" s="92"/>
      <c r="E777" s="92"/>
      <c r="F777" s="7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</row>
    <row r="778" s="90" customFormat="true" ht="14.4" hidden="false" customHeight="false" outlineLevel="0" collapsed="false">
      <c r="D778" s="92"/>
      <c r="E778" s="92"/>
      <c r="F778" s="7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</row>
    <row r="779" s="90" customFormat="true" ht="14.4" hidden="false" customHeight="false" outlineLevel="0" collapsed="false">
      <c r="D779" s="92"/>
      <c r="E779" s="92"/>
      <c r="F779" s="7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</row>
    <row r="780" s="90" customFormat="true" ht="14.4" hidden="false" customHeight="false" outlineLevel="0" collapsed="false">
      <c r="D780" s="92"/>
      <c r="E780" s="92"/>
      <c r="F780" s="7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</row>
    <row r="781" s="90" customFormat="true" ht="14.4" hidden="false" customHeight="false" outlineLevel="0" collapsed="false">
      <c r="D781" s="92"/>
      <c r="E781" s="92"/>
      <c r="F781" s="7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</row>
    <row r="782" s="90" customFormat="true" ht="14.4" hidden="false" customHeight="false" outlineLevel="0" collapsed="false">
      <c r="D782" s="92"/>
      <c r="E782" s="92"/>
      <c r="F782" s="7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</row>
    <row r="783" s="90" customFormat="true" ht="14.4" hidden="false" customHeight="false" outlineLevel="0" collapsed="false">
      <c r="D783" s="92"/>
      <c r="E783" s="92"/>
      <c r="F783" s="7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</row>
    <row r="784" s="90" customFormat="true" ht="14.4" hidden="false" customHeight="false" outlineLevel="0" collapsed="false">
      <c r="D784" s="92"/>
      <c r="E784" s="92"/>
      <c r="F784" s="7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</row>
    <row r="785" s="90" customFormat="true" ht="14.4" hidden="false" customHeight="false" outlineLevel="0" collapsed="false">
      <c r="D785" s="92"/>
      <c r="E785" s="92"/>
      <c r="F785" s="7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</row>
    <row r="786" s="90" customFormat="true" ht="14.4" hidden="false" customHeight="false" outlineLevel="0" collapsed="false">
      <c r="D786" s="92"/>
      <c r="E786" s="92"/>
      <c r="F786" s="7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</row>
    <row r="787" s="90" customFormat="true" ht="14.4" hidden="false" customHeight="false" outlineLevel="0" collapsed="false">
      <c r="D787" s="92"/>
      <c r="E787" s="92"/>
      <c r="F787" s="7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</row>
    <row r="788" s="90" customFormat="true" ht="14.4" hidden="false" customHeight="false" outlineLevel="0" collapsed="false">
      <c r="D788" s="92"/>
      <c r="E788" s="92"/>
      <c r="F788" s="7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</row>
    <row r="789" s="90" customFormat="true" ht="14.4" hidden="false" customHeight="false" outlineLevel="0" collapsed="false">
      <c r="D789" s="92"/>
      <c r="E789" s="92"/>
      <c r="F789" s="7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</row>
    <row r="790" s="90" customFormat="true" ht="14.4" hidden="false" customHeight="false" outlineLevel="0" collapsed="false">
      <c r="D790" s="92"/>
      <c r="E790" s="92"/>
      <c r="F790" s="7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</row>
    <row r="791" s="90" customFormat="true" ht="14.4" hidden="false" customHeight="false" outlineLevel="0" collapsed="false">
      <c r="D791" s="92"/>
      <c r="E791" s="92"/>
      <c r="F791" s="7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</row>
    <row r="792" s="90" customFormat="true" ht="14.4" hidden="false" customHeight="false" outlineLevel="0" collapsed="false">
      <c r="D792" s="92"/>
      <c r="E792" s="92"/>
      <c r="F792" s="7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</row>
    <row r="793" s="90" customFormat="true" ht="14.4" hidden="false" customHeight="false" outlineLevel="0" collapsed="false">
      <c r="D793" s="92"/>
      <c r="E793" s="92"/>
      <c r="F793" s="7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</row>
    <row r="794" s="90" customFormat="true" ht="14.4" hidden="false" customHeight="false" outlineLevel="0" collapsed="false">
      <c r="D794" s="92"/>
      <c r="E794" s="92"/>
      <c r="F794" s="7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</row>
    <row r="795" s="90" customFormat="true" ht="14.4" hidden="false" customHeight="false" outlineLevel="0" collapsed="false">
      <c r="D795" s="92"/>
      <c r="E795" s="92"/>
      <c r="F795" s="7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</row>
    <row r="796" s="90" customFormat="true" ht="14.4" hidden="false" customHeight="false" outlineLevel="0" collapsed="false">
      <c r="D796" s="92"/>
      <c r="E796" s="92"/>
      <c r="F796" s="7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</row>
    <row r="797" s="90" customFormat="true" ht="14.4" hidden="false" customHeight="false" outlineLevel="0" collapsed="false">
      <c r="D797" s="92"/>
      <c r="E797" s="92"/>
      <c r="F797" s="7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</row>
    <row r="798" s="90" customFormat="true" ht="14.4" hidden="false" customHeight="false" outlineLevel="0" collapsed="false">
      <c r="D798" s="92"/>
      <c r="E798" s="92"/>
      <c r="F798" s="7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</row>
    <row r="799" s="90" customFormat="true" ht="14.4" hidden="false" customHeight="false" outlineLevel="0" collapsed="false">
      <c r="D799" s="92"/>
      <c r="E799" s="92"/>
      <c r="F799" s="7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</row>
    <row r="800" s="90" customFormat="true" ht="14.4" hidden="false" customHeight="false" outlineLevel="0" collapsed="false">
      <c r="D800" s="92"/>
      <c r="E800" s="92"/>
      <c r="F800" s="7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</row>
    <row r="801" s="90" customFormat="true" ht="14.4" hidden="false" customHeight="false" outlineLevel="0" collapsed="false">
      <c r="D801" s="92"/>
      <c r="E801" s="92"/>
      <c r="F801" s="7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</row>
    <row r="802" s="90" customFormat="true" ht="14.4" hidden="false" customHeight="false" outlineLevel="0" collapsed="false">
      <c r="D802" s="92"/>
      <c r="E802" s="92"/>
      <c r="F802" s="7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</row>
    <row r="803" s="90" customFormat="true" ht="14.4" hidden="false" customHeight="false" outlineLevel="0" collapsed="false">
      <c r="D803" s="92"/>
      <c r="E803" s="92"/>
      <c r="F803" s="7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</row>
    <row r="804" s="90" customFormat="true" ht="14.4" hidden="false" customHeight="false" outlineLevel="0" collapsed="false">
      <c r="D804" s="92"/>
      <c r="E804" s="92"/>
      <c r="F804" s="7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</row>
    <row r="805" s="90" customFormat="true" ht="14.4" hidden="false" customHeight="false" outlineLevel="0" collapsed="false">
      <c r="D805" s="92"/>
      <c r="E805" s="92"/>
      <c r="F805" s="7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</row>
    <row r="806" s="90" customFormat="true" ht="14.4" hidden="false" customHeight="false" outlineLevel="0" collapsed="false">
      <c r="D806" s="92"/>
      <c r="E806" s="92"/>
      <c r="F806" s="7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</row>
    <row r="807" s="90" customFormat="true" ht="14.4" hidden="false" customHeight="false" outlineLevel="0" collapsed="false">
      <c r="D807" s="92"/>
      <c r="E807" s="92"/>
      <c r="F807" s="7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</row>
    <row r="808" s="90" customFormat="true" ht="14.4" hidden="false" customHeight="false" outlineLevel="0" collapsed="false">
      <c r="D808" s="92"/>
      <c r="E808" s="92"/>
      <c r="F808" s="7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</row>
    <row r="809" s="90" customFormat="true" ht="14.4" hidden="false" customHeight="false" outlineLevel="0" collapsed="false">
      <c r="D809" s="92"/>
      <c r="E809" s="92"/>
      <c r="F809" s="7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</row>
    <row r="810" s="90" customFormat="true" ht="14.4" hidden="false" customHeight="false" outlineLevel="0" collapsed="false">
      <c r="D810" s="92"/>
      <c r="E810" s="92"/>
      <c r="F810" s="7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</row>
    <row r="811" s="90" customFormat="true" ht="14.4" hidden="false" customHeight="false" outlineLevel="0" collapsed="false">
      <c r="D811" s="92"/>
      <c r="E811" s="92"/>
      <c r="F811" s="7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</row>
    <row r="812" s="90" customFormat="true" ht="14.4" hidden="false" customHeight="false" outlineLevel="0" collapsed="false">
      <c r="D812" s="92"/>
      <c r="E812" s="92"/>
      <c r="F812" s="7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</row>
    <row r="813" s="90" customFormat="true" ht="14.4" hidden="false" customHeight="false" outlineLevel="0" collapsed="false">
      <c r="D813" s="92"/>
      <c r="E813" s="92"/>
      <c r="F813" s="7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</row>
    <row r="814" s="90" customFormat="true" ht="14.4" hidden="false" customHeight="false" outlineLevel="0" collapsed="false">
      <c r="D814" s="92"/>
      <c r="E814" s="92"/>
      <c r="F814" s="7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</row>
    <row r="815" s="90" customFormat="true" ht="14.4" hidden="false" customHeight="false" outlineLevel="0" collapsed="false">
      <c r="D815" s="92"/>
      <c r="E815" s="92"/>
      <c r="F815" s="7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</row>
    <row r="816" s="90" customFormat="true" ht="14.4" hidden="false" customHeight="false" outlineLevel="0" collapsed="false">
      <c r="D816" s="92"/>
      <c r="E816" s="92"/>
      <c r="F816" s="7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</row>
    <row r="817" s="90" customFormat="true" ht="14.4" hidden="false" customHeight="false" outlineLevel="0" collapsed="false">
      <c r="D817" s="92"/>
      <c r="E817" s="92"/>
      <c r="F817" s="7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</row>
    <row r="818" s="90" customFormat="true" ht="14.4" hidden="false" customHeight="false" outlineLevel="0" collapsed="false">
      <c r="D818" s="92"/>
      <c r="E818" s="92"/>
      <c r="F818" s="7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</row>
    <row r="819" s="90" customFormat="true" ht="14.4" hidden="false" customHeight="false" outlineLevel="0" collapsed="false">
      <c r="D819" s="92"/>
      <c r="E819" s="92"/>
      <c r="F819" s="7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</row>
    <row r="820" s="90" customFormat="true" ht="14.4" hidden="false" customHeight="false" outlineLevel="0" collapsed="false">
      <c r="D820" s="92"/>
      <c r="E820" s="92"/>
      <c r="F820" s="7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</row>
    <row r="821" s="90" customFormat="true" ht="14.4" hidden="false" customHeight="false" outlineLevel="0" collapsed="false">
      <c r="D821" s="92"/>
      <c r="E821" s="92"/>
      <c r="F821" s="7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</row>
    <row r="822" s="90" customFormat="true" ht="14.4" hidden="false" customHeight="false" outlineLevel="0" collapsed="false">
      <c r="D822" s="92"/>
      <c r="E822" s="92"/>
      <c r="F822" s="7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</row>
    <row r="823" s="90" customFormat="true" ht="14.4" hidden="false" customHeight="false" outlineLevel="0" collapsed="false">
      <c r="D823" s="92"/>
      <c r="E823" s="92"/>
      <c r="F823" s="7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</row>
    <row r="824" s="90" customFormat="true" ht="14.4" hidden="false" customHeight="false" outlineLevel="0" collapsed="false">
      <c r="D824" s="92"/>
      <c r="E824" s="92"/>
      <c r="F824" s="7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</row>
    <row r="825" s="90" customFormat="true" ht="14.4" hidden="false" customHeight="false" outlineLevel="0" collapsed="false">
      <c r="D825" s="92"/>
      <c r="E825" s="92"/>
      <c r="F825" s="7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</row>
    <row r="826" s="90" customFormat="true" ht="14.4" hidden="false" customHeight="false" outlineLevel="0" collapsed="false">
      <c r="D826" s="92"/>
      <c r="E826" s="92"/>
      <c r="F826" s="7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</row>
    <row r="827" s="90" customFormat="true" ht="14.4" hidden="false" customHeight="false" outlineLevel="0" collapsed="false">
      <c r="D827" s="92"/>
      <c r="E827" s="92"/>
      <c r="F827" s="7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</row>
    <row r="828" s="90" customFormat="true" ht="14.4" hidden="false" customHeight="false" outlineLevel="0" collapsed="false">
      <c r="D828" s="92"/>
      <c r="E828" s="92"/>
      <c r="F828" s="7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</row>
    <row r="829" s="90" customFormat="true" ht="14.4" hidden="false" customHeight="false" outlineLevel="0" collapsed="false">
      <c r="D829" s="92"/>
      <c r="E829" s="92"/>
      <c r="F829" s="7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</row>
    <row r="830" s="90" customFormat="true" ht="14.4" hidden="false" customHeight="false" outlineLevel="0" collapsed="false">
      <c r="D830" s="92"/>
      <c r="E830" s="92"/>
      <c r="F830" s="7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</row>
    <row r="831" s="90" customFormat="true" ht="14.4" hidden="false" customHeight="false" outlineLevel="0" collapsed="false">
      <c r="D831" s="92"/>
      <c r="E831" s="92"/>
      <c r="F831" s="7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</row>
    <row r="832" s="90" customFormat="true" ht="14.4" hidden="false" customHeight="false" outlineLevel="0" collapsed="false">
      <c r="D832" s="92"/>
      <c r="E832" s="92"/>
      <c r="F832" s="7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</row>
    <row r="833" s="90" customFormat="true" ht="14.4" hidden="false" customHeight="false" outlineLevel="0" collapsed="false">
      <c r="D833" s="92"/>
      <c r="E833" s="92"/>
      <c r="F833" s="7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</row>
    <row r="834" s="90" customFormat="true" ht="14.4" hidden="false" customHeight="false" outlineLevel="0" collapsed="false">
      <c r="D834" s="92"/>
      <c r="E834" s="92"/>
      <c r="F834" s="7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</row>
    <row r="835" s="90" customFormat="true" ht="14.4" hidden="false" customHeight="false" outlineLevel="0" collapsed="false">
      <c r="D835" s="92"/>
      <c r="E835" s="92"/>
      <c r="F835" s="7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</row>
    <row r="836" s="90" customFormat="true" ht="14.4" hidden="false" customHeight="false" outlineLevel="0" collapsed="false">
      <c r="D836" s="92"/>
      <c r="E836" s="92"/>
      <c r="F836" s="7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</row>
    <row r="837" s="90" customFormat="true" ht="14.4" hidden="false" customHeight="false" outlineLevel="0" collapsed="false">
      <c r="D837" s="92"/>
      <c r="E837" s="92"/>
      <c r="F837" s="7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</row>
    <row r="838" s="90" customFormat="true" ht="14.4" hidden="false" customHeight="false" outlineLevel="0" collapsed="false">
      <c r="D838" s="92"/>
      <c r="E838" s="92"/>
      <c r="F838" s="7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</row>
    <row r="839" s="90" customFormat="true" ht="14.4" hidden="false" customHeight="false" outlineLevel="0" collapsed="false">
      <c r="D839" s="92"/>
      <c r="E839" s="92"/>
      <c r="F839" s="7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</row>
    <row r="840" s="90" customFormat="true" ht="14.4" hidden="false" customHeight="false" outlineLevel="0" collapsed="false">
      <c r="D840" s="92"/>
      <c r="E840" s="92"/>
      <c r="F840" s="7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</row>
    <row r="841" s="90" customFormat="true" ht="14.4" hidden="false" customHeight="false" outlineLevel="0" collapsed="false">
      <c r="D841" s="92"/>
      <c r="E841" s="92"/>
      <c r="F841" s="7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</row>
    <row r="842" s="90" customFormat="true" ht="14.4" hidden="false" customHeight="false" outlineLevel="0" collapsed="false">
      <c r="D842" s="92"/>
      <c r="E842" s="92"/>
      <c r="F842" s="7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</row>
    <row r="843" s="90" customFormat="true" ht="14.4" hidden="false" customHeight="false" outlineLevel="0" collapsed="false">
      <c r="D843" s="92"/>
      <c r="E843" s="92"/>
      <c r="F843" s="7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</row>
    <row r="844" s="90" customFormat="true" ht="14.4" hidden="false" customHeight="false" outlineLevel="0" collapsed="false">
      <c r="D844" s="92"/>
      <c r="E844" s="92"/>
      <c r="F844" s="7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</row>
    <row r="845" s="90" customFormat="true" ht="14.4" hidden="false" customHeight="false" outlineLevel="0" collapsed="false">
      <c r="D845" s="92"/>
      <c r="E845" s="92"/>
      <c r="F845" s="7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</row>
    <row r="846" s="90" customFormat="true" ht="14.4" hidden="false" customHeight="false" outlineLevel="0" collapsed="false">
      <c r="D846" s="92"/>
      <c r="E846" s="92"/>
      <c r="F846" s="7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</row>
    <row r="847" s="90" customFormat="true" ht="14.4" hidden="false" customHeight="false" outlineLevel="0" collapsed="false">
      <c r="D847" s="92"/>
      <c r="E847" s="92"/>
      <c r="F847" s="7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</row>
    <row r="848" s="90" customFormat="true" ht="14.4" hidden="false" customHeight="false" outlineLevel="0" collapsed="false">
      <c r="D848" s="92"/>
      <c r="E848" s="92"/>
      <c r="F848" s="7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</row>
    <row r="849" s="90" customFormat="true" ht="14.4" hidden="false" customHeight="false" outlineLevel="0" collapsed="false">
      <c r="D849" s="92"/>
      <c r="E849" s="92"/>
      <c r="F849" s="7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</row>
    <row r="850" s="90" customFormat="true" ht="14.4" hidden="false" customHeight="false" outlineLevel="0" collapsed="false">
      <c r="D850" s="92"/>
      <c r="E850" s="92"/>
      <c r="F850" s="7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</row>
    <row r="851" s="90" customFormat="true" ht="14.4" hidden="false" customHeight="false" outlineLevel="0" collapsed="false">
      <c r="D851" s="92"/>
      <c r="E851" s="92"/>
      <c r="F851" s="7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</row>
    <row r="852" s="90" customFormat="true" ht="14.4" hidden="false" customHeight="false" outlineLevel="0" collapsed="false">
      <c r="D852" s="92"/>
      <c r="E852" s="92"/>
      <c r="F852" s="7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</row>
    <row r="853" s="90" customFormat="true" ht="14.4" hidden="false" customHeight="false" outlineLevel="0" collapsed="false">
      <c r="D853" s="92"/>
      <c r="E853" s="92"/>
      <c r="F853" s="7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</row>
    <row r="854" s="90" customFormat="true" ht="14.4" hidden="false" customHeight="false" outlineLevel="0" collapsed="false">
      <c r="D854" s="92"/>
      <c r="E854" s="92"/>
      <c r="F854" s="7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</row>
    <row r="855" s="90" customFormat="true" ht="14.4" hidden="false" customHeight="false" outlineLevel="0" collapsed="false">
      <c r="D855" s="92"/>
      <c r="E855" s="92"/>
      <c r="F855" s="7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</row>
    <row r="856" s="90" customFormat="true" ht="14.4" hidden="false" customHeight="false" outlineLevel="0" collapsed="false">
      <c r="D856" s="92"/>
      <c r="E856" s="92"/>
      <c r="F856" s="7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</row>
    <row r="857" s="90" customFormat="true" ht="14.4" hidden="false" customHeight="false" outlineLevel="0" collapsed="false">
      <c r="D857" s="92"/>
      <c r="E857" s="92"/>
      <c r="F857" s="7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</row>
    <row r="858" s="90" customFormat="true" ht="14.4" hidden="false" customHeight="false" outlineLevel="0" collapsed="false">
      <c r="D858" s="92"/>
      <c r="E858" s="92"/>
      <c r="F858" s="7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</row>
    <row r="859" s="90" customFormat="true" ht="14.4" hidden="false" customHeight="false" outlineLevel="0" collapsed="false">
      <c r="D859" s="92"/>
      <c r="E859" s="92"/>
      <c r="F859" s="7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</row>
    <row r="860" s="90" customFormat="true" ht="14.4" hidden="false" customHeight="false" outlineLevel="0" collapsed="false">
      <c r="D860" s="92"/>
      <c r="E860" s="92"/>
      <c r="F860" s="7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</row>
    <row r="861" s="90" customFormat="true" ht="14.4" hidden="false" customHeight="false" outlineLevel="0" collapsed="false">
      <c r="D861" s="92"/>
      <c r="E861" s="92"/>
      <c r="F861" s="7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</row>
    <row r="862" s="90" customFormat="true" ht="14.4" hidden="false" customHeight="false" outlineLevel="0" collapsed="false">
      <c r="D862" s="92"/>
      <c r="E862" s="92"/>
      <c r="F862" s="7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</row>
    <row r="863" s="90" customFormat="true" ht="14.4" hidden="false" customHeight="false" outlineLevel="0" collapsed="false">
      <c r="D863" s="92"/>
      <c r="E863" s="92"/>
      <c r="F863" s="7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</row>
    <row r="864" s="90" customFormat="true" ht="14.4" hidden="false" customHeight="false" outlineLevel="0" collapsed="false">
      <c r="D864" s="92"/>
      <c r="E864" s="92"/>
      <c r="F864" s="7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</row>
    <row r="865" s="90" customFormat="true" ht="14.4" hidden="false" customHeight="false" outlineLevel="0" collapsed="false">
      <c r="D865" s="92"/>
      <c r="E865" s="92"/>
      <c r="F865" s="7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</row>
    <row r="866" s="90" customFormat="true" ht="14.4" hidden="false" customHeight="false" outlineLevel="0" collapsed="false">
      <c r="D866" s="92"/>
      <c r="E866" s="92"/>
      <c r="F866" s="7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</row>
    <row r="867" s="90" customFormat="true" ht="14.4" hidden="false" customHeight="false" outlineLevel="0" collapsed="false">
      <c r="D867" s="92"/>
      <c r="E867" s="92"/>
      <c r="F867" s="7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</row>
    <row r="868" s="90" customFormat="true" ht="14.4" hidden="false" customHeight="false" outlineLevel="0" collapsed="false">
      <c r="D868" s="92"/>
      <c r="E868" s="92"/>
      <c r="F868" s="7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</row>
    <row r="869" s="90" customFormat="true" ht="14.4" hidden="false" customHeight="false" outlineLevel="0" collapsed="false">
      <c r="D869" s="92"/>
      <c r="E869" s="92"/>
      <c r="F869" s="7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</row>
    <row r="870" s="90" customFormat="true" ht="14.4" hidden="false" customHeight="false" outlineLevel="0" collapsed="false">
      <c r="D870" s="92"/>
      <c r="E870" s="92"/>
      <c r="F870" s="7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</row>
    <row r="871" s="90" customFormat="true" ht="14.4" hidden="false" customHeight="false" outlineLevel="0" collapsed="false">
      <c r="D871" s="92"/>
      <c r="E871" s="92"/>
      <c r="F871" s="7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</row>
    <row r="872" s="90" customFormat="true" ht="14.4" hidden="false" customHeight="false" outlineLevel="0" collapsed="false">
      <c r="D872" s="92"/>
      <c r="E872" s="92"/>
      <c r="F872" s="7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</row>
    <row r="873" s="90" customFormat="true" ht="14.4" hidden="false" customHeight="false" outlineLevel="0" collapsed="false">
      <c r="D873" s="92"/>
      <c r="E873" s="92"/>
      <c r="F873" s="7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</row>
    <row r="874" s="90" customFormat="true" ht="14.4" hidden="false" customHeight="false" outlineLevel="0" collapsed="false">
      <c r="D874" s="92"/>
      <c r="E874" s="92"/>
      <c r="F874" s="7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</row>
    <row r="875" s="90" customFormat="true" ht="14.4" hidden="false" customHeight="false" outlineLevel="0" collapsed="false">
      <c r="D875" s="92"/>
      <c r="E875" s="92"/>
      <c r="F875" s="7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</row>
    <row r="876" s="90" customFormat="true" ht="14.4" hidden="false" customHeight="false" outlineLevel="0" collapsed="false">
      <c r="D876" s="92"/>
      <c r="E876" s="92"/>
      <c r="F876" s="7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</row>
    <row r="877" s="90" customFormat="true" ht="14.4" hidden="false" customHeight="false" outlineLevel="0" collapsed="false">
      <c r="D877" s="92"/>
      <c r="E877" s="92"/>
      <c r="F877" s="7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</row>
    <row r="878" s="90" customFormat="true" ht="14.4" hidden="false" customHeight="false" outlineLevel="0" collapsed="false">
      <c r="D878" s="92"/>
      <c r="E878" s="92"/>
      <c r="F878" s="7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</row>
    <row r="879" s="90" customFormat="true" ht="14.4" hidden="false" customHeight="false" outlineLevel="0" collapsed="false">
      <c r="D879" s="92"/>
      <c r="E879" s="92"/>
      <c r="F879" s="7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</row>
    <row r="880" s="90" customFormat="true" ht="14.4" hidden="false" customHeight="false" outlineLevel="0" collapsed="false">
      <c r="D880" s="92"/>
      <c r="E880" s="92"/>
      <c r="F880" s="7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</row>
    <row r="881" s="90" customFormat="true" ht="14.4" hidden="false" customHeight="false" outlineLevel="0" collapsed="false">
      <c r="D881" s="92"/>
      <c r="E881" s="92"/>
      <c r="F881" s="7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</row>
    <row r="882" s="90" customFormat="true" ht="14.4" hidden="false" customHeight="false" outlineLevel="0" collapsed="false">
      <c r="D882" s="92"/>
      <c r="E882" s="92"/>
      <c r="F882" s="7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</row>
    <row r="883" s="90" customFormat="true" ht="14.4" hidden="false" customHeight="false" outlineLevel="0" collapsed="false">
      <c r="D883" s="92"/>
      <c r="E883" s="92"/>
      <c r="F883" s="7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</row>
    <row r="884" s="90" customFormat="true" ht="14.4" hidden="false" customHeight="false" outlineLevel="0" collapsed="false">
      <c r="D884" s="92"/>
      <c r="E884" s="92"/>
      <c r="F884" s="7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</row>
    <row r="885" s="90" customFormat="true" ht="14.4" hidden="false" customHeight="false" outlineLevel="0" collapsed="false">
      <c r="D885" s="92"/>
      <c r="E885" s="92"/>
      <c r="F885" s="7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</row>
    <row r="886" s="90" customFormat="true" ht="14.4" hidden="false" customHeight="false" outlineLevel="0" collapsed="false">
      <c r="D886" s="92"/>
      <c r="E886" s="92"/>
      <c r="F886" s="7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</row>
    <row r="887" s="90" customFormat="true" ht="14.4" hidden="false" customHeight="false" outlineLevel="0" collapsed="false">
      <c r="D887" s="92"/>
      <c r="E887" s="92"/>
      <c r="F887" s="7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</row>
    <row r="888" s="90" customFormat="true" ht="14.4" hidden="false" customHeight="false" outlineLevel="0" collapsed="false">
      <c r="D888" s="92"/>
      <c r="E888" s="92"/>
      <c r="F888" s="7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</row>
    <row r="889" s="90" customFormat="true" ht="14.4" hidden="false" customHeight="false" outlineLevel="0" collapsed="false">
      <c r="D889" s="92"/>
      <c r="E889" s="92"/>
      <c r="F889" s="7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</row>
    <row r="890" s="90" customFormat="true" ht="14.4" hidden="false" customHeight="false" outlineLevel="0" collapsed="false">
      <c r="D890" s="92"/>
      <c r="E890" s="92"/>
      <c r="F890" s="7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</row>
    <row r="891" s="90" customFormat="true" ht="14.4" hidden="false" customHeight="false" outlineLevel="0" collapsed="false">
      <c r="D891" s="92"/>
      <c r="E891" s="92"/>
      <c r="F891" s="7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</row>
    <row r="892" s="90" customFormat="true" ht="14.4" hidden="false" customHeight="false" outlineLevel="0" collapsed="false">
      <c r="D892" s="92"/>
      <c r="E892" s="92"/>
      <c r="F892" s="7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</row>
    <row r="893" s="90" customFormat="true" ht="14.4" hidden="false" customHeight="false" outlineLevel="0" collapsed="false">
      <c r="D893" s="92"/>
      <c r="E893" s="92"/>
      <c r="F893" s="7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</row>
    <row r="894" s="90" customFormat="true" ht="14.4" hidden="false" customHeight="false" outlineLevel="0" collapsed="false">
      <c r="D894" s="92"/>
      <c r="E894" s="92"/>
      <c r="F894" s="7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</row>
    <row r="895" s="90" customFormat="true" ht="14.4" hidden="false" customHeight="false" outlineLevel="0" collapsed="false">
      <c r="D895" s="92"/>
      <c r="E895" s="92"/>
      <c r="F895" s="7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</row>
    <row r="896" s="90" customFormat="true" ht="14.4" hidden="false" customHeight="false" outlineLevel="0" collapsed="false">
      <c r="D896" s="92"/>
      <c r="E896" s="92"/>
      <c r="F896" s="7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</row>
    <row r="897" s="90" customFormat="true" ht="14.4" hidden="false" customHeight="false" outlineLevel="0" collapsed="false">
      <c r="D897" s="92"/>
      <c r="E897" s="92"/>
      <c r="F897" s="7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</row>
    <row r="898" s="90" customFormat="true" ht="14.4" hidden="false" customHeight="false" outlineLevel="0" collapsed="false">
      <c r="D898" s="92"/>
      <c r="E898" s="92"/>
      <c r="F898" s="7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</row>
    <row r="899" s="90" customFormat="true" ht="14.4" hidden="false" customHeight="false" outlineLevel="0" collapsed="false">
      <c r="D899" s="92"/>
      <c r="E899" s="92"/>
      <c r="F899" s="7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</row>
    <row r="900" s="90" customFormat="true" ht="14.4" hidden="false" customHeight="false" outlineLevel="0" collapsed="false">
      <c r="D900" s="92"/>
      <c r="E900" s="92"/>
      <c r="F900" s="7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</row>
    <row r="901" s="90" customFormat="true" ht="14.4" hidden="false" customHeight="false" outlineLevel="0" collapsed="false">
      <c r="D901" s="92"/>
      <c r="E901" s="92"/>
      <c r="F901" s="7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</row>
    <row r="902" s="90" customFormat="true" ht="14.4" hidden="false" customHeight="false" outlineLevel="0" collapsed="false">
      <c r="D902" s="92"/>
      <c r="E902" s="92"/>
      <c r="F902" s="7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</row>
    <row r="903" s="90" customFormat="true" ht="14.4" hidden="false" customHeight="false" outlineLevel="0" collapsed="false">
      <c r="D903" s="92"/>
      <c r="E903" s="92"/>
      <c r="F903" s="7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</row>
    <row r="904" s="90" customFormat="true" ht="14.4" hidden="false" customHeight="false" outlineLevel="0" collapsed="false">
      <c r="D904" s="92"/>
      <c r="E904" s="92"/>
      <c r="F904" s="7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</row>
    <row r="905" s="90" customFormat="true" ht="14.4" hidden="false" customHeight="false" outlineLevel="0" collapsed="false">
      <c r="D905" s="92"/>
      <c r="E905" s="92"/>
      <c r="F905" s="7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</row>
    <row r="906" s="90" customFormat="true" ht="14.4" hidden="false" customHeight="false" outlineLevel="0" collapsed="false">
      <c r="D906" s="92"/>
      <c r="E906" s="92"/>
      <c r="F906" s="7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</row>
    <row r="907" s="90" customFormat="true" ht="14.4" hidden="false" customHeight="false" outlineLevel="0" collapsed="false">
      <c r="D907" s="92"/>
      <c r="E907" s="92"/>
      <c r="F907" s="7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</row>
    <row r="908" s="90" customFormat="true" ht="14.4" hidden="false" customHeight="false" outlineLevel="0" collapsed="false">
      <c r="D908" s="92"/>
      <c r="E908" s="92"/>
      <c r="F908" s="7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</row>
    <row r="909" s="90" customFormat="true" ht="14.4" hidden="false" customHeight="false" outlineLevel="0" collapsed="false">
      <c r="D909" s="92"/>
      <c r="E909" s="92"/>
      <c r="F909" s="7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</row>
    <row r="910" s="90" customFormat="true" ht="14.4" hidden="false" customHeight="false" outlineLevel="0" collapsed="false">
      <c r="D910" s="92"/>
      <c r="E910" s="92"/>
      <c r="F910" s="7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</row>
    <row r="911" s="90" customFormat="true" ht="14.4" hidden="false" customHeight="false" outlineLevel="0" collapsed="false">
      <c r="D911" s="92"/>
      <c r="E911" s="92"/>
      <c r="F911" s="7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</row>
    <row r="912" s="90" customFormat="true" ht="14.4" hidden="false" customHeight="false" outlineLevel="0" collapsed="false">
      <c r="D912" s="92"/>
      <c r="E912" s="92"/>
      <c r="F912" s="7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</row>
    <row r="913" s="90" customFormat="true" ht="14.4" hidden="false" customHeight="false" outlineLevel="0" collapsed="false">
      <c r="D913" s="92"/>
      <c r="E913" s="92"/>
      <c r="F913" s="7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</row>
    <row r="914" s="90" customFormat="true" ht="14.4" hidden="false" customHeight="false" outlineLevel="0" collapsed="false">
      <c r="D914" s="92"/>
      <c r="E914" s="92"/>
      <c r="F914" s="7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</row>
    <row r="915" s="90" customFormat="true" ht="14.4" hidden="false" customHeight="false" outlineLevel="0" collapsed="false">
      <c r="D915" s="92"/>
      <c r="E915" s="92"/>
      <c r="F915" s="7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</row>
    <row r="916" s="90" customFormat="true" ht="14.4" hidden="false" customHeight="false" outlineLevel="0" collapsed="false">
      <c r="D916" s="92"/>
      <c r="E916" s="92"/>
      <c r="F916" s="7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</row>
    <row r="917" s="90" customFormat="true" ht="14.4" hidden="false" customHeight="false" outlineLevel="0" collapsed="false">
      <c r="D917" s="92"/>
      <c r="E917" s="92"/>
      <c r="F917" s="7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</row>
    <row r="918" s="90" customFormat="true" ht="14.4" hidden="false" customHeight="false" outlineLevel="0" collapsed="false">
      <c r="D918" s="92"/>
      <c r="E918" s="92"/>
      <c r="F918" s="7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</row>
    <row r="919" s="90" customFormat="true" ht="14.4" hidden="false" customHeight="false" outlineLevel="0" collapsed="false">
      <c r="D919" s="92"/>
      <c r="E919" s="92"/>
      <c r="F919" s="7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</row>
    <row r="920" s="90" customFormat="true" ht="14.4" hidden="false" customHeight="false" outlineLevel="0" collapsed="false">
      <c r="D920" s="92"/>
      <c r="E920" s="92"/>
      <c r="F920" s="7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</row>
    <row r="921" s="90" customFormat="true" ht="14.4" hidden="false" customHeight="false" outlineLevel="0" collapsed="false">
      <c r="D921" s="92"/>
      <c r="E921" s="92"/>
      <c r="F921" s="7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</row>
    <row r="922" s="90" customFormat="true" ht="14.4" hidden="false" customHeight="false" outlineLevel="0" collapsed="false">
      <c r="D922" s="92"/>
      <c r="E922" s="92"/>
      <c r="F922" s="7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</row>
    <row r="923" s="90" customFormat="true" ht="14.4" hidden="false" customHeight="false" outlineLevel="0" collapsed="false">
      <c r="D923" s="92"/>
      <c r="E923" s="92"/>
      <c r="F923" s="7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</row>
    <row r="924" s="90" customFormat="true" ht="14.4" hidden="false" customHeight="false" outlineLevel="0" collapsed="false">
      <c r="D924" s="92"/>
      <c r="E924" s="92"/>
      <c r="F924" s="7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</row>
    <row r="925" s="90" customFormat="true" ht="14.4" hidden="false" customHeight="false" outlineLevel="0" collapsed="false">
      <c r="D925" s="92"/>
      <c r="E925" s="92"/>
      <c r="F925" s="7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</row>
    <row r="926" s="90" customFormat="true" ht="14.4" hidden="false" customHeight="false" outlineLevel="0" collapsed="false">
      <c r="D926" s="92"/>
      <c r="E926" s="92"/>
      <c r="F926" s="7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</row>
    <row r="927" s="90" customFormat="true" ht="14.4" hidden="false" customHeight="false" outlineLevel="0" collapsed="false">
      <c r="D927" s="92"/>
      <c r="E927" s="92"/>
      <c r="F927" s="7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</row>
    <row r="928" s="90" customFormat="true" ht="14.4" hidden="false" customHeight="false" outlineLevel="0" collapsed="false">
      <c r="D928" s="92"/>
      <c r="E928" s="92"/>
      <c r="F928" s="7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</row>
    <row r="929" s="90" customFormat="true" ht="14.4" hidden="false" customHeight="false" outlineLevel="0" collapsed="false">
      <c r="D929" s="92"/>
      <c r="E929" s="92"/>
      <c r="F929" s="7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</row>
    <row r="930" s="90" customFormat="true" ht="14.4" hidden="false" customHeight="false" outlineLevel="0" collapsed="false">
      <c r="D930" s="92"/>
      <c r="E930" s="92"/>
      <c r="F930" s="7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</row>
    <row r="931" s="90" customFormat="true" ht="14.4" hidden="false" customHeight="false" outlineLevel="0" collapsed="false">
      <c r="D931" s="92"/>
      <c r="E931" s="92"/>
      <c r="F931" s="7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</row>
    <row r="932" s="90" customFormat="true" ht="14.4" hidden="false" customHeight="false" outlineLevel="0" collapsed="false">
      <c r="D932" s="92"/>
      <c r="E932" s="92"/>
      <c r="F932" s="7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</row>
    <row r="933" s="90" customFormat="true" ht="14.4" hidden="false" customHeight="false" outlineLevel="0" collapsed="false">
      <c r="D933" s="92"/>
      <c r="E933" s="92"/>
      <c r="F933" s="7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</row>
    <row r="934" s="90" customFormat="true" ht="14.4" hidden="false" customHeight="false" outlineLevel="0" collapsed="false">
      <c r="D934" s="92"/>
      <c r="E934" s="92"/>
      <c r="F934" s="7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</row>
    <row r="935" s="90" customFormat="true" ht="14.4" hidden="false" customHeight="false" outlineLevel="0" collapsed="false">
      <c r="D935" s="92"/>
      <c r="E935" s="92"/>
      <c r="F935" s="7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</row>
    <row r="936" s="90" customFormat="true" ht="14.4" hidden="false" customHeight="false" outlineLevel="0" collapsed="false">
      <c r="D936" s="92"/>
      <c r="E936" s="92"/>
      <c r="F936" s="7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</row>
    <row r="937" s="90" customFormat="true" ht="14.4" hidden="false" customHeight="false" outlineLevel="0" collapsed="false">
      <c r="D937" s="92"/>
      <c r="E937" s="92"/>
      <c r="F937" s="7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</row>
    <row r="938" s="90" customFormat="true" ht="14.4" hidden="false" customHeight="false" outlineLevel="0" collapsed="false">
      <c r="D938" s="92"/>
      <c r="E938" s="92"/>
      <c r="F938" s="7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</row>
    <row r="939" s="90" customFormat="true" ht="14.4" hidden="false" customHeight="false" outlineLevel="0" collapsed="false">
      <c r="D939" s="92"/>
      <c r="E939" s="92"/>
      <c r="F939" s="7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</row>
    <row r="940" s="90" customFormat="true" ht="14.4" hidden="false" customHeight="false" outlineLevel="0" collapsed="false">
      <c r="D940" s="92"/>
      <c r="E940" s="92"/>
      <c r="F940" s="7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</row>
    <row r="941" s="90" customFormat="true" ht="14.4" hidden="false" customHeight="false" outlineLevel="0" collapsed="false">
      <c r="D941" s="92"/>
      <c r="E941" s="92"/>
      <c r="F941" s="7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</row>
    <row r="942" s="90" customFormat="true" ht="14.4" hidden="false" customHeight="false" outlineLevel="0" collapsed="false">
      <c r="D942" s="92"/>
      <c r="E942" s="92"/>
      <c r="F942" s="7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</row>
    <row r="943" s="90" customFormat="true" ht="14.4" hidden="false" customHeight="false" outlineLevel="0" collapsed="false">
      <c r="D943" s="92"/>
      <c r="E943" s="92"/>
      <c r="F943" s="7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</row>
    <row r="944" s="90" customFormat="true" ht="14.4" hidden="false" customHeight="false" outlineLevel="0" collapsed="false">
      <c r="D944" s="92"/>
      <c r="E944" s="92"/>
      <c r="F944" s="7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</row>
    <row r="945" s="90" customFormat="true" ht="14.4" hidden="false" customHeight="false" outlineLevel="0" collapsed="false">
      <c r="D945" s="92"/>
      <c r="E945" s="92"/>
      <c r="F945" s="7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</row>
    <row r="946" s="90" customFormat="true" ht="14.4" hidden="false" customHeight="false" outlineLevel="0" collapsed="false">
      <c r="D946" s="92"/>
      <c r="E946" s="92"/>
      <c r="F946" s="7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</row>
    <row r="947" s="90" customFormat="true" ht="14.4" hidden="false" customHeight="false" outlineLevel="0" collapsed="false">
      <c r="D947" s="92"/>
      <c r="E947" s="92"/>
      <c r="F947" s="7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</row>
    <row r="948" s="90" customFormat="true" ht="14.4" hidden="false" customHeight="false" outlineLevel="0" collapsed="false">
      <c r="D948" s="92"/>
      <c r="E948" s="92"/>
      <c r="F948" s="7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</row>
    <row r="949" s="90" customFormat="true" ht="14.4" hidden="false" customHeight="false" outlineLevel="0" collapsed="false">
      <c r="D949" s="92"/>
      <c r="E949" s="92"/>
      <c r="F949" s="7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</row>
    <row r="950" s="90" customFormat="true" ht="14.4" hidden="false" customHeight="false" outlineLevel="0" collapsed="false">
      <c r="D950" s="92"/>
      <c r="E950" s="92"/>
      <c r="F950" s="7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</row>
    <row r="951" s="90" customFormat="true" ht="14.4" hidden="false" customHeight="false" outlineLevel="0" collapsed="false">
      <c r="D951" s="92"/>
      <c r="E951" s="92"/>
      <c r="F951" s="7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</row>
    <row r="952" s="90" customFormat="true" ht="14.4" hidden="false" customHeight="false" outlineLevel="0" collapsed="false">
      <c r="D952" s="92"/>
      <c r="E952" s="92"/>
      <c r="F952" s="7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</row>
    <row r="953" s="90" customFormat="true" ht="14.4" hidden="false" customHeight="false" outlineLevel="0" collapsed="false">
      <c r="D953" s="92"/>
      <c r="E953" s="92"/>
      <c r="F953" s="7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</row>
    <row r="954" s="90" customFormat="true" ht="14.4" hidden="false" customHeight="false" outlineLevel="0" collapsed="false">
      <c r="D954" s="92"/>
      <c r="E954" s="92"/>
      <c r="F954" s="7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</row>
    <row r="955" s="90" customFormat="true" ht="14.4" hidden="false" customHeight="false" outlineLevel="0" collapsed="false">
      <c r="D955" s="92"/>
      <c r="E955" s="92"/>
      <c r="F955" s="7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</row>
    <row r="956" s="90" customFormat="true" ht="14.4" hidden="false" customHeight="false" outlineLevel="0" collapsed="false">
      <c r="D956" s="92"/>
      <c r="E956" s="92"/>
      <c r="F956" s="7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</row>
    <row r="957" s="90" customFormat="true" ht="14.4" hidden="false" customHeight="false" outlineLevel="0" collapsed="false">
      <c r="D957" s="92"/>
      <c r="E957" s="92"/>
      <c r="F957" s="7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</row>
    <row r="958" s="90" customFormat="true" ht="14.4" hidden="false" customHeight="false" outlineLevel="0" collapsed="false">
      <c r="D958" s="92"/>
      <c r="E958" s="92"/>
      <c r="F958" s="7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</row>
    <row r="959" s="90" customFormat="true" ht="14.4" hidden="false" customHeight="false" outlineLevel="0" collapsed="false">
      <c r="D959" s="92"/>
      <c r="E959" s="92"/>
      <c r="F959" s="7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</row>
    <row r="960" s="90" customFormat="true" ht="14.4" hidden="false" customHeight="false" outlineLevel="0" collapsed="false">
      <c r="D960" s="92"/>
      <c r="E960" s="92"/>
      <c r="F960" s="7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</row>
    <row r="961" s="90" customFormat="true" ht="14.4" hidden="false" customHeight="false" outlineLevel="0" collapsed="false">
      <c r="D961" s="92"/>
      <c r="E961" s="92"/>
      <c r="F961" s="7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</row>
    <row r="962" s="90" customFormat="true" ht="14.4" hidden="false" customHeight="false" outlineLevel="0" collapsed="false">
      <c r="D962" s="92"/>
      <c r="E962" s="92"/>
      <c r="F962" s="7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</row>
    <row r="963" s="90" customFormat="true" ht="14.4" hidden="false" customHeight="false" outlineLevel="0" collapsed="false">
      <c r="D963" s="92"/>
      <c r="E963" s="92"/>
      <c r="F963" s="7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</row>
    <row r="964" s="90" customFormat="true" ht="14.4" hidden="false" customHeight="false" outlineLevel="0" collapsed="false">
      <c r="D964" s="92"/>
      <c r="E964" s="92"/>
      <c r="F964" s="7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</row>
    <row r="965" s="90" customFormat="true" ht="14.4" hidden="false" customHeight="false" outlineLevel="0" collapsed="false">
      <c r="D965" s="92"/>
      <c r="E965" s="92"/>
      <c r="F965" s="7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</row>
    <row r="966" s="90" customFormat="true" ht="14.4" hidden="false" customHeight="false" outlineLevel="0" collapsed="false">
      <c r="D966" s="92"/>
      <c r="E966" s="92"/>
      <c r="F966" s="7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</row>
    <row r="967" s="90" customFormat="true" ht="14.4" hidden="false" customHeight="false" outlineLevel="0" collapsed="false">
      <c r="D967" s="92"/>
      <c r="E967" s="92"/>
      <c r="F967" s="7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</row>
    <row r="968" s="90" customFormat="true" ht="14.4" hidden="false" customHeight="false" outlineLevel="0" collapsed="false">
      <c r="D968" s="92"/>
      <c r="E968" s="92"/>
      <c r="F968" s="7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</row>
    <row r="969" s="90" customFormat="true" ht="14.4" hidden="false" customHeight="false" outlineLevel="0" collapsed="false">
      <c r="D969" s="92"/>
      <c r="E969" s="92"/>
      <c r="F969" s="7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</row>
    <row r="970" s="90" customFormat="true" ht="14.4" hidden="false" customHeight="false" outlineLevel="0" collapsed="false">
      <c r="D970" s="92"/>
      <c r="E970" s="92"/>
      <c r="F970" s="7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</row>
    <row r="971" s="90" customFormat="true" ht="14.4" hidden="false" customHeight="false" outlineLevel="0" collapsed="false">
      <c r="D971" s="92"/>
      <c r="E971" s="92"/>
      <c r="F971" s="7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</row>
    <row r="972" s="90" customFormat="true" ht="14.4" hidden="false" customHeight="false" outlineLevel="0" collapsed="false">
      <c r="D972" s="92"/>
      <c r="E972" s="92"/>
      <c r="F972" s="7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</row>
    <row r="973" s="90" customFormat="true" ht="14.4" hidden="false" customHeight="false" outlineLevel="0" collapsed="false">
      <c r="D973" s="92"/>
      <c r="E973" s="92"/>
      <c r="F973" s="7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</row>
    <row r="974" s="90" customFormat="true" ht="14.4" hidden="false" customHeight="false" outlineLevel="0" collapsed="false">
      <c r="D974" s="92"/>
      <c r="E974" s="92"/>
      <c r="F974" s="7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</row>
    <row r="975" s="90" customFormat="true" ht="14.4" hidden="false" customHeight="false" outlineLevel="0" collapsed="false">
      <c r="D975" s="92"/>
      <c r="E975" s="92"/>
      <c r="F975" s="7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</row>
    <row r="976" s="90" customFormat="true" ht="14.4" hidden="false" customHeight="false" outlineLevel="0" collapsed="false">
      <c r="D976" s="92"/>
      <c r="E976" s="92"/>
      <c r="F976" s="7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</row>
    <row r="977" s="90" customFormat="true" ht="14.4" hidden="false" customHeight="false" outlineLevel="0" collapsed="false">
      <c r="D977" s="92"/>
      <c r="E977" s="92"/>
      <c r="F977" s="7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</row>
    <row r="978" s="90" customFormat="true" ht="14.4" hidden="false" customHeight="false" outlineLevel="0" collapsed="false">
      <c r="D978" s="92"/>
      <c r="E978" s="92"/>
      <c r="F978" s="7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</row>
    <row r="979" s="90" customFormat="true" ht="14.4" hidden="false" customHeight="false" outlineLevel="0" collapsed="false">
      <c r="D979" s="92"/>
      <c r="E979" s="92"/>
      <c r="F979" s="7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</row>
    <row r="980" s="90" customFormat="true" ht="14.4" hidden="false" customHeight="false" outlineLevel="0" collapsed="false">
      <c r="D980" s="92"/>
      <c r="E980" s="92"/>
      <c r="F980" s="7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</row>
    <row r="981" s="90" customFormat="true" ht="14.4" hidden="false" customHeight="false" outlineLevel="0" collapsed="false">
      <c r="D981" s="92"/>
      <c r="E981" s="92"/>
      <c r="F981" s="7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</row>
    <row r="982" s="90" customFormat="true" ht="14.4" hidden="false" customHeight="false" outlineLevel="0" collapsed="false">
      <c r="D982" s="92"/>
      <c r="E982" s="92"/>
      <c r="F982" s="7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</row>
    <row r="983" s="90" customFormat="true" ht="14.4" hidden="false" customHeight="false" outlineLevel="0" collapsed="false">
      <c r="D983" s="92"/>
      <c r="E983" s="92"/>
      <c r="F983" s="7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</row>
    <row r="984" s="90" customFormat="true" ht="14.4" hidden="false" customHeight="false" outlineLevel="0" collapsed="false">
      <c r="D984" s="92"/>
      <c r="E984" s="92"/>
      <c r="F984" s="7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</row>
    <row r="985" s="90" customFormat="true" ht="14.4" hidden="false" customHeight="false" outlineLevel="0" collapsed="false">
      <c r="D985" s="92"/>
      <c r="E985" s="92"/>
      <c r="F985" s="7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</row>
    <row r="986" s="90" customFormat="true" ht="14.4" hidden="false" customHeight="false" outlineLevel="0" collapsed="false">
      <c r="D986" s="92"/>
      <c r="E986" s="92"/>
      <c r="F986" s="7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</row>
    <row r="987" s="90" customFormat="true" ht="14.4" hidden="false" customHeight="false" outlineLevel="0" collapsed="false">
      <c r="D987" s="92"/>
      <c r="E987" s="92"/>
      <c r="F987" s="7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</row>
    <row r="988" s="90" customFormat="true" ht="14.4" hidden="false" customHeight="false" outlineLevel="0" collapsed="false">
      <c r="D988" s="92"/>
      <c r="E988" s="92"/>
      <c r="F988" s="7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</row>
    <row r="989" s="90" customFormat="true" ht="14.4" hidden="false" customHeight="false" outlineLevel="0" collapsed="false">
      <c r="D989" s="92"/>
      <c r="E989" s="92"/>
      <c r="F989" s="7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</row>
    <row r="990" s="90" customFormat="true" ht="14.4" hidden="false" customHeight="false" outlineLevel="0" collapsed="false">
      <c r="D990" s="92"/>
      <c r="E990" s="92"/>
      <c r="F990" s="7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</row>
    <row r="991" s="90" customFormat="true" ht="14.4" hidden="false" customHeight="false" outlineLevel="0" collapsed="false">
      <c r="D991" s="92"/>
      <c r="E991" s="92"/>
      <c r="F991" s="7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2"/>
      <c r="AH991" s="92"/>
      <c r="AI991" s="92"/>
      <c r="AJ991" s="92"/>
      <c r="AK991" s="92"/>
    </row>
    <row r="992" s="90" customFormat="true" ht="14.4" hidden="false" customHeight="false" outlineLevel="0" collapsed="false">
      <c r="D992" s="92"/>
      <c r="E992" s="92"/>
      <c r="F992" s="7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</row>
    <row r="993" s="90" customFormat="true" ht="14.4" hidden="false" customHeight="false" outlineLevel="0" collapsed="false">
      <c r="D993" s="92"/>
      <c r="E993" s="92"/>
      <c r="F993" s="7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</row>
    <row r="994" s="90" customFormat="true" ht="14.4" hidden="false" customHeight="false" outlineLevel="0" collapsed="false">
      <c r="D994" s="92"/>
      <c r="E994" s="92"/>
      <c r="F994" s="7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2"/>
      <c r="AH994" s="92"/>
      <c r="AI994" s="92"/>
      <c r="AJ994" s="92"/>
      <c r="AK994" s="92"/>
    </row>
    <row r="995" s="90" customFormat="true" ht="14.4" hidden="false" customHeight="false" outlineLevel="0" collapsed="false">
      <c r="D995" s="92"/>
      <c r="E995" s="92"/>
      <c r="F995" s="7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2"/>
      <c r="AH995" s="92"/>
      <c r="AI995" s="92"/>
      <c r="AJ995" s="92"/>
      <c r="AK995" s="92"/>
    </row>
    <row r="996" s="90" customFormat="true" ht="14.4" hidden="false" customHeight="false" outlineLevel="0" collapsed="false">
      <c r="D996" s="92"/>
      <c r="E996" s="92"/>
      <c r="F996" s="7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</row>
    <row r="997" s="90" customFormat="true" ht="14.4" hidden="false" customHeight="false" outlineLevel="0" collapsed="false">
      <c r="D997" s="92"/>
      <c r="E997" s="92"/>
      <c r="F997" s="7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2"/>
      <c r="AH997" s="92"/>
      <c r="AI997" s="92"/>
      <c r="AJ997" s="92"/>
      <c r="AK997" s="92"/>
    </row>
    <row r="998" s="90" customFormat="true" ht="14.4" hidden="false" customHeight="false" outlineLevel="0" collapsed="false">
      <c r="D998" s="92"/>
      <c r="E998" s="92"/>
      <c r="F998" s="7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2"/>
      <c r="AH998" s="92"/>
      <c r="AI998" s="92"/>
      <c r="AJ998" s="92"/>
      <c r="AK998" s="92"/>
    </row>
    <row r="999" s="90" customFormat="true" ht="14.4" hidden="false" customHeight="false" outlineLevel="0" collapsed="false">
      <c r="D999" s="92"/>
      <c r="E999" s="92"/>
      <c r="F999" s="7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2"/>
      <c r="AH999" s="92"/>
      <c r="AI999" s="92"/>
      <c r="AJ999" s="92"/>
      <c r="AK999" s="92"/>
    </row>
    <row r="1000" s="90" customFormat="true" ht="14.4" hidden="false" customHeight="false" outlineLevel="0" collapsed="false">
      <c r="D1000" s="92"/>
      <c r="E1000" s="92"/>
      <c r="F1000" s="7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2"/>
      <c r="AH1000" s="92"/>
      <c r="AI1000" s="92"/>
      <c r="AJ1000" s="92"/>
      <c r="AK1000" s="92"/>
    </row>
    <row r="1001" s="90" customFormat="true" ht="14.4" hidden="false" customHeight="false" outlineLevel="0" collapsed="false">
      <c r="D1001" s="92"/>
      <c r="E1001" s="92"/>
      <c r="F1001" s="7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  <c r="AF1001" s="92"/>
      <c r="AG1001" s="92"/>
      <c r="AH1001" s="92"/>
      <c r="AI1001" s="92"/>
      <c r="AJ1001" s="92"/>
      <c r="AK1001" s="92"/>
    </row>
    <row r="1002" s="90" customFormat="true" ht="14.4" hidden="false" customHeight="false" outlineLevel="0" collapsed="false">
      <c r="D1002" s="92"/>
      <c r="E1002" s="92"/>
      <c r="F1002" s="7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  <c r="AB1002" s="92"/>
      <c r="AC1002" s="92"/>
      <c r="AD1002" s="92"/>
      <c r="AE1002" s="92"/>
      <c r="AF1002" s="92"/>
      <c r="AG1002" s="92"/>
      <c r="AH1002" s="92"/>
      <c r="AI1002" s="92"/>
      <c r="AJ1002" s="92"/>
      <c r="AK1002" s="92"/>
    </row>
    <row r="1003" s="90" customFormat="true" ht="14.4" hidden="false" customHeight="false" outlineLevel="0" collapsed="false">
      <c r="D1003" s="92"/>
      <c r="E1003" s="92"/>
      <c r="F1003" s="7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  <c r="AB1003" s="92"/>
      <c r="AC1003" s="92"/>
      <c r="AD1003" s="92"/>
      <c r="AE1003" s="92"/>
      <c r="AF1003" s="92"/>
      <c r="AG1003" s="92"/>
      <c r="AH1003" s="92"/>
      <c r="AI1003" s="92"/>
      <c r="AJ1003" s="92"/>
      <c r="AK1003" s="92"/>
    </row>
    <row r="1004" s="90" customFormat="true" ht="14.4" hidden="false" customHeight="false" outlineLevel="0" collapsed="false">
      <c r="D1004" s="92"/>
      <c r="E1004" s="92"/>
      <c r="F1004" s="7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92"/>
      <c r="AG1004" s="92"/>
      <c r="AH1004" s="92"/>
      <c r="AI1004" s="92"/>
      <c r="AJ1004" s="92"/>
      <c r="AK1004" s="92"/>
    </row>
    <row r="1005" s="90" customFormat="true" ht="14.4" hidden="false" customHeight="false" outlineLevel="0" collapsed="false">
      <c r="D1005" s="92"/>
      <c r="E1005" s="92"/>
      <c r="F1005" s="7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H1005" s="92"/>
      <c r="AI1005" s="92"/>
      <c r="AJ1005" s="92"/>
      <c r="AK1005" s="92"/>
    </row>
    <row r="1006" s="90" customFormat="true" ht="14.4" hidden="false" customHeight="false" outlineLevel="0" collapsed="false">
      <c r="D1006" s="92"/>
      <c r="E1006" s="92"/>
      <c r="F1006" s="7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H1006" s="92"/>
      <c r="AI1006" s="92"/>
      <c r="AJ1006" s="92"/>
      <c r="AK1006" s="92"/>
    </row>
    <row r="1007" s="90" customFormat="true" ht="14.4" hidden="false" customHeight="false" outlineLevel="0" collapsed="false">
      <c r="D1007" s="92"/>
      <c r="E1007" s="92"/>
      <c r="F1007" s="7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H1007" s="92"/>
      <c r="AI1007" s="92"/>
      <c r="AJ1007" s="92"/>
      <c r="AK1007" s="92"/>
    </row>
    <row r="1008" s="90" customFormat="true" ht="14.4" hidden="false" customHeight="false" outlineLevel="0" collapsed="false">
      <c r="D1008" s="92"/>
      <c r="E1008" s="92"/>
      <c r="F1008" s="7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  <c r="T1008" s="92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H1008" s="92"/>
      <c r="AI1008" s="92"/>
      <c r="AJ1008" s="92"/>
      <c r="AK1008" s="92"/>
    </row>
    <row r="1009" s="90" customFormat="true" ht="14.4" hidden="false" customHeight="false" outlineLevel="0" collapsed="false">
      <c r="D1009" s="92"/>
      <c r="E1009" s="92"/>
      <c r="F1009" s="7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H1009" s="92"/>
      <c r="AI1009" s="92"/>
      <c r="AJ1009" s="92"/>
      <c r="AK1009" s="92"/>
    </row>
    <row r="1010" s="90" customFormat="true" ht="14.4" hidden="false" customHeight="false" outlineLevel="0" collapsed="false">
      <c r="D1010" s="92"/>
      <c r="E1010" s="92"/>
      <c r="F1010" s="7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92"/>
    </row>
    <row r="1011" s="90" customFormat="true" ht="14.4" hidden="false" customHeight="false" outlineLevel="0" collapsed="false">
      <c r="D1011" s="92"/>
      <c r="E1011" s="92"/>
      <c r="F1011" s="7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92"/>
    </row>
    <row r="1012" s="90" customFormat="true" ht="14.4" hidden="false" customHeight="false" outlineLevel="0" collapsed="false">
      <c r="D1012" s="92"/>
      <c r="E1012" s="92"/>
      <c r="F1012" s="7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92"/>
    </row>
    <row r="1013" s="90" customFormat="true" ht="14.4" hidden="false" customHeight="false" outlineLevel="0" collapsed="false">
      <c r="D1013" s="92"/>
      <c r="E1013" s="92"/>
      <c r="F1013" s="7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92"/>
    </row>
    <row r="1014" s="90" customFormat="true" ht="14.4" hidden="false" customHeight="false" outlineLevel="0" collapsed="false">
      <c r="D1014" s="92"/>
      <c r="E1014" s="92"/>
      <c r="F1014" s="7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92"/>
    </row>
    <row r="1015" s="90" customFormat="true" ht="14.4" hidden="false" customHeight="false" outlineLevel="0" collapsed="false">
      <c r="D1015" s="92"/>
      <c r="E1015" s="92"/>
      <c r="F1015" s="7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92"/>
    </row>
    <row r="1016" s="90" customFormat="true" ht="14.4" hidden="false" customHeight="false" outlineLevel="0" collapsed="false">
      <c r="D1016" s="92"/>
      <c r="E1016" s="92"/>
      <c r="F1016" s="7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92"/>
    </row>
    <row r="1017" s="90" customFormat="true" ht="14.4" hidden="false" customHeight="false" outlineLevel="0" collapsed="false">
      <c r="D1017" s="92"/>
      <c r="E1017" s="92"/>
      <c r="F1017" s="7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92"/>
    </row>
    <row r="1018" s="90" customFormat="true" ht="14.4" hidden="false" customHeight="false" outlineLevel="0" collapsed="false">
      <c r="D1018" s="92"/>
      <c r="E1018" s="92"/>
      <c r="F1018" s="7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H1018" s="92"/>
      <c r="AI1018" s="92"/>
      <c r="AJ1018" s="92"/>
      <c r="AK1018" s="92"/>
    </row>
    <row r="1019" s="90" customFormat="true" ht="14.4" hidden="false" customHeight="false" outlineLevel="0" collapsed="false">
      <c r="D1019" s="92"/>
      <c r="E1019" s="92"/>
      <c r="F1019" s="7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92"/>
    </row>
    <row r="1020" s="90" customFormat="true" ht="14.4" hidden="false" customHeight="false" outlineLevel="0" collapsed="false">
      <c r="D1020" s="92"/>
      <c r="E1020" s="92"/>
      <c r="F1020" s="7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92"/>
    </row>
    <row r="1021" s="90" customFormat="true" ht="14.4" hidden="false" customHeight="false" outlineLevel="0" collapsed="false">
      <c r="D1021" s="92"/>
      <c r="E1021" s="92"/>
      <c r="F1021" s="7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H1021" s="92"/>
      <c r="AI1021" s="92"/>
      <c r="AJ1021" s="92"/>
      <c r="AK1021" s="92"/>
    </row>
    <row r="1022" s="90" customFormat="true" ht="14.4" hidden="false" customHeight="false" outlineLevel="0" collapsed="false">
      <c r="D1022" s="92"/>
      <c r="E1022" s="92"/>
      <c r="F1022" s="7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H1022" s="92"/>
      <c r="AI1022" s="92"/>
      <c r="AJ1022" s="92"/>
      <c r="AK1022" s="92"/>
    </row>
    <row r="1023" s="90" customFormat="true" ht="14.4" hidden="false" customHeight="false" outlineLevel="0" collapsed="false">
      <c r="D1023" s="92"/>
      <c r="E1023" s="92"/>
      <c r="F1023" s="7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H1023" s="92"/>
      <c r="AI1023" s="92"/>
      <c r="AJ1023" s="92"/>
      <c r="AK1023" s="92"/>
    </row>
    <row r="1024" s="90" customFormat="true" ht="14.4" hidden="false" customHeight="false" outlineLevel="0" collapsed="false">
      <c r="D1024" s="92"/>
      <c r="E1024" s="92"/>
      <c r="F1024" s="7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H1024" s="92"/>
      <c r="AI1024" s="92"/>
      <c r="AJ1024" s="92"/>
      <c r="AK1024" s="92"/>
    </row>
    <row r="1025" s="90" customFormat="true" ht="14.4" hidden="false" customHeight="false" outlineLevel="0" collapsed="false">
      <c r="D1025" s="92"/>
      <c r="E1025" s="92"/>
      <c r="F1025" s="7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H1025" s="92"/>
      <c r="AI1025" s="92"/>
      <c r="AJ1025" s="92"/>
      <c r="AK1025" s="92"/>
    </row>
    <row r="1026" s="90" customFormat="true" ht="14.4" hidden="false" customHeight="false" outlineLevel="0" collapsed="false">
      <c r="D1026" s="92"/>
      <c r="E1026" s="92"/>
      <c r="F1026" s="7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H1026" s="92"/>
      <c r="AI1026" s="92"/>
      <c r="AJ1026" s="92"/>
      <c r="AK1026" s="92"/>
    </row>
    <row r="1027" s="90" customFormat="true" ht="14.4" hidden="false" customHeight="false" outlineLevel="0" collapsed="false">
      <c r="D1027" s="92"/>
      <c r="E1027" s="92"/>
      <c r="F1027" s="7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</row>
    <row r="1028" s="90" customFormat="true" ht="14.4" hidden="false" customHeight="false" outlineLevel="0" collapsed="false">
      <c r="D1028" s="92"/>
      <c r="E1028" s="92"/>
      <c r="F1028" s="7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</row>
    <row r="1029" s="90" customFormat="true" ht="14.4" hidden="false" customHeight="false" outlineLevel="0" collapsed="false">
      <c r="D1029" s="92"/>
      <c r="E1029" s="92"/>
      <c r="F1029" s="7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  <c r="AH1029" s="92"/>
      <c r="AI1029" s="92"/>
      <c r="AJ1029" s="92"/>
      <c r="AK1029" s="92"/>
    </row>
    <row r="1030" s="90" customFormat="true" ht="14.4" hidden="false" customHeight="false" outlineLevel="0" collapsed="false">
      <c r="D1030" s="92"/>
      <c r="E1030" s="92"/>
      <c r="F1030" s="7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  <c r="AH1030" s="92"/>
      <c r="AI1030" s="92"/>
      <c r="AJ1030" s="92"/>
      <c r="AK1030" s="92"/>
    </row>
    <row r="1031" s="90" customFormat="true" ht="14.4" hidden="false" customHeight="false" outlineLevel="0" collapsed="false">
      <c r="D1031" s="92"/>
      <c r="E1031" s="92"/>
      <c r="F1031" s="7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2"/>
      <c r="AH1031" s="92"/>
      <c r="AI1031" s="92"/>
      <c r="AJ1031" s="92"/>
      <c r="AK1031" s="92"/>
    </row>
    <row r="1032" s="90" customFormat="true" ht="14.4" hidden="false" customHeight="false" outlineLevel="0" collapsed="false">
      <c r="D1032" s="92"/>
      <c r="E1032" s="92"/>
      <c r="F1032" s="7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  <c r="T1032" s="92"/>
      <c r="U1032" s="92"/>
      <c r="V1032" s="92"/>
      <c r="W1032" s="92"/>
      <c r="X1032" s="92"/>
      <c r="Y1032" s="92"/>
      <c r="Z1032" s="92"/>
      <c r="AA1032" s="92"/>
      <c r="AB1032" s="92"/>
      <c r="AC1032" s="92"/>
      <c r="AD1032" s="92"/>
      <c r="AE1032" s="92"/>
      <c r="AF1032" s="92"/>
      <c r="AG1032" s="92"/>
      <c r="AH1032" s="92"/>
      <c r="AI1032" s="92"/>
      <c r="AJ1032" s="92"/>
      <c r="AK1032" s="92"/>
    </row>
    <row r="1033" s="90" customFormat="true" ht="14.4" hidden="false" customHeight="false" outlineLevel="0" collapsed="false">
      <c r="D1033" s="92"/>
      <c r="E1033" s="92"/>
      <c r="F1033" s="7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  <c r="T1033" s="92"/>
      <c r="U1033" s="92"/>
      <c r="V1033" s="92"/>
      <c r="W1033" s="92"/>
      <c r="X1033" s="92"/>
      <c r="Y1033" s="92"/>
      <c r="Z1033" s="92"/>
      <c r="AA1033" s="92"/>
      <c r="AB1033" s="92"/>
      <c r="AC1033" s="92"/>
      <c r="AD1033" s="92"/>
      <c r="AE1033" s="92"/>
      <c r="AF1033" s="92"/>
      <c r="AG1033" s="92"/>
      <c r="AH1033" s="92"/>
      <c r="AI1033" s="92"/>
      <c r="AJ1033" s="92"/>
      <c r="AK1033" s="92"/>
    </row>
    <row r="1034" s="90" customFormat="true" ht="14.4" hidden="false" customHeight="false" outlineLevel="0" collapsed="false">
      <c r="D1034" s="92"/>
      <c r="E1034" s="92"/>
      <c r="F1034" s="7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  <c r="T1034" s="92"/>
      <c r="U1034" s="92"/>
      <c r="V1034" s="92"/>
      <c r="W1034" s="92"/>
      <c r="X1034" s="92"/>
      <c r="Y1034" s="92"/>
      <c r="Z1034" s="92"/>
      <c r="AA1034" s="92"/>
      <c r="AB1034" s="92"/>
      <c r="AC1034" s="92"/>
      <c r="AD1034" s="92"/>
      <c r="AE1034" s="92"/>
      <c r="AF1034" s="92"/>
      <c r="AG1034" s="92"/>
      <c r="AH1034" s="92"/>
      <c r="AI1034" s="92"/>
      <c r="AJ1034" s="92"/>
      <c r="AK1034" s="92"/>
    </row>
    <row r="1035" s="90" customFormat="true" ht="14.4" hidden="false" customHeight="false" outlineLevel="0" collapsed="false">
      <c r="D1035" s="92"/>
      <c r="E1035" s="92"/>
      <c r="F1035" s="7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  <c r="T1035" s="92"/>
      <c r="U1035" s="92"/>
      <c r="V1035" s="92"/>
      <c r="W1035" s="92"/>
      <c r="X1035" s="92"/>
      <c r="Y1035" s="92"/>
      <c r="Z1035" s="92"/>
      <c r="AA1035" s="92"/>
      <c r="AB1035" s="92"/>
      <c r="AC1035" s="92"/>
      <c r="AD1035" s="92"/>
      <c r="AE1035" s="92"/>
      <c r="AF1035" s="92"/>
      <c r="AG1035" s="92"/>
      <c r="AH1035" s="92"/>
      <c r="AI1035" s="92"/>
      <c r="AJ1035" s="92"/>
      <c r="AK1035" s="92"/>
    </row>
    <row r="1036" s="90" customFormat="true" ht="14.4" hidden="false" customHeight="false" outlineLevel="0" collapsed="false">
      <c r="D1036" s="92"/>
      <c r="E1036" s="92"/>
      <c r="F1036" s="7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  <c r="T1036" s="92"/>
      <c r="U1036" s="92"/>
      <c r="V1036" s="92"/>
      <c r="W1036" s="92"/>
      <c r="X1036" s="92"/>
      <c r="Y1036" s="92"/>
      <c r="Z1036" s="92"/>
      <c r="AA1036" s="92"/>
      <c r="AB1036" s="92"/>
      <c r="AC1036" s="92"/>
      <c r="AD1036" s="92"/>
      <c r="AE1036" s="92"/>
      <c r="AF1036" s="92"/>
      <c r="AG1036" s="92"/>
      <c r="AH1036" s="92"/>
      <c r="AI1036" s="92"/>
      <c r="AJ1036" s="92"/>
      <c r="AK1036" s="92"/>
    </row>
    <row r="1037" s="90" customFormat="true" ht="14.4" hidden="false" customHeight="false" outlineLevel="0" collapsed="false">
      <c r="D1037" s="92"/>
      <c r="E1037" s="92"/>
      <c r="F1037" s="7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  <c r="T1037" s="92"/>
      <c r="U1037" s="92"/>
      <c r="V1037" s="92"/>
      <c r="W1037" s="92"/>
      <c r="X1037" s="92"/>
      <c r="Y1037" s="92"/>
      <c r="Z1037" s="92"/>
      <c r="AA1037" s="92"/>
      <c r="AB1037" s="92"/>
      <c r="AC1037" s="92"/>
      <c r="AD1037" s="92"/>
      <c r="AE1037" s="92"/>
      <c r="AF1037" s="92"/>
      <c r="AG1037" s="92"/>
      <c r="AH1037" s="92"/>
      <c r="AI1037" s="92"/>
      <c r="AJ1037" s="92"/>
      <c r="AK1037" s="92"/>
    </row>
    <row r="1038" s="90" customFormat="true" ht="14.4" hidden="false" customHeight="false" outlineLevel="0" collapsed="false">
      <c r="D1038" s="92"/>
      <c r="E1038" s="92"/>
      <c r="F1038" s="7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  <c r="T1038" s="92"/>
      <c r="U1038" s="92"/>
      <c r="V1038" s="92"/>
      <c r="W1038" s="92"/>
      <c r="X1038" s="92"/>
      <c r="Y1038" s="92"/>
      <c r="Z1038" s="92"/>
      <c r="AA1038" s="92"/>
      <c r="AB1038" s="92"/>
      <c r="AC1038" s="92"/>
      <c r="AD1038" s="92"/>
      <c r="AE1038" s="92"/>
      <c r="AF1038" s="92"/>
      <c r="AG1038" s="92"/>
      <c r="AH1038" s="92"/>
      <c r="AI1038" s="92"/>
      <c r="AJ1038" s="92"/>
      <c r="AK1038" s="92"/>
    </row>
    <row r="1039" s="90" customFormat="true" ht="14.4" hidden="false" customHeight="false" outlineLevel="0" collapsed="false">
      <c r="D1039" s="92"/>
      <c r="E1039" s="92"/>
      <c r="F1039" s="7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  <c r="T1039" s="92"/>
      <c r="U1039" s="92"/>
      <c r="V1039" s="92"/>
      <c r="W1039" s="92"/>
      <c r="X1039" s="92"/>
      <c r="Y1039" s="92"/>
      <c r="Z1039" s="92"/>
      <c r="AA1039" s="92"/>
      <c r="AB1039" s="92"/>
      <c r="AC1039" s="92"/>
      <c r="AD1039" s="92"/>
      <c r="AE1039" s="92"/>
      <c r="AF1039" s="92"/>
      <c r="AG1039" s="92"/>
      <c r="AH1039" s="92"/>
      <c r="AI1039" s="92"/>
      <c r="AJ1039" s="92"/>
      <c r="AK1039" s="92"/>
    </row>
    <row r="1040" s="90" customFormat="true" ht="14.4" hidden="false" customHeight="false" outlineLevel="0" collapsed="false">
      <c r="D1040" s="92"/>
      <c r="E1040" s="92"/>
      <c r="F1040" s="7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  <c r="T1040" s="92"/>
      <c r="U1040" s="92"/>
      <c r="V1040" s="92"/>
      <c r="W1040" s="92"/>
      <c r="X1040" s="92"/>
      <c r="Y1040" s="92"/>
      <c r="Z1040" s="92"/>
      <c r="AA1040" s="92"/>
      <c r="AB1040" s="92"/>
      <c r="AC1040" s="92"/>
      <c r="AD1040" s="92"/>
      <c r="AE1040" s="92"/>
      <c r="AF1040" s="92"/>
      <c r="AG1040" s="92"/>
      <c r="AH1040" s="92"/>
      <c r="AI1040" s="92"/>
      <c r="AJ1040" s="92"/>
      <c r="AK1040" s="92"/>
    </row>
    <row r="1041" s="90" customFormat="true" ht="14.4" hidden="false" customHeight="false" outlineLevel="0" collapsed="false">
      <c r="D1041" s="92"/>
      <c r="E1041" s="92"/>
      <c r="F1041" s="7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H1041" s="92"/>
      <c r="AI1041" s="92"/>
      <c r="AJ1041" s="92"/>
      <c r="AK1041" s="92"/>
    </row>
    <row r="1042" s="90" customFormat="true" ht="14.4" hidden="false" customHeight="false" outlineLevel="0" collapsed="false">
      <c r="D1042" s="92"/>
      <c r="E1042" s="92"/>
      <c r="F1042" s="7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H1042" s="92"/>
      <c r="AI1042" s="92"/>
      <c r="AJ1042" s="92"/>
      <c r="AK1042" s="92"/>
    </row>
    <row r="1043" s="90" customFormat="true" ht="14.4" hidden="false" customHeight="false" outlineLevel="0" collapsed="false">
      <c r="D1043" s="92"/>
      <c r="E1043" s="92"/>
      <c r="F1043" s="7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H1043" s="92"/>
      <c r="AI1043" s="92"/>
      <c r="AJ1043" s="92"/>
      <c r="AK1043" s="92"/>
    </row>
    <row r="1044" s="90" customFormat="true" ht="14.4" hidden="false" customHeight="false" outlineLevel="0" collapsed="false">
      <c r="D1044" s="92"/>
      <c r="E1044" s="92"/>
      <c r="F1044" s="7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H1044" s="92"/>
      <c r="AI1044" s="92"/>
      <c r="AJ1044" s="92"/>
      <c r="AK1044" s="92"/>
    </row>
    <row r="1045" s="90" customFormat="true" ht="14.4" hidden="false" customHeight="false" outlineLevel="0" collapsed="false">
      <c r="D1045" s="92"/>
      <c r="E1045" s="92"/>
      <c r="F1045" s="7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H1045" s="92"/>
      <c r="AI1045" s="92"/>
      <c r="AJ1045" s="92"/>
      <c r="AK1045" s="92"/>
    </row>
    <row r="1046" s="90" customFormat="true" ht="14.4" hidden="false" customHeight="false" outlineLevel="0" collapsed="false">
      <c r="D1046" s="92"/>
      <c r="E1046" s="92"/>
      <c r="F1046" s="7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H1046" s="92"/>
      <c r="AI1046" s="92"/>
      <c r="AJ1046" s="92"/>
      <c r="AK1046" s="92"/>
    </row>
    <row r="1047" s="90" customFormat="true" ht="14.4" hidden="false" customHeight="false" outlineLevel="0" collapsed="false">
      <c r="D1047" s="92"/>
      <c r="E1047" s="92"/>
      <c r="F1047" s="7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H1047" s="92"/>
      <c r="AI1047" s="92"/>
      <c r="AJ1047" s="92"/>
      <c r="AK1047" s="92"/>
    </row>
    <row r="1048" s="90" customFormat="true" ht="14.4" hidden="false" customHeight="false" outlineLevel="0" collapsed="false">
      <c r="D1048" s="92"/>
      <c r="E1048" s="92"/>
      <c r="F1048" s="7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H1048" s="92"/>
      <c r="AI1048" s="92"/>
      <c r="AJ1048" s="92"/>
      <c r="AK1048" s="92"/>
    </row>
    <row r="1049" s="90" customFormat="true" ht="14.4" hidden="false" customHeight="false" outlineLevel="0" collapsed="false">
      <c r="D1049" s="92"/>
      <c r="E1049" s="92"/>
      <c r="F1049" s="7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H1049" s="92"/>
      <c r="AI1049" s="92"/>
      <c r="AJ1049" s="92"/>
      <c r="AK1049" s="92"/>
    </row>
    <row r="1050" s="90" customFormat="true" ht="14.4" hidden="false" customHeight="false" outlineLevel="0" collapsed="false">
      <c r="D1050" s="92"/>
      <c r="E1050" s="92"/>
      <c r="F1050" s="7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H1050" s="92"/>
      <c r="AI1050" s="92"/>
      <c r="AJ1050" s="92"/>
      <c r="AK1050" s="92"/>
    </row>
    <row r="1051" s="90" customFormat="true" ht="14.4" hidden="false" customHeight="false" outlineLevel="0" collapsed="false">
      <c r="D1051" s="92"/>
      <c r="E1051" s="92"/>
      <c r="F1051" s="7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H1051" s="92"/>
      <c r="AI1051" s="92"/>
      <c r="AJ1051" s="92"/>
      <c r="AK1051" s="92"/>
    </row>
    <row r="1052" s="90" customFormat="true" ht="14.4" hidden="false" customHeight="false" outlineLevel="0" collapsed="false">
      <c r="D1052" s="92"/>
      <c r="E1052" s="92"/>
      <c r="F1052" s="7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H1052" s="92"/>
      <c r="AI1052" s="92"/>
      <c r="AJ1052" s="92"/>
      <c r="AK1052" s="92"/>
    </row>
    <row r="1053" s="90" customFormat="true" ht="14.4" hidden="false" customHeight="false" outlineLevel="0" collapsed="false">
      <c r="D1053" s="92"/>
      <c r="E1053" s="92"/>
      <c r="F1053" s="7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="90" customFormat="true" ht="14.4" hidden="false" customHeight="false" outlineLevel="0" collapsed="false">
      <c r="D1054" s="92"/>
      <c r="E1054" s="92"/>
      <c r="F1054" s="7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="90" customFormat="true" ht="14.4" hidden="false" customHeight="false" outlineLevel="0" collapsed="false">
      <c r="D1055" s="92"/>
      <c r="E1055" s="92"/>
      <c r="F1055" s="7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</row>
    <row r="1056" s="90" customFormat="true" ht="14.4" hidden="false" customHeight="false" outlineLevel="0" collapsed="false">
      <c r="D1056" s="92"/>
      <c r="E1056" s="92"/>
      <c r="F1056" s="7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H1056" s="92"/>
      <c r="AI1056" s="92"/>
      <c r="AJ1056" s="92"/>
      <c r="AK1056" s="92"/>
    </row>
    <row r="1057" s="90" customFormat="true" ht="14.4" hidden="false" customHeight="false" outlineLevel="0" collapsed="false">
      <c r="D1057" s="92"/>
      <c r="E1057" s="92"/>
      <c r="F1057" s="7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H1057" s="92"/>
      <c r="AI1057" s="92"/>
      <c r="AJ1057" s="92"/>
      <c r="AK1057" s="92"/>
    </row>
    <row r="1058" s="90" customFormat="true" ht="14.4" hidden="false" customHeight="false" outlineLevel="0" collapsed="false">
      <c r="D1058" s="92"/>
      <c r="E1058" s="92"/>
      <c r="F1058" s="7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</row>
    <row r="1059" s="90" customFormat="true" ht="14.4" hidden="false" customHeight="false" outlineLevel="0" collapsed="false">
      <c r="D1059" s="92"/>
      <c r="E1059" s="92"/>
      <c r="F1059" s="7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</row>
    <row r="1060" s="90" customFormat="true" ht="14.4" hidden="false" customHeight="false" outlineLevel="0" collapsed="false">
      <c r="D1060" s="92"/>
      <c r="E1060" s="92"/>
      <c r="F1060" s="7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</row>
    <row r="1061" s="90" customFormat="true" ht="14.4" hidden="false" customHeight="false" outlineLevel="0" collapsed="false">
      <c r="D1061" s="92"/>
      <c r="E1061" s="92"/>
      <c r="F1061" s="7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</row>
    <row r="1062" s="90" customFormat="true" ht="14.4" hidden="false" customHeight="false" outlineLevel="0" collapsed="false">
      <c r="D1062" s="92"/>
      <c r="E1062" s="92"/>
      <c r="F1062" s="7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</row>
    <row r="1063" s="90" customFormat="true" ht="14.4" hidden="false" customHeight="false" outlineLevel="0" collapsed="false">
      <c r="D1063" s="92"/>
      <c r="E1063" s="92"/>
      <c r="F1063" s="7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</row>
    <row r="1064" s="90" customFormat="true" ht="14.4" hidden="false" customHeight="false" outlineLevel="0" collapsed="false">
      <c r="D1064" s="92"/>
      <c r="E1064" s="92"/>
      <c r="F1064" s="7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</row>
    <row r="1065" s="90" customFormat="true" ht="14.4" hidden="false" customHeight="false" outlineLevel="0" collapsed="false">
      <c r="D1065" s="92"/>
      <c r="E1065" s="92"/>
      <c r="F1065" s="7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  <c r="AH1065" s="92"/>
      <c r="AI1065" s="92"/>
      <c r="AJ1065" s="92"/>
      <c r="AK1065" s="92"/>
    </row>
    <row r="1066" s="90" customFormat="true" ht="14.4" hidden="false" customHeight="false" outlineLevel="0" collapsed="false">
      <c r="D1066" s="92"/>
      <c r="E1066" s="92"/>
      <c r="F1066" s="7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</row>
    <row r="1067" s="90" customFormat="true" ht="14.4" hidden="false" customHeight="false" outlineLevel="0" collapsed="false">
      <c r="D1067" s="92"/>
      <c r="E1067" s="92"/>
      <c r="F1067" s="7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</row>
    <row r="1068" s="90" customFormat="true" ht="14.4" hidden="false" customHeight="false" outlineLevel="0" collapsed="false">
      <c r="D1068" s="92"/>
      <c r="E1068" s="92"/>
      <c r="F1068" s="7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</row>
    <row r="1069" s="90" customFormat="true" ht="14.4" hidden="false" customHeight="false" outlineLevel="0" collapsed="false">
      <c r="D1069" s="92"/>
      <c r="E1069" s="92"/>
      <c r="F1069" s="7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</row>
    <row r="1070" s="90" customFormat="true" ht="14.4" hidden="false" customHeight="false" outlineLevel="0" collapsed="false">
      <c r="D1070" s="92"/>
      <c r="E1070" s="92"/>
      <c r="F1070" s="7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</row>
    <row r="1071" s="90" customFormat="true" ht="14.4" hidden="false" customHeight="false" outlineLevel="0" collapsed="false">
      <c r="D1071" s="92"/>
      <c r="E1071" s="92"/>
      <c r="F1071" s="7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</row>
    <row r="1072" s="90" customFormat="true" ht="14.4" hidden="false" customHeight="false" outlineLevel="0" collapsed="false">
      <c r="D1072" s="92"/>
      <c r="E1072" s="92"/>
      <c r="F1072" s="7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</row>
    <row r="1073" s="90" customFormat="true" ht="14.4" hidden="false" customHeight="false" outlineLevel="0" collapsed="false">
      <c r="D1073" s="92"/>
      <c r="E1073" s="92"/>
      <c r="F1073" s="7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</row>
    <row r="1074" s="90" customFormat="true" ht="14.4" hidden="false" customHeight="false" outlineLevel="0" collapsed="false">
      <c r="D1074" s="92"/>
      <c r="E1074" s="92"/>
      <c r="F1074" s="7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</row>
    <row r="1075" s="90" customFormat="true" ht="14.4" hidden="false" customHeight="false" outlineLevel="0" collapsed="false">
      <c r="D1075" s="92"/>
      <c r="E1075" s="92"/>
      <c r="F1075" s="7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</row>
    <row r="1076" s="90" customFormat="true" ht="14.4" hidden="false" customHeight="false" outlineLevel="0" collapsed="false">
      <c r="D1076" s="92"/>
      <c r="E1076" s="92"/>
      <c r="F1076" s="7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</row>
    <row r="1077" s="90" customFormat="true" ht="14.4" hidden="false" customHeight="false" outlineLevel="0" collapsed="false">
      <c r="D1077" s="92"/>
      <c r="E1077" s="92"/>
      <c r="F1077" s="7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</row>
    <row r="1078" s="90" customFormat="true" ht="14.4" hidden="false" customHeight="false" outlineLevel="0" collapsed="false">
      <c r="D1078" s="92"/>
      <c r="E1078" s="92"/>
      <c r="F1078" s="7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</row>
    <row r="1079" s="90" customFormat="true" ht="14.4" hidden="false" customHeight="false" outlineLevel="0" collapsed="false">
      <c r="D1079" s="92"/>
      <c r="E1079" s="92"/>
      <c r="F1079" s="7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</row>
    <row r="1080" s="90" customFormat="true" ht="14.4" hidden="false" customHeight="false" outlineLevel="0" collapsed="false">
      <c r="D1080" s="92"/>
      <c r="E1080" s="92"/>
      <c r="F1080" s="7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</row>
    <row r="1081" s="90" customFormat="true" ht="14.4" hidden="false" customHeight="false" outlineLevel="0" collapsed="false">
      <c r="D1081" s="92"/>
      <c r="E1081" s="92"/>
      <c r="F1081" s="7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</row>
    <row r="1082" s="90" customFormat="true" ht="14.4" hidden="false" customHeight="false" outlineLevel="0" collapsed="false">
      <c r="D1082" s="92"/>
      <c r="E1082" s="92"/>
      <c r="F1082" s="7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</row>
    <row r="1083" s="90" customFormat="true" ht="14.4" hidden="false" customHeight="false" outlineLevel="0" collapsed="false">
      <c r="D1083" s="92"/>
      <c r="E1083" s="92"/>
      <c r="F1083" s="7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</row>
    <row r="1084" s="90" customFormat="true" ht="14.4" hidden="false" customHeight="false" outlineLevel="0" collapsed="false">
      <c r="D1084" s="92"/>
      <c r="E1084" s="92"/>
      <c r="F1084" s="7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</row>
    <row r="1085" s="90" customFormat="true" ht="14.4" hidden="false" customHeight="false" outlineLevel="0" collapsed="false">
      <c r="D1085" s="92"/>
      <c r="E1085" s="92"/>
      <c r="F1085" s="7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</row>
    <row r="1086" s="90" customFormat="true" ht="14.4" hidden="false" customHeight="false" outlineLevel="0" collapsed="false">
      <c r="D1086" s="92"/>
      <c r="E1086" s="92"/>
      <c r="F1086" s="7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</row>
    <row r="1087" s="90" customFormat="true" ht="14.4" hidden="false" customHeight="false" outlineLevel="0" collapsed="false">
      <c r="D1087" s="92"/>
      <c r="E1087" s="92"/>
      <c r="F1087" s="7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</row>
    <row r="1088" s="90" customFormat="true" ht="14.4" hidden="false" customHeight="false" outlineLevel="0" collapsed="false">
      <c r="D1088" s="92"/>
      <c r="E1088" s="92"/>
      <c r="F1088" s="7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</row>
    <row r="1089" s="90" customFormat="true" ht="14.4" hidden="false" customHeight="false" outlineLevel="0" collapsed="false">
      <c r="D1089" s="92"/>
      <c r="E1089" s="92"/>
      <c r="F1089" s="7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</row>
    <row r="1090" s="90" customFormat="true" ht="14.4" hidden="false" customHeight="false" outlineLevel="0" collapsed="false">
      <c r="D1090" s="92"/>
      <c r="E1090" s="92"/>
      <c r="F1090" s="7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  <c r="T1090" s="92"/>
      <c r="U1090" s="92"/>
      <c r="V1090" s="92"/>
      <c r="W1090" s="92"/>
      <c r="X1090" s="92"/>
      <c r="Y1090" s="92"/>
      <c r="Z1090" s="92"/>
      <c r="AA1090" s="92"/>
      <c r="AB1090" s="92"/>
      <c r="AC1090" s="92"/>
      <c r="AD1090" s="92"/>
      <c r="AE1090" s="92"/>
      <c r="AF1090" s="92"/>
      <c r="AG1090" s="92"/>
      <c r="AH1090" s="92"/>
      <c r="AI1090" s="92"/>
      <c r="AJ1090" s="92"/>
      <c r="AK1090" s="92"/>
    </row>
    <row r="1091" s="90" customFormat="true" ht="14.4" hidden="false" customHeight="false" outlineLevel="0" collapsed="false">
      <c r="D1091" s="92"/>
      <c r="E1091" s="92"/>
      <c r="F1091" s="7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  <c r="T1091" s="92"/>
      <c r="U1091" s="92"/>
      <c r="V1091" s="92"/>
      <c r="W1091" s="92"/>
      <c r="X1091" s="92"/>
      <c r="Y1091" s="92"/>
      <c r="Z1091" s="92"/>
      <c r="AA1091" s="92"/>
      <c r="AB1091" s="92"/>
      <c r="AC1091" s="92"/>
      <c r="AD1091" s="92"/>
      <c r="AE1091" s="92"/>
      <c r="AF1091" s="92"/>
      <c r="AG1091" s="92"/>
      <c r="AH1091" s="92"/>
      <c r="AI1091" s="92"/>
      <c r="AJ1091" s="92"/>
      <c r="AK1091" s="92"/>
    </row>
    <row r="1092" s="90" customFormat="true" ht="14.4" hidden="false" customHeight="false" outlineLevel="0" collapsed="false">
      <c r="D1092" s="92"/>
      <c r="E1092" s="92"/>
      <c r="F1092" s="7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  <c r="T1092" s="92"/>
      <c r="U1092" s="92"/>
      <c r="V1092" s="92"/>
      <c r="W1092" s="92"/>
      <c r="X1092" s="92"/>
      <c r="Y1092" s="92"/>
      <c r="Z1092" s="92"/>
      <c r="AA1092" s="92"/>
      <c r="AB1092" s="92"/>
      <c r="AC1092" s="92"/>
      <c r="AD1092" s="92"/>
      <c r="AE1092" s="92"/>
      <c r="AF1092" s="92"/>
      <c r="AG1092" s="92"/>
      <c r="AH1092" s="92"/>
      <c r="AI1092" s="92"/>
      <c r="AJ1092" s="92"/>
      <c r="AK1092" s="92"/>
    </row>
    <row r="1093" s="90" customFormat="true" ht="14.4" hidden="false" customHeight="false" outlineLevel="0" collapsed="false">
      <c r="D1093" s="92"/>
      <c r="E1093" s="92"/>
      <c r="F1093" s="7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  <c r="T1093" s="92"/>
      <c r="U1093" s="92"/>
      <c r="V1093" s="92"/>
      <c r="W1093" s="92"/>
      <c r="X1093" s="92"/>
      <c r="Y1093" s="92"/>
      <c r="Z1093" s="92"/>
      <c r="AA1093" s="92"/>
      <c r="AB1093" s="92"/>
      <c r="AC1093" s="92"/>
      <c r="AD1093" s="92"/>
      <c r="AE1093" s="92"/>
      <c r="AF1093" s="92"/>
      <c r="AG1093" s="92"/>
      <c r="AH1093" s="92"/>
      <c r="AI1093" s="92"/>
      <c r="AJ1093" s="92"/>
      <c r="AK1093" s="92"/>
    </row>
    <row r="1094" s="90" customFormat="true" ht="14.4" hidden="false" customHeight="false" outlineLevel="0" collapsed="false">
      <c r="D1094" s="92"/>
      <c r="E1094" s="92"/>
      <c r="F1094" s="7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  <c r="T1094" s="92"/>
      <c r="U1094" s="92"/>
      <c r="V1094" s="92"/>
      <c r="W1094" s="92"/>
      <c r="X1094" s="92"/>
      <c r="Y1094" s="92"/>
      <c r="Z1094" s="92"/>
      <c r="AA1094" s="92"/>
      <c r="AB1094" s="92"/>
      <c r="AC1094" s="92"/>
      <c r="AD1094" s="92"/>
      <c r="AE1094" s="92"/>
      <c r="AF1094" s="92"/>
      <c r="AG1094" s="92"/>
      <c r="AH1094" s="92"/>
      <c r="AI1094" s="92"/>
      <c r="AJ1094" s="92"/>
      <c r="AK1094" s="92"/>
    </row>
    <row r="1095" s="90" customFormat="true" ht="14.4" hidden="false" customHeight="false" outlineLevel="0" collapsed="false">
      <c r="D1095" s="92"/>
      <c r="E1095" s="92"/>
      <c r="F1095" s="7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  <c r="T1095" s="92"/>
      <c r="U1095" s="92"/>
      <c r="V1095" s="92"/>
      <c r="W1095" s="92"/>
      <c r="X1095" s="92"/>
      <c r="Y1095" s="92"/>
      <c r="Z1095" s="92"/>
      <c r="AA1095" s="92"/>
      <c r="AB1095" s="92"/>
      <c r="AC1095" s="92"/>
      <c r="AD1095" s="92"/>
      <c r="AE1095" s="92"/>
      <c r="AF1095" s="92"/>
      <c r="AG1095" s="92"/>
      <c r="AH1095" s="92"/>
      <c r="AI1095" s="92"/>
      <c r="AJ1095" s="92"/>
      <c r="AK1095" s="92"/>
    </row>
    <row r="1096" s="90" customFormat="true" ht="14.4" hidden="false" customHeight="false" outlineLevel="0" collapsed="false">
      <c r="D1096" s="92"/>
      <c r="E1096" s="92"/>
      <c r="F1096" s="7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  <c r="T1096" s="92"/>
      <c r="U1096" s="92"/>
      <c r="V1096" s="92"/>
      <c r="W1096" s="92"/>
      <c r="X1096" s="92"/>
      <c r="Y1096" s="92"/>
      <c r="Z1096" s="92"/>
      <c r="AA1096" s="92"/>
      <c r="AB1096" s="92"/>
      <c r="AC1096" s="92"/>
      <c r="AD1096" s="92"/>
      <c r="AE1096" s="92"/>
      <c r="AF1096" s="92"/>
      <c r="AG1096" s="92"/>
      <c r="AH1096" s="92"/>
      <c r="AI1096" s="92"/>
      <c r="AJ1096" s="92"/>
      <c r="AK1096" s="92"/>
    </row>
    <row r="1097" s="90" customFormat="true" ht="14.4" hidden="false" customHeight="false" outlineLevel="0" collapsed="false">
      <c r="D1097" s="92"/>
      <c r="E1097" s="92"/>
      <c r="F1097" s="7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  <c r="T1097" s="92"/>
      <c r="U1097" s="92"/>
      <c r="V1097" s="92"/>
      <c r="W1097" s="92"/>
      <c r="X1097" s="92"/>
      <c r="Y1097" s="92"/>
      <c r="Z1097" s="92"/>
      <c r="AA1097" s="92"/>
      <c r="AB1097" s="92"/>
      <c r="AC1097" s="92"/>
      <c r="AD1097" s="92"/>
      <c r="AE1097" s="92"/>
      <c r="AF1097" s="92"/>
      <c r="AG1097" s="92"/>
      <c r="AH1097" s="92"/>
      <c r="AI1097" s="92"/>
      <c r="AJ1097" s="92"/>
      <c r="AK1097" s="92"/>
    </row>
    <row r="1098" s="90" customFormat="true" ht="14.4" hidden="false" customHeight="false" outlineLevel="0" collapsed="false">
      <c r="D1098" s="92"/>
      <c r="E1098" s="92"/>
      <c r="F1098" s="7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  <c r="U1098" s="92"/>
      <c r="V1098" s="92"/>
      <c r="W1098" s="92"/>
      <c r="X1098" s="92"/>
      <c r="Y1098" s="92"/>
      <c r="Z1098" s="92"/>
      <c r="AA1098" s="92"/>
      <c r="AB1098" s="92"/>
      <c r="AC1098" s="92"/>
      <c r="AD1098" s="92"/>
      <c r="AE1098" s="92"/>
      <c r="AF1098" s="92"/>
      <c r="AG1098" s="92"/>
      <c r="AH1098" s="92"/>
      <c r="AI1098" s="92"/>
      <c r="AJ1098" s="92"/>
      <c r="AK1098" s="92"/>
    </row>
    <row r="1099" s="90" customFormat="true" ht="14.4" hidden="false" customHeight="false" outlineLevel="0" collapsed="false">
      <c r="D1099" s="92"/>
      <c r="E1099" s="92"/>
      <c r="F1099" s="7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  <c r="U1099" s="92"/>
      <c r="V1099" s="92"/>
      <c r="W1099" s="92"/>
      <c r="X1099" s="92"/>
      <c r="Y1099" s="92"/>
      <c r="Z1099" s="92"/>
      <c r="AA1099" s="92"/>
      <c r="AB1099" s="92"/>
      <c r="AC1099" s="92"/>
      <c r="AD1099" s="92"/>
      <c r="AE1099" s="92"/>
      <c r="AF1099" s="92"/>
      <c r="AG1099" s="92"/>
      <c r="AH1099" s="92"/>
      <c r="AI1099" s="92"/>
      <c r="AJ1099" s="92"/>
      <c r="AK1099" s="92"/>
    </row>
    <row r="1100" s="90" customFormat="true" ht="14.4" hidden="false" customHeight="false" outlineLevel="0" collapsed="false">
      <c r="D1100" s="92"/>
      <c r="E1100" s="92"/>
      <c r="F1100" s="7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  <c r="U1100" s="92"/>
      <c r="V1100" s="92"/>
      <c r="W1100" s="92"/>
      <c r="X1100" s="92"/>
      <c r="Y1100" s="92"/>
      <c r="Z1100" s="92"/>
      <c r="AA1100" s="92"/>
      <c r="AB1100" s="92"/>
      <c r="AC1100" s="92"/>
      <c r="AD1100" s="92"/>
      <c r="AE1100" s="92"/>
      <c r="AF1100" s="92"/>
      <c r="AG1100" s="92"/>
      <c r="AH1100" s="92"/>
      <c r="AI1100" s="92"/>
      <c r="AJ1100" s="92"/>
      <c r="AK1100" s="92"/>
    </row>
    <row r="1101" s="90" customFormat="true" ht="14.4" hidden="false" customHeight="false" outlineLevel="0" collapsed="false">
      <c r="D1101" s="92"/>
      <c r="E1101" s="92"/>
      <c r="F1101" s="7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  <c r="T1101" s="92"/>
      <c r="U1101" s="92"/>
      <c r="V1101" s="92"/>
      <c r="W1101" s="92"/>
      <c r="X1101" s="92"/>
      <c r="Y1101" s="92"/>
      <c r="Z1101" s="92"/>
      <c r="AA1101" s="92"/>
      <c r="AB1101" s="92"/>
      <c r="AC1101" s="92"/>
      <c r="AD1101" s="92"/>
      <c r="AE1101" s="92"/>
      <c r="AF1101" s="92"/>
      <c r="AG1101" s="92"/>
      <c r="AH1101" s="92"/>
      <c r="AI1101" s="92"/>
      <c r="AJ1101" s="92"/>
      <c r="AK1101" s="92"/>
    </row>
    <row r="1102" s="90" customFormat="true" ht="14.4" hidden="false" customHeight="false" outlineLevel="0" collapsed="false">
      <c r="D1102" s="92"/>
      <c r="E1102" s="92"/>
      <c r="F1102" s="7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  <c r="T1102" s="92"/>
      <c r="U1102" s="92"/>
      <c r="V1102" s="92"/>
      <c r="W1102" s="92"/>
      <c r="X1102" s="92"/>
      <c r="Y1102" s="92"/>
      <c r="Z1102" s="92"/>
      <c r="AA1102" s="92"/>
      <c r="AB1102" s="92"/>
      <c r="AC1102" s="92"/>
      <c r="AD1102" s="92"/>
      <c r="AE1102" s="92"/>
      <c r="AF1102" s="92"/>
      <c r="AG1102" s="92"/>
      <c r="AH1102" s="92"/>
      <c r="AI1102" s="92"/>
      <c r="AJ1102" s="92"/>
      <c r="AK1102" s="92"/>
    </row>
    <row r="1103" s="90" customFormat="true" ht="14.4" hidden="false" customHeight="false" outlineLevel="0" collapsed="false">
      <c r="D1103" s="92"/>
      <c r="E1103" s="92"/>
      <c r="F1103" s="7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  <c r="T1103" s="92"/>
      <c r="U1103" s="92"/>
      <c r="V1103" s="92"/>
      <c r="W1103" s="92"/>
      <c r="X1103" s="92"/>
      <c r="Y1103" s="92"/>
      <c r="Z1103" s="92"/>
      <c r="AA1103" s="92"/>
      <c r="AB1103" s="92"/>
      <c r="AC1103" s="92"/>
      <c r="AD1103" s="92"/>
      <c r="AE1103" s="92"/>
      <c r="AF1103" s="92"/>
      <c r="AG1103" s="92"/>
      <c r="AH1103" s="92"/>
      <c r="AI1103" s="92"/>
      <c r="AJ1103" s="92"/>
      <c r="AK1103" s="92"/>
    </row>
    <row r="1104" s="90" customFormat="true" ht="14.4" hidden="false" customHeight="false" outlineLevel="0" collapsed="false">
      <c r="D1104" s="92"/>
      <c r="E1104" s="92"/>
      <c r="F1104" s="7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  <c r="T1104" s="92"/>
      <c r="U1104" s="92"/>
      <c r="V1104" s="92"/>
      <c r="W1104" s="92"/>
      <c r="X1104" s="92"/>
      <c r="Y1104" s="92"/>
      <c r="Z1104" s="92"/>
      <c r="AA1104" s="92"/>
      <c r="AB1104" s="92"/>
      <c r="AC1104" s="92"/>
      <c r="AD1104" s="92"/>
      <c r="AE1104" s="92"/>
      <c r="AF1104" s="92"/>
      <c r="AG1104" s="92"/>
      <c r="AH1104" s="92"/>
      <c r="AI1104" s="92"/>
      <c r="AJ1104" s="92"/>
      <c r="AK1104" s="92"/>
    </row>
    <row r="1105" s="90" customFormat="true" ht="14.4" hidden="false" customHeight="false" outlineLevel="0" collapsed="false">
      <c r="D1105" s="92"/>
      <c r="E1105" s="92"/>
      <c r="F1105" s="7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  <c r="T1105" s="92"/>
      <c r="U1105" s="92"/>
      <c r="V1105" s="92"/>
      <c r="W1105" s="92"/>
      <c r="X1105" s="92"/>
      <c r="Y1105" s="92"/>
      <c r="Z1105" s="92"/>
      <c r="AA1105" s="92"/>
      <c r="AB1105" s="92"/>
      <c r="AC1105" s="92"/>
      <c r="AD1105" s="92"/>
      <c r="AE1105" s="92"/>
      <c r="AF1105" s="92"/>
      <c r="AG1105" s="92"/>
      <c r="AH1105" s="92"/>
      <c r="AI1105" s="92"/>
      <c r="AJ1105" s="92"/>
      <c r="AK1105" s="92"/>
    </row>
    <row r="1106" s="90" customFormat="true" ht="14.4" hidden="false" customHeight="false" outlineLevel="0" collapsed="false">
      <c r="D1106" s="92"/>
      <c r="E1106" s="92"/>
      <c r="F1106" s="7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  <c r="T1106" s="92"/>
      <c r="U1106" s="92"/>
      <c r="V1106" s="92"/>
      <c r="W1106" s="92"/>
      <c r="X1106" s="92"/>
      <c r="Y1106" s="92"/>
      <c r="Z1106" s="92"/>
      <c r="AA1106" s="92"/>
      <c r="AB1106" s="92"/>
      <c r="AC1106" s="92"/>
      <c r="AD1106" s="92"/>
      <c r="AE1106" s="92"/>
      <c r="AF1106" s="92"/>
      <c r="AG1106" s="92"/>
      <c r="AH1106" s="92"/>
      <c r="AI1106" s="92"/>
      <c r="AJ1106" s="92"/>
      <c r="AK1106" s="92"/>
    </row>
    <row r="1107" s="90" customFormat="true" ht="14.4" hidden="false" customHeight="false" outlineLevel="0" collapsed="false">
      <c r="D1107" s="92"/>
      <c r="E1107" s="92"/>
      <c r="F1107" s="7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  <c r="T1107" s="92"/>
      <c r="U1107" s="92"/>
      <c r="V1107" s="92"/>
      <c r="W1107" s="92"/>
      <c r="X1107" s="92"/>
      <c r="Y1107" s="92"/>
      <c r="Z1107" s="92"/>
      <c r="AA1107" s="92"/>
      <c r="AB1107" s="92"/>
      <c r="AC1107" s="92"/>
      <c r="AD1107" s="92"/>
      <c r="AE1107" s="92"/>
      <c r="AF1107" s="92"/>
      <c r="AG1107" s="92"/>
      <c r="AH1107" s="92"/>
      <c r="AI1107" s="92"/>
      <c r="AJ1107" s="92"/>
      <c r="AK1107" s="92"/>
    </row>
    <row r="1108" s="90" customFormat="true" ht="14.4" hidden="false" customHeight="false" outlineLevel="0" collapsed="false">
      <c r="D1108" s="92"/>
      <c r="E1108" s="92"/>
      <c r="F1108" s="7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  <c r="T1108" s="92"/>
      <c r="U1108" s="92"/>
      <c r="V1108" s="92"/>
      <c r="W1108" s="92"/>
      <c r="X1108" s="92"/>
      <c r="Y1108" s="92"/>
      <c r="Z1108" s="92"/>
      <c r="AA1108" s="92"/>
      <c r="AB1108" s="92"/>
      <c r="AC1108" s="92"/>
      <c r="AD1108" s="92"/>
      <c r="AE1108" s="92"/>
      <c r="AF1108" s="92"/>
      <c r="AG1108" s="92"/>
      <c r="AH1108" s="92"/>
      <c r="AI1108" s="92"/>
      <c r="AJ1108" s="92"/>
      <c r="AK1108" s="92"/>
    </row>
    <row r="1109" s="90" customFormat="true" ht="14.4" hidden="false" customHeight="false" outlineLevel="0" collapsed="false">
      <c r="D1109" s="92"/>
      <c r="E1109" s="92"/>
      <c r="F1109" s="7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  <c r="T1109" s="92"/>
      <c r="U1109" s="92"/>
      <c r="V1109" s="92"/>
      <c r="W1109" s="92"/>
      <c r="X1109" s="92"/>
      <c r="Y1109" s="92"/>
      <c r="Z1109" s="92"/>
      <c r="AA1109" s="92"/>
      <c r="AB1109" s="92"/>
      <c r="AC1109" s="92"/>
      <c r="AD1109" s="92"/>
      <c r="AE1109" s="92"/>
      <c r="AF1109" s="92"/>
      <c r="AG1109" s="92"/>
      <c r="AH1109" s="92"/>
      <c r="AI1109" s="92"/>
      <c r="AJ1109" s="92"/>
      <c r="AK1109" s="92"/>
    </row>
    <row r="1110" s="90" customFormat="true" ht="14.4" hidden="false" customHeight="false" outlineLevel="0" collapsed="false">
      <c r="D1110" s="92"/>
      <c r="E1110" s="92"/>
      <c r="F1110" s="7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  <c r="Z1110" s="92"/>
      <c r="AA1110" s="92"/>
      <c r="AB1110" s="92"/>
      <c r="AC1110" s="92"/>
      <c r="AD1110" s="92"/>
      <c r="AE1110" s="92"/>
      <c r="AF1110" s="92"/>
      <c r="AG1110" s="92"/>
      <c r="AH1110" s="92"/>
      <c r="AI1110" s="92"/>
      <c r="AJ1110" s="92"/>
      <c r="AK1110" s="92"/>
    </row>
    <row r="1111" s="90" customFormat="true" ht="14.4" hidden="false" customHeight="false" outlineLevel="0" collapsed="false">
      <c r="D1111" s="92"/>
      <c r="E1111" s="92"/>
      <c r="F1111" s="7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  <c r="Z1111" s="92"/>
      <c r="AA1111" s="92"/>
      <c r="AB1111" s="92"/>
      <c r="AC1111" s="92"/>
      <c r="AD1111" s="92"/>
      <c r="AE1111" s="92"/>
      <c r="AF1111" s="92"/>
      <c r="AG1111" s="92"/>
      <c r="AH1111" s="92"/>
      <c r="AI1111" s="92"/>
      <c r="AJ1111" s="92"/>
      <c r="AK1111" s="92"/>
    </row>
    <row r="1112" s="90" customFormat="true" ht="14.4" hidden="false" customHeight="false" outlineLevel="0" collapsed="false">
      <c r="D1112" s="92"/>
      <c r="E1112" s="92"/>
      <c r="F1112" s="7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  <c r="Z1112" s="92"/>
      <c r="AA1112" s="92"/>
      <c r="AB1112" s="92"/>
      <c r="AC1112" s="92"/>
      <c r="AD1112" s="92"/>
      <c r="AE1112" s="92"/>
      <c r="AF1112" s="92"/>
      <c r="AG1112" s="92"/>
      <c r="AH1112" s="92"/>
      <c r="AI1112" s="92"/>
      <c r="AJ1112" s="92"/>
      <c r="AK1112" s="92"/>
    </row>
    <row r="1113" s="90" customFormat="true" ht="14.4" hidden="false" customHeight="false" outlineLevel="0" collapsed="false">
      <c r="D1113" s="92"/>
      <c r="E1113" s="92"/>
      <c r="F1113" s="7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  <c r="Z1113" s="92"/>
      <c r="AA1113" s="92"/>
      <c r="AB1113" s="92"/>
      <c r="AC1113" s="92"/>
      <c r="AD1113" s="92"/>
      <c r="AE1113" s="92"/>
      <c r="AF1113" s="92"/>
      <c r="AG1113" s="92"/>
      <c r="AH1113" s="92"/>
      <c r="AI1113" s="92"/>
      <c r="AJ1113" s="92"/>
      <c r="AK1113" s="92"/>
    </row>
    <row r="1114" s="90" customFormat="true" ht="14.4" hidden="false" customHeight="false" outlineLevel="0" collapsed="false">
      <c r="D1114" s="92"/>
      <c r="E1114" s="92"/>
      <c r="F1114" s="7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  <c r="X1114" s="92"/>
      <c r="Y1114" s="92"/>
      <c r="Z1114" s="92"/>
      <c r="AA1114" s="92"/>
      <c r="AB1114" s="92"/>
      <c r="AC1114" s="92"/>
      <c r="AD1114" s="92"/>
      <c r="AE1114" s="92"/>
      <c r="AF1114" s="92"/>
      <c r="AG1114" s="92"/>
      <c r="AH1114" s="92"/>
      <c r="AI1114" s="92"/>
      <c r="AJ1114" s="92"/>
      <c r="AK1114" s="92"/>
    </row>
    <row r="1115" s="90" customFormat="true" ht="14.4" hidden="false" customHeight="false" outlineLevel="0" collapsed="false">
      <c r="D1115" s="92"/>
      <c r="E1115" s="92"/>
      <c r="F1115" s="7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  <c r="T1115" s="92"/>
      <c r="U1115" s="92"/>
      <c r="V1115" s="92"/>
      <c r="W1115" s="92"/>
      <c r="X1115" s="92"/>
      <c r="Y1115" s="92"/>
      <c r="Z1115" s="92"/>
      <c r="AA1115" s="92"/>
      <c r="AB1115" s="92"/>
      <c r="AC1115" s="92"/>
      <c r="AD1115" s="92"/>
      <c r="AE1115" s="92"/>
      <c r="AF1115" s="92"/>
      <c r="AG1115" s="92"/>
      <c r="AH1115" s="92"/>
      <c r="AI1115" s="92"/>
      <c r="AJ1115" s="92"/>
      <c r="AK1115" s="92"/>
    </row>
    <row r="1116" s="90" customFormat="true" ht="14.4" hidden="false" customHeight="false" outlineLevel="0" collapsed="false">
      <c r="D1116" s="92"/>
      <c r="E1116" s="92"/>
      <c r="F1116" s="7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  <c r="X1116" s="92"/>
      <c r="Y1116" s="92"/>
      <c r="Z1116" s="92"/>
      <c r="AA1116" s="92"/>
      <c r="AB1116" s="92"/>
      <c r="AC1116" s="92"/>
      <c r="AD1116" s="92"/>
      <c r="AE1116" s="92"/>
      <c r="AF1116" s="92"/>
      <c r="AG1116" s="92"/>
      <c r="AH1116" s="92"/>
      <c r="AI1116" s="92"/>
      <c r="AJ1116" s="92"/>
      <c r="AK1116" s="92"/>
    </row>
    <row r="1117" s="90" customFormat="true" ht="14.4" hidden="false" customHeight="false" outlineLevel="0" collapsed="false">
      <c r="D1117" s="92"/>
      <c r="E1117" s="92"/>
      <c r="F1117" s="7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  <c r="X1117" s="92"/>
      <c r="Y1117" s="92"/>
      <c r="Z1117" s="92"/>
      <c r="AA1117" s="92"/>
      <c r="AB1117" s="92"/>
      <c r="AC1117" s="92"/>
      <c r="AD1117" s="92"/>
      <c r="AE1117" s="92"/>
      <c r="AF1117" s="92"/>
      <c r="AG1117" s="92"/>
      <c r="AH1117" s="92"/>
      <c r="AI1117" s="92"/>
      <c r="AJ1117" s="92"/>
      <c r="AK1117" s="92"/>
    </row>
    <row r="1118" s="90" customFormat="true" ht="14.4" hidden="false" customHeight="false" outlineLevel="0" collapsed="false">
      <c r="D1118" s="92"/>
      <c r="E1118" s="92"/>
      <c r="F1118" s="7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  <c r="T1118" s="92"/>
      <c r="U1118" s="92"/>
      <c r="V1118" s="92"/>
      <c r="W1118" s="92"/>
      <c r="X1118" s="92"/>
      <c r="Y1118" s="92"/>
      <c r="Z1118" s="92"/>
      <c r="AA1118" s="92"/>
      <c r="AB1118" s="92"/>
      <c r="AC1118" s="92"/>
      <c r="AD1118" s="92"/>
      <c r="AE1118" s="92"/>
      <c r="AF1118" s="92"/>
      <c r="AG1118" s="92"/>
      <c r="AH1118" s="92"/>
      <c r="AI1118" s="92"/>
      <c r="AJ1118" s="92"/>
      <c r="AK1118" s="92"/>
    </row>
    <row r="1119" s="90" customFormat="true" ht="14.4" hidden="false" customHeight="false" outlineLevel="0" collapsed="false">
      <c r="D1119" s="92"/>
      <c r="E1119" s="92"/>
      <c r="F1119" s="7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  <c r="T1119" s="92"/>
      <c r="U1119" s="92"/>
      <c r="V1119" s="92"/>
      <c r="W1119" s="92"/>
      <c r="X1119" s="92"/>
      <c r="Y1119" s="92"/>
      <c r="Z1119" s="92"/>
      <c r="AA1119" s="92"/>
      <c r="AB1119" s="92"/>
      <c r="AC1119" s="92"/>
      <c r="AD1119" s="92"/>
      <c r="AE1119" s="92"/>
      <c r="AF1119" s="92"/>
      <c r="AG1119" s="92"/>
      <c r="AH1119" s="92"/>
      <c r="AI1119" s="92"/>
      <c r="AJ1119" s="92"/>
      <c r="AK1119" s="92"/>
    </row>
    <row r="1120" s="90" customFormat="true" ht="14.4" hidden="false" customHeight="false" outlineLevel="0" collapsed="false">
      <c r="D1120" s="92"/>
      <c r="E1120" s="92"/>
      <c r="F1120" s="7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  <c r="T1120" s="92"/>
      <c r="U1120" s="92"/>
      <c r="V1120" s="92"/>
      <c r="W1120" s="92"/>
      <c r="X1120" s="92"/>
      <c r="Y1120" s="92"/>
      <c r="Z1120" s="92"/>
      <c r="AA1120" s="92"/>
      <c r="AB1120" s="92"/>
      <c r="AC1120" s="92"/>
      <c r="AD1120" s="92"/>
      <c r="AE1120" s="92"/>
      <c r="AF1120" s="92"/>
      <c r="AG1120" s="92"/>
      <c r="AH1120" s="92"/>
      <c r="AI1120" s="92"/>
      <c r="AJ1120" s="92"/>
      <c r="AK1120" s="92"/>
    </row>
    <row r="1121" s="90" customFormat="true" ht="14.4" hidden="false" customHeight="false" outlineLevel="0" collapsed="false">
      <c r="D1121" s="92"/>
      <c r="E1121" s="92"/>
      <c r="F1121" s="7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D1121" s="92"/>
      <c r="AE1121" s="92"/>
      <c r="AF1121" s="92"/>
      <c r="AG1121" s="92"/>
      <c r="AH1121" s="92"/>
      <c r="AI1121" s="92"/>
      <c r="AJ1121" s="92"/>
      <c r="AK1121" s="92"/>
    </row>
    <row r="1122" s="90" customFormat="true" ht="14.4" hidden="false" customHeight="false" outlineLevel="0" collapsed="false">
      <c r="D1122" s="92"/>
      <c r="E1122" s="92"/>
      <c r="F1122" s="7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D1122" s="92"/>
      <c r="AE1122" s="92"/>
      <c r="AF1122" s="92"/>
      <c r="AG1122" s="92"/>
      <c r="AH1122" s="92"/>
      <c r="AI1122" s="92"/>
      <c r="AJ1122" s="92"/>
      <c r="AK1122" s="92"/>
    </row>
    <row r="1123" s="90" customFormat="true" ht="14.4" hidden="false" customHeight="false" outlineLevel="0" collapsed="false">
      <c r="D1123" s="92"/>
      <c r="E1123" s="92"/>
      <c r="F1123" s="7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D1123" s="92"/>
      <c r="AE1123" s="92"/>
      <c r="AF1123" s="92"/>
      <c r="AG1123" s="92"/>
      <c r="AH1123" s="92"/>
      <c r="AI1123" s="92"/>
      <c r="AJ1123" s="92"/>
      <c r="AK1123" s="92"/>
    </row>
    <row r="1124" s="90" customFormat="true" ht="14.4" hidden="false" customHeight="false" outlineLevel="0" collapsed="false">
      <c r="D1124" s="92"/>
      <c r="E1124" s="92"/>
      <c r="F1124" s="7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D1124" s="92"/>
      <c r="AE1124" s="92"/>
      <c r="AF1124" s="92"/>
      <c r="AG1124" s="92"/>
      <c r="AH1124" s="92"/>
      <c r="AI1124" s="92"/>
      <c r="AJ1124" s="92"/>
      <c r="AK1124" s="92"/>
    </row>
    <row r="1125" s="90" customFormat="true" ht="14.4" hidden="false" customHeight="false" outlineLevel="0" collapsed="false">
      <c r="D1125" s="92"/>
      <c r="E1125" s="92"/>
      <c r="F1125" s="7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D1125" s="92"/>
      <c r="AE1125" s="92"/>
      <c r="AF1125" s="92"/>
      <c r="AG1125" s="92"/>
      <c r="AH1125" s="92"/>
      <c r="AI1125" s="92"/>
      <c r="AJ1125" s="92"/>
      <c r="AK1125" s="92"/>
    </row>
    <row r="1126" s="90" customFormat="true" ht="14.4" hidden="false" customHeight="false" outlineLevel="0" collapsed="false">
      <c r="D1126" s="92"/>
      <c r="E1126" s="92"/>
      <c r="F1126" s="7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D1126" s="92"/>
      <c r="AE1126" s="92"/>
      <c r="AF1126" s="92"/>
      <c r="AG1126" s="92"/>
      <c r="AH1126" s="92"/>
      <c r="AI1126" s="92"/>
      <c r="AJ1126" s="92"/>
      <c r="AK1126" s="92"/>
    </row>
    <row r="1127" s="90" customFormat="true" ht="14.4" hidden="false" customHeight="false" outlineLevel="0" collapsed="false">
      <c r="D1127" s="92"/>
      <c r="E1127" s="92"/>
      <c r="F1127" s="7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D1127" s="92"/>
      <c r="AE1127" s="92"/>
      <c r="AF1127" s="92"/>
      <c r="AG1127" s="92"/>
      <c r="AH1127" s="92"/>
      <c r="AI1127" s="92"/>
      <c r="AJ1127" s="92"/>
      <c r="AK1127" s="92"/>
    </row>
    <row r="1128" s="90" customFormat="true" ht="14.4" hidden="false" customHeight="false" outlineLevel="0" collapsed="false">
      <c r="D1128" s="92"/>
      <c r="E1128" s="92"/>
      <c r="F1128" s="7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D1128" s="92"/>
      <c r="AE1128" s="92"/>
      <c r="AF1128" s="92"/>
      <c r="AG1128" s="92"/>
      <c r="AH1128" s="92"/>
      <c r="AI1128" s="92"/>
      <c r="AJ1128" s="92"/>
      <c r="AK1128" s="92"/>
    </row>
    <row r="1129" s="90" customFormat="true" ht="14.4" hidden="false" customHeight="false" outlineLevel="0" collapsed="false">
      <c r="D1129" s="92"/>
      <c r="E1129" s="92"/>
      <c r="F1129" s="7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D1129" s="92"/>
      <c r="AE1129" s="92"/>
      <c r="AF1129" s="92"/>
      <c r="AG1129" s="92"/>
      <c r="AH1129" s="92"/>
      <c r="AI1129" s="92"/>
      <c r="AJ1129" s="92"/>
      <c r="AK1129" s="92"/>
    </row>
    <row r="1130" s="90" customFormat="true" ht="14.4" hidden="false" customHeight="false" outlineLevel="0" collapsed="false">
      <c r="D1130" s="92"/>
      <c r="E1130" s="92"/>
      <c r="F1130" s="7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D1130" s="92"/>
      <c r="AE1130" s="92"/>
      <c r="AF1130" s="92"/>
      <c r="AG1130" s="92"/>
      <c r="AH1130" s="92"/>
      <c r="AI1130" s="92"/>
      <c r="AJ1130" s="92"/>
      <c r="AK1130" s="92"/>
    </row>
    <row r="1131" s="90" customFormat="true" ht="14.4" hidden="false" customHeight="false" outlineLevel="0" collapsed="false">
      <c r="D1131" s="92"/>
      <c r="E1131" s="92"/>
      <c r="F1131" s="7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D1131" s="92"/>
      <c r="AE1131" s="92"/>
      <c r="AF1131" s="92"/>
      <c r="AG1131" s="92"/>
      <c r="AH1131" s="92"/>
      <c r="AI1131" s="92"/>
      <c r="AJ1131" s="92"/>
      <c r="AK1131" s="92"/>
    </row>
    <row r="1132" s="90" customFormat="true" ht="14.4" hidden="false" customHeight="false" outlineLevel="0" collapsed="false">
      <c r="D1132" s="92"/>
      <c r="E1132" s="92"/>
      <c r="F1132" s="7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</row>
  </sheetData>
  <mergeCells count="3">
    <mergeCell ref="D1:D2"/>
    <mergeCell ref="E1:E2"/>
    <mergeCell ref="G1:G2"/>
  </mergeCells>
  <conditionalFormatting sqref="AK120:AK129">
    <cfRule type="cellIs" priority="2" operator="lessThan" aboveAverage="0" equalAverage="0" bottom="0" percent="0" rank="0" text="" dxfId="112">
      <formula>0</formula>
    </cfRule>
  </conditionalFormatting>
  <conditionalFormatting sqref="G120:G129">
    <cfRule type="cellIs" priority="3" operator="lessThan" aboveAverage="0" equalAverage="0" bottom="0" percent="0" rank="0" text="" dxfId="113">
      <formula>0</formula>
    </cfRule>
  </conditionalFormatting>
  <conditionalFormatting sqref="H120:H129">
    <cfRule type="cellIs" priority="4" operator="lessThan" aboveAverage="0" equalAverage="0" bottom="0" percent="0" rank="0" text="" dxfId="114">
      <formula>0</formula>
    </cfRule>
  </conditionalFormatting>
  <conditionalFormatting sqref="I120:I129">
    <cfRule type="cellIs" priority="5" operator="lessThan" aboveAverage="0" equalAverage="0" bottom="0" percent="0" rank="0" text="" dxfId="115">
      <formula>0</formula>
    </cfRule>
  </conditionalFormatting>
  <conditionalFormatting sqref="J120:J129">
    <cfRule type="cellIs" priority="6" operator="lessThan" aboveAverage="0" equalAverage="0" bottom="0" percent="0" rank="0" text="" dxfId="116">
      <formula>0</formula>
    </cfRule>
  </conditionalFormatting>
  <conditionalFormatting sqref="K120:K129">
    <cfRule type="cellIs" priority="7" operator="lessThan" aboveAverage="0" equalAverage="0" bottom="0" percent="0" rank="0" text="" dxfId="117">
      <formula>0</formula>
    </cfRule>
  </conditionalFormatting>
  <conditionalFormatting sqref="L120:L129">
    <cfRule type="cellIs" priority="8" operator="lessThan" aboveAverage="0" equalAverage="0" bottom="0" percent="0" rank="0" text="" dxfId="118">
      <formula>0</formula>
    </cfRule>
  </conditionalFormatting>
  <conditionalFormatting sqref="M120:M129">
    <cfRule type="cellIs" priority="9" operator="lessThan" aboveAverage="0" equalAverage="0" bottom="0" percent="0" rank="0" text="" dxfId="119">
      <formula>0</formula>
    </cfRule>
  </conditionalFormatting>
  <conditionalFormatting sqref="N120:N129">
    <cfRule type="cellIs" priority="10" operator="lessThan" aboveAverage="0" equalAverage="0" bottom="0" percent="0" rank="0" text="" dxfId="120">
      <formula>0</formula>
    </cfRule>
  </conditionalFormatting>
  <conditionalFormatting sqref="O120:O129">
    <cfRule type="cellIs" priority="11" operator="lessThan" aboveAverage="0" equalAverage="0" bottom="0" percent="0" rank="0" text="" dxfId="121">
      <formula>0</formula>
    </cfRule>
  </conditionalFormatting>
  <conditionalFormatting sqref="P120:P129">
    <cfRule type="cellIs" priority="12" operator="lessThan" aboveAverage="0" equalAverage="0" bottom="0" percent="0" rank="0" text="" dxfId="122">
      <formula>0</formula>
    </cfRule>
  </conditionalFormatting>
  <conditionalFormatting sqref="Q120:Q129">
    <cfRule type="cellIs" priority="13" operator="lessThan" aboveAverage="0" equalAverage="0" bottom="0" percent="0" rank="0" text="" dxfId="123">
      <formula>0</formula>
    </cfRule>
  </conditionalFormatting>
  <conditionalFormatting sqref="R120:R129">
    <cfRule type="cellIs" priority="14" operator="lessThan" aboveAverage="0" equalAverage="0" bottom="0" percent="0" rank="0" text="" dxfId="124">
      <formula>0</formula>
    </cfRule>
  </conditionalFormatting>
  <conditionalFormatting sqref="S120:S129">
    <cfRule type="cellIs" priority="15" operator="lessThan" aboveAverage="0" equalAverage="0" bottom="0" percent="0" rank="0" text="" dxfId="125">
      <formula>0</formula>
    </cfRule>
  </conditionalFormatting>
  <conditionalFormatting sqref="T120:T129">
    <cfRule type="cellIs" priority="16" operator="lessThan" aboveAverage="0" equalAverage="0" bottom="0" percent="0" rank="0" text="" dxfId="126">
      <formula>0</formula>
    </cfRule>
  </conditionalFormatting>
  <conditionalFormatting sqref="U120:U129">
    <cfRule type="cellIs" priority="17" operator="lessThan" aboveAverage="0" equalAverage="0" bottom="0" percent="0" rank="0" text="" dxfId="127">
      <formula>0</formula>
    </cfRule>
  </conditionalFormatting>
  <conditionalFormatting sqref="V120:V129">
    <cfRule type="cellIs" priority="18" operator="lessThan" aboveAverage="0" equalAverage="0" bottom="0" percent="0" rank="0" text="" dxfId="128">
      <formula>0</formula>
    </cfRule>
  </conditionalFormatting>
  <conditionalFormatting sqref="W120:W129">
    <cfRule type="cellIs" priority="19" operator="lessThan" aboveAverage="0" equalAverage="0" bottom="0" percent="0" rank="0" text="" dxfId="129">
      <formula>0</formula>
    </cfRule>
  </conditionalFormatting>
  <conditionalFormatting sqref="X120:X129">
    <cfRule type="cellIs" priority="20" operator="lessThan" aboveAverage="0" equalAverage="0" bottom="0" percent="0" rank="0" text="" dxfId="130">
      <formula>0</formula>
    </cfRule>
  </conditionalFormatting>
  <conditionalFormatting sqref="Y120:Y129">
    <cfRule type="cellIs" priority="21" operator="lessThan" aboveAverage="0" equalAverage="0" bottom="0" percent="0" rank="0" text="" dxfId="131">
      <formula>0</formula>
    </cfRule>
  </conditionalFormatting>
  <conditionalFormatting sqref="Z120:Z129">
    <cfRule type="cellIs" priority="22" operator="lessThan" aboveAverage="0" equalAverage="0" bottom="0" percent="0" rank="0" text="" dxfId="132">
      <formula>0</formula>
    </cfRule>
  </conditionalFormatting>
  <conditionalFormatting sqref="AA120:AA129">
    <cfRule type="cellIs" priority="23" operator="lessThan" aboveAverage="0" equalAverage="0" bottom="0" percent="0" rank="0" text="" dxfId="133">
      <formula>0</formula>
    </cfRule>
  </conditionalFormatting>
  <conditionalFormatting sqref="AB120:AB129">
    <cfRule type="cellIs" priority="24" operator="lessThan" aboveAverage="0" equalAverage="0" bottom="0" percent="0" rank="0" text="" dxfId="134">
      <formula>0</formula>
    </cfRule>
  </conditionalFormatting>
  <conditionalFormatting sqref="AC120:AC129">
    <cfRule type="cellIs" priority="25" operator="lessThan" aboveAverage="0" equalAverage="0" bottom="0" percent="0" rank="0" text="" dxfId="135">
      <formula>0</formula>
    </cfRule>
  </conditionalFormatting>
  <conditionalFormatting sqref="AD120:AD129">
    <cfRule type="cellIs" priority="26" operator="lessThan" aboveAverage="0" equalAverage="0" bottom="0" percent="0" rank="0" text="" dxfId="136">
      <formula>0</formula>
    </cfRule>
  </conditionalFormatting>
  <conditionalFormatting sqref="AE120:AE129">
    <cfRule type="cellIs" priority="27" operator="lessThan" aboveAverage="0" equalAverage="0" bottom="0" percent="0" rank="0" text="" dxfId="137">
      <formula>0</formula>
    </cfRule>
  </conditionalFormatting>
  <conditionalFormatting sqref="AF120:AF129">
    <cfRule type="cellIs" priority="28" operator="lessThan" aboveAverage="0" equalAverage="0" bottom="0" percent="0" rank="0" text="" dxfId="138">
      <formula>0</formula>
    </cfRule>
  </conditionalFormatting>
  <conditionalFormatting sqref="AG120:AG129">
    <cfRule type="cellIs" priority="29" operator="lessThan" aboveAverage="0" equalAverage="0" bottom="0" percent="0" rank="0" text="" dxfId="139">
      <formula>0</formula>
    </cfRule>
  </conditionalFormatting>
  <conditionalFormatting sqref="AH120:AH129">
    <cfRule type="cellIs" priority="30" operator="lessThan" aboveAverage="0" equalAverage="0" bottom="0" percent="0" rank="0" text="" dxfId="140">
      <formula>0</formula>
    </cfRule>
  </conditionalFormatting>
  <conditionalFormatting sqref="AI120:AI129">
    <cfRule type="cellIs" priority="31" operator="lessThan" aboveAverage="0" equalAverage="0" bottom="0" percent="0" rank="0" text="" dxfId="141">
      <formula>0</formula>
    </cfRule>
  </conditionalFormatting>
  <conditionalFormatting sqref="AJ120:AJ129">
    <cfRule type="cellIs" priority="32" operator="lessThan" aboveAverage="0" equalAverage="0" bottom="0" percent="0" rank="0" text="" dxfId="142">
      <formula>0</formula>
    </cfRule>
  </conditionalFormatting>
  <conditionalFormatting sqref="G132:AK132">
    <cfRule type="cellIs" priority="33" operator="notEqual" aboveAverage="0" equalAverage="0" bottom="0" percent="0" rank="0" text="" dxfId="143">
      <formula>0</formula>
    </cfRule>
  </conditionalFormatting>
  <conditionalFormatting sqref="F29:F47">
    <cfRule type="cellIs" priority="34" operator="between" aboveAverage="0" equalAverage="0" bottom="0" percent="0" rank="0" text="" dxfId="144">
      <formula>1</formula>
      <formula>1000000000000</formula>
    </cfRule>
    <cfRule type="cellIs" priority="35" operator="between" aboveAverage="0" equalAverage="0" bottom="0" percent="0" rank="0" text="" dxfId="145">
      <formula>0.9</formula>
      <formula>0.9999999999</formula>
    </cfRule>
    <cfRule type="cellIs" priority="36" operator="between" aboveAverage="0" equalAverage="0" bottom="0" percent="0" rank="0" text="" dxfId="146">
      <formula>0</formula>
      <formula>0.8999999</formula>
    </cfRule>
  </conditionalFormatting>
  <conditionalFormatting sqref="F10:F24">
    <cfRule type="cellIs" priority="37" operator="between" aboveAverage="0" equalAverage="0" bottom="0" percent="0" rank="0" text="" dxfId="147">
      <formula>1</formula>
      <formula>1000000000000</formula>
    </cfRule>
    <cfRule type="cellIs" priority="38" operator="between" aboveAverage="0" equalAverage="0" bottom="0" percent="0" rank="0" text="" dxfId="148">
      <formula>0.9</formula>
      <formula>0.9999999999</formula>
    </cfRule>
    <cfRule type="cellIs" priority="39" operator="between" aboveAverage="0" equalAverage="0" bottom="0" percent="0" rank="0" text="" dxfId="149">
      <formula>0</formula>
      <formula>0.8999999</formula>
    </cfRule>
  </conditionalFormatting>
  <conditionalFormatting sqref="F50:F101">
    <cfRule type="cellIs" priority="40" operator="between" aboveAverage="0" equalAverage="0" bottom="0" percent="0" rank="0" text="" dxfId="150">
      <formula>1</formula>
      <formula>1000000000000</formula>
    </cfRule>
    <cfRule type="cellIs" priority="41" operator="between" aboveAverage="0" equalAverage="0" bottom="0" percent="0" rank="0" text="" dxfId="151">
      <formula>0.9</formula>
      <formula>0.9999999999</formula>
    </cfRule>
    <cfRule type="cellIs" priority="42" operator="between" aboveAverage="0" equalAverage="0" bottom="0" percent="0" rank="0" text="" dxfId="152">
      <formula>0</formula>
      <formula>0.8999999</formula>
    </cfRule>
  </conditionalFormatting>
  <conditionalFormatting sqref="F104:F117">
    <cfRule type="cellIs" priority="43" operator="between" aboveAverage="0" equalAverage="0" bottom="0" percent="0" rank="0" text="" dxfId="153">
      <formula>1</formula>
      <formula>1000000000000</formula>
    </cfRule>
    <cfRule type="cellIs" priority="44" operator="between" aboveAverage="0" equalAverage="0" bottom="0" percent="0" rank="0" text="" dxfId="154">
      <formula>0.9</formula>
      <formula>0.9999999999</formula>
    </cfRule>
    <cfRule type="cellIs" priority="45" operator="between" aboveAverage="0" equalAverage="0" bottom="0" percent="0" rank="0" text="" dxfId="155">
      <formula>0</formula>
      <formula>0.8999999</formula>
    </cfRule>
  </conditionalFormatting>
  <conditionalFormatting sqref="F7">
    <cfRule type="cellIs" priority="46" operator="between" aboveAverage="0" equalAverage="0" bottom="0" percent="0" rank="0" text="" dxfId="156">
      <formula>1</formula>
      <formula>1000000000000</formula>
    </cfRule>
    <cfRule type="cellIs" priority="47" operator="between" aboveAverage="0" equalAverage="0" bottom="0" percent="0" rank="0" text="" dxfId="157">
      <formula>0.9</formula>
      <formula>0.9999999999</formula>
    </cfRule>
    <cfRule type="cellIs" priority="48" operator="between" aboveAverage="0" equalAverage="0" bottom="0" percent="0" rank="0" text="" dxfId="158">
      <formula>0</formula>
      <formula>0.8999999</formula>
    </cfRule>
  </conditionalFormatting>
  <printOptions headings="false" gridLines="false" gridLinesSet="true" horizontalCentered="false" verticalCentered="false"/>
  <pageMargins left="0.0784722222222222" right="0.0784722222222222" top="0.0784722222222222" bottom="0.0784722222222222" header="0.511805555555555" footer="0.511805555555555"/>
  <pageSetup paperSize="9" scale="83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192" man="true" max="16383" min="0"/>
  </row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X113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0" topLeftCell="F1" activePane="topRight" state="frozen"/>
      <selection pane="topLeft" activeCell="A1" activeCellId="0" sqref="A1"/>
      <selection pane="topRight" activeCell="F1" activeCellId="0" sqref="F1"/>
    </sheetView>
  </sheetViews>
  <sheetFormatPr defaultColWidth="9.34375" defaultRowHeight="14.4" zeroHeight="false" outlineLevelRow="0" outlineLevelCol="0"/>
  <cols>
    <col collapsed="false" customWidth="true" hidden="false" outlineLevel="0" max="1" min="1" style="89" width="1.66"/>
    <col collapsed="false" customWidth="false" hidden="false" outlineLevel="0" max="2" min="2" style="90" width="9.33"/>
    <col collapsed="false" customWidth="true" hidden="false" outlineLevel="0" max="3" min="3" style="90" width="54.33"/>
    <col collapsed="false" customWidth="true" hidden="false" outlineLevel="0" max="5" min="4" style="91" width="16"/>
    <col collapsed="false" customWidth="true" hidden="false" outlineLevel="0" max="6" min="6" style="68" width="0.67"/>
    <col collapsed="false" customWidth="true" hidden="false" outlineLevel="0" max="37" min="7" style="91" width="16"/>
    <col collapsed="false" customWidth="false" hidden="false" outlineLevel="0" max="102" min="38" style="89" width="9.33"/>
    <col collapsed="false" customWidth="false" hidden="false" outlineLevel="0" max="1024" min="103" style="90" width="9.33"/>
  </cols>
  <sheetData>
    <row r="1" customFormat="false" ht="14.4" hidden="false" customHeight="false" outlineLevel="0" collapsed="false">
      <c r="A1" s="52"/>
      <c r="B1" s="52"/>
      <c r="C1" s="52"/>
      <c r="D1" s="69" t="s">
        <v>153</v>
      </c>
      <c r="E1" s="70" t="n">
        <v>1</v>
      </c>
      <c r="F1" s="71"/>
      <c r="G1" s="69" t="s">
        <v>154</v>
      </c>
      <c r="H1" s="72"/>
      <c r="I1" s="92"/>
      <c r="J1" s="72"/>
      <c r="K1" s="72"/>
      <c r="L1" s="7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</row>
    <row r="2" customFormat="false" ht="14.4" hidden="false" customHeight="false" outlineLevel="0" collapsed="false">
      <c r="A2" s="52"/>
      <c r="B2" s="52"/>
      <c r="C2" s="52" t="s">
        <v>161</v>
      </c>
      <c r="D2" s="69"/>
      <c r="E2" s="70"/>
      <c r="F2" s="71"/>
      <c r="G2" s="69"/>
      <c r="H2" s="72"/>
      <c r="I2" s="92"/>
      <c r="J2" s="72"/>
      <c r="K2" s="72"/>
      <c r="L2" s="7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</row>
    <row r="3" customFormat="false" ht="5.25" hidden="false" customHeight="true" outlineLevel="0" collapsed="false">
      <c r="A3" s="52"/>
      <c r="B3" s="52"/>
      <c r="C3" s="52"/>
      <c r="D3" s="72"/>
      <c r="E3" s="72"/>
      <c r="F3" s="72"/>
      <c r="G3" s="72"/>
      <c r="H3" s="72"/>
      <c r="I3" s="92"/>
      <c r="J3" s="72"/>
      <c r="K3" s="72"/>
      <c r="L3" s="7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</row>
    <row r="4" customFormat="false" ht="1.5" hidden="false" customHeight="true" outlineLevel="0" collapsed="false">
      <c r="B4" s="89"/>
      <c r="C4" s="89"/>
      <c r="D4" s="92"/>
      <c r="E4" s="92"/>
      <c r="F4" s="7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</row>
    <row r="5" s="50" customFormat="true" ht="14.4" hidden="false" customHeight="false" outlineLevel="0" collapsed="false">
      <c r="A5" s="52"/>
      <c r="B5" s="53" t="s">
        <v>48</v>
      </c>
      <c r="C5" s="54" t="s">
        <v>159</v>
      </c>
      <c r="D5" s="73" t="s">
        <v>156</v>
      </c>
      <c r="E5" s="73" t="s">
        <v>157</v>
      </c>
      <c r="F5" s="73"/>
      <c r="G5" s="74" t="n">
        <v>1</v>
      </c>
      <c r="H5" s="74" t="n">
        <v>2</v>
      </c>
      <c r="I5" s="74" t="n">
        <v>3</v>
      </c>
      <c r="J5" s="74" t="n">
        <v>4</v>
      </c>
      <c r="K5" s="74" t="n">
        <v>5</v>
      </c>
      <c r="L5" s="74" t="n">
        <v>6</v>
      </c>
      <c r="M5" s="74" t="n">
        <v>7</v>
      </c>
      <c r="N5" s="74" t="n">
        <v>8</v>
      </c>
      <c r="O5" s="74" t="n">
        <v>9</v>
      </c>
      <c r="P5" s="74" t="n">
        <v>10</v>
      </c>
      <c r="Q5" s="74" t="n">
        <v>11</v>
      </c>
      <c r="R5" s="74" t="n">
        <v>12</v>
      </c>
      <c r="S5" s="74" t="n">
        <v>13</v>
      </c>
      <c r="T5" s="74" t="n">
        <v>14</v>
      </c>
      <c r="U5" s="74" t="n">
        <v>15</v>
      </c>
      <c r="V5" s="74" t="n">
        <v>16</v>
      </c>
      <c r="W5" s="74" t="n">
        <v>17</v>
      </c>
      <c r="X5" s="74" t="n">
        <v>18</v>
      </c>
      <c r="Y5" s="74" t="n">
        <v>19</v>
      </c>
      <c r="Z5" s="74" t="n">
        <v>20</v>
      </c>
      <c r="AA5" s="74" t="n">
        <v>21</v>
      </c>
      <c r="AB5" s="74" t="n">
        <v>22</v>
      </c>
      <c r="AC5" s="74" t="n">
        <v>23</v>
      </c>
      <c r="AD5" s="74" t="n">
        <v>24</v>
      </c>
      <c r="AE5" s="74" t="n">
        <v>25</v>
      </c>
      <c r="AF5" s="74" t="n">
        <v>26</v>
      </c>
      <c r="AG5" s="74" t="n">
        <v>27</v>
      </c>
      <c r="AH5" s="74" t="n">
        <v>28</v>
      </c>
      <c r="AI5" s="74" t="n">
        <v>29</v>
      </c>
      <c r="AJ5" s="74" t="n">
        <v>30</v>
      </c>
      <c r="AK5" s="74" t="n">
        <v>31</v>
      </c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2"/>
      <c r="BR5" s="52"/>
      <c r="BS5" s="52"/>
      <c r="BT5" s="52"/>
      <c r="BU5" s="52"/>
      <c r="BV5" s="52"/>
      <c r="BW5" s="52"/>
      <c r="BX5" s="52"/>
      <c r="BY5" s="52"/>
      <c r="BZ5" s="52"/>
      <c r="CA5" s="52"/>
      <c r="CB5" s="52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</row>
    <row r="6" s="50" customFormat="true" ht="14.4" hidden="false" customHeight="false" outlineLevel="0" collapsed="false">
      <c r="A6" s="52"/>
      <c r="B6" s="55"/>
      <c r="C6" s="56"/>
      <c r="D6" s="75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52"/>
      <c r="BR6" s="52"/>
      <c r="BS6" s="52"/>
      <c r="BT6" s="52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</row>
    <row r="7" s="82" customFormat="true" ht="14.4" hidden="false" customHeight="false" outlineLevel="0" collapsed="false">
      <c r="A7" s="77"/>
      <c r="B7" s="58" t="str">
        <f aca="false">IF('Plano Contas'!B6="","",'Plano Contas'!B6)</f>
        <v>.....</v>
      </c>
      <c r="C7" s="59" t="str">
        <f aca="false">IF('Plano Contas'!C6="","",'Plano Contas'!C6)</f>
        <v>Saldo Inicial (Bancos + Caixa + Aplicação)</v>
      </c>
      <c r="D7" s="78" t="n">
        <v>0</v>
      </c>
      <c r="E7" s="79" t="n">
        <f aca="false">G7</f>
        <v>0</v>
      </c>
      <c r="F7" s="80" t="str">
        <f aca="false">IF(E7=0,"",(E7/D7))</f>
        <v/>
      </c>
      <c r="G7" s="79" t="n">
        <v>0</v>
      </c>
      <c r="H7" s="81" t="n">
        <f aca="false">G131</f>
        <v>0</v>
      </c>
      <c r="I7" s="81" t="n">
        <f aca="false">H131</f>
        <v>0</v>
      </c>
      <c r="J7" s="81" t="n">
        <f aca="false">I131</f>
        <v>0</v>
      </c>
      <c r="K7" s="81" t="n">
        <f aca="false">J131</f>
        <v>0</v>
      </c>
      <c r="L7" s="81" t="n">
        <f aca="false">K131</f>
        <v>0</v>
      </c>
      <c r="M7" s="81" t="n">
        <f aca="false">L131</f>
        <v>0</v>
      </c>
      <c r="N7" s="81" t="n">
        <f aca="false">M131</f>
        <v>0</v>
      </c>
      <c r="O7" s="81" t="n">
        <f aca="false">N131</f>
        <v>0</v>
      </c>
      <c r="P7" s="81" t="n">
        <f aca="false">O131</f>
        <v>0</v>
      </c>
      <c r="Q7" s="81" t="n">
        <f aca="false">P131</f>
        <v>0</v>
      </c>
      <c r="R7" s="81" t="n">
        <f aca="false">Q131</f>
        <v>0</v>
      </c>
      <c r="S7" s="81" t="n">
        <f aca="false">R131</f>
        <v>0</v>
      </c>
      <c r="T7" s="81" t="n">
        <f aca="false">S131</f>
        <v>0</v>
      </c>
      <c r="U7" s="81" t="n">
        <f aca="false">T131</f>
        <v>0</v>
      </c>
      <c r="V7" s="81" t="n">
        <f aca="false">U131</f>
        <v>0</v>
      </c>
      <c r="W7" s="81" t="n">
        <f aca="false">V131</f>
        <v>0</v>
      </c>
      <c r="X7" s="81" t="n">
        <f aca="false">W131</f>
        <v>0</v>
      </c>
      <c r="Y7" s="81" t="n">
        <f aca="false">X131</f>
        <v>0</v>
      </c>
      <c r="Z7" s="81" t="n">
        <f aca="false">Y131</f>
        <v>0</v>
      </c>
      <c r="AA7" s="81" t="n">
        <f aca="false">Z131</f>
        <v>0</v>
      </c>
      <c r="AB7" s="81" t="n">
        <f aca="false">AA131</f>
        <v>0</v>
      </c>
      <c r="AC7" s="81" t="n">
        <f aca="false">AB131</f>
        <v>0</v>
      </c>
      <c r="AD7" s="81" t="n">
        <f aca="false">AC131</f>
        <v>0</v>
      </c>
      <c r="AE7" s="81" t="n">
        <f aca="false">AD131</f>
        <v>0</v>
      </c>
      <c r="AF7" s="81" t="n">
        <f aca="false">AE131</f>
        <v>0</v>
      </c>
      <c r="AG7" s="81" t="n">
        <f aca="false">AF131</f>
        <v>0</v>
      </c>
      <c r="AH7" s="81" t="n">
        <f aca="false">AG131</f>
        <v>0</v>
      </c>
      <c r="AI7" s="81" t="n">
        <f aca="false">AH131</f>
        <v>0</v>
      </c>
      <c r="AJ7" s="81" t="n">
        <f aca="false">AI131</f>
        <v>0</v>
      </c>
      <c r="AK7" s="81" t="n">
        <f aca="false">AJ131</f>
        <v>0</v>
      </c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</row>
    <row r="8" s="50" customFormat="true" ht="14.4" hidden="false" customHeight="false" outlineLevel="0" collapsed="false">
      <c r="A8" s="52"/>
      <c r="B8" s="61" t="str">
        <f aca="false">IF('Plano Contas'!B7="","",'Plano Contas'!B7)</f>
        <v/>
      </c>
      <c r="C8" s="56" t="str">
        <f aca="false">IF('Plano Contas'!C7="","",'Plano Contas'!C7)</f>
        <v/>
      </c>
      <c r="D8" s="83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</row>
    <row r="9" s="50" customFormat="true" ht="14.4" hidden="false" customHeight="false" outlineLevel="0" collapsed="false">
      <c r="A9" s="52"/>
      <c r="B9" s="53" t="str">
        <f aca="false">IF('Plano Contas'!B8="","",'Plano Contas'!B8)</f>
        <v>2.0</v>
      </c>
      <c r="C9" s="62" t="str">
        <f aca="false">IF('Plano Contas'!C8="","",'Plano Contas'!C8)</f>
        <v>RECEITAS</v>
      </c>
      <c r="D9" s="84" t="n">
        <f aca="false">SUM(D10:D24)</f>
        <v>0</v>
      </c>
      <c r="E9" s="84" t="n">
        <f aca="false">SUM(E10:E24)</f>
        <v>0</v>
      </c>
      <c r="F9" s="84"/>
      <c r="G9" s="84" t="n">
        <f aca="false">SUM(G10:G24)</f>
        <v>0</v>
      </c>
      <c r="H9" s="84" t="n">
        <f aca="false">SUM(H10:H24)</f>
        <v>0</v>
      </c>
      <c r="I9" s="84" t="n">
        <f aca="false">SUM(I10:I24)</f>
        <v>0</v>
      </c>
      <c r="J9" s="84" t="n">
        <f aca="false">SUM(J10:J24)</f>
        <v>0</v>
      </c>
      <c r="K9" s="84" t="n">
        <f aca="false">SUM(K10:K24)</f>
        <v>0</v>
      </c>
      <c r="L9" s="84" t="n">
        <f aca="false">SUM(L10:L24)</f>
        <v>0</v>
      </c>
      <c r="M9" s="84" t="n">
        <f aca="false">SUM(M10:M24)</f>
        <v>0</v>
      </c>
      <c r="N9" s="84" t="n">
        <f aca="false">SUM(N10:N24)</f>
        <v>0</v>
      </c>
      <c r="O9" s="84" t="n">
        <f aca="false">SUM(O10:O24)</f>
        <v>0</v>
      </c>
      <c r="P9" s="84" t="n">
        <f aca="false">SUM(P10:P24)</f>
        <v>0</v>
      </c>
      <c r="Q9" s="84" t="n">
        <f aca="false">SUM(Q10:Q24)</f>
        <v>0</v>
      </c>
      <c r="R9" s="84" t="n">
        <f aca="false">SUM(R10:R24)</f>
        <v>0</v>
      </c>
      <c r="S9" s="84" t="n">
        <f aca="false">SUM(S10:S24)</f>
        <v>0</v>
      </c>
      <c r="T9" s="84" t="n">
        <f aca="false">SUM(T10:T24)</f>
        <v>0</v>
      </c>
      <c r="U9" s="84" t="n">
        <f aca="false">SUM(U10:U24)</f>
        <v>0</v>
      </c>
      <c r="V9" s="84" t="n">
        <f aca="false">SUM(V10:V24)</f>
        <v>0</v>
      </c>
      <c r="W9" s="84" t="n">
        <f aca="false">SUM(W10:W24)</f>
        <v>0</v>
      </c>
      <c r="X9" s="84" t="n">
        <f aca="false">SUM(X10:X24)</f>
        <v>0</v>
      </c>
      <c r="Y9" s="84" t="n">
        <f aca="false">SUM(Y10:Y24)</f>
        <v>0</v>
      </c>
      <c r="Z9" s="84" t="n">
        <f aca="false">SUM(Z10:Z24)</f>
        <v>0</v>
      </c>
      <c r="AA9" s="84" t="n">
        <f aca="false">SUM(AA10:AA24)</f>
        <v>0</v>
      </c>
      <c r="AB9" s="84" t="n">
        <f aca="false">SUM(AB10:AB24)</f>
        <v>0</v>
      </c>
      <c r="AC9" s="84" t="n">
        <f aca="false">SUM(AC10:AC24)</f>
        <v>0</v>
      </c>
      <c r="AD9" s="84" t="n">
        <f aca="false">SUM(AD10:AD24)</f>
        <v>0</v>
      </c>
      <c r="AE9" s="84" t="n">
        <f aca="false">SUM(AE10:AE24)</f>
        <v>0</v>
      </c>
      <c r="AF9" s="84" t="n">
        <f aca="false">SUM(AF10:AF24)</f>
        <v>0</v>
      </c>
      <c r="AG9" s="84" t="n">
        <f aca="false">SUM(AG10:AG24)</f>
        <v>0</v>
      </c>
      <c r="AH9" s="84" t="n">
        <f aca="false">SUM(AH10:AH24)</f>
        <v>0</v>
      </c>
      <c r="AI9" s="84" t="n">
        <f aca="false">SUM(AI10:AI24)</f>
        <v>0</v>
      </c>
      <c r="AJ9" s="84" t="n">
        <f aca="false">SUM(AJ10:AJ24)</f>
        <v>0</v>
      </c>
      <c r="AK9" s="84" t="n">
        <f aca="false">SUM(AK10:AK24)</f>
        <v>0</v>
      </c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</row>
    <row r="10" s="50" customFormat="true" ht="14.4" hidden="false" customHeight="false" outlineLevel="0" collapsed="false">
      <c r="A10" s="52"/>
      <c r="B10" s="61" t="n">
        <f aca="false">IF('Plano Contas'!B9="","",'Plano Contas'!B9)</f>
        <v>1</v>
      </c>
      <c r="C10" s="66" t="str">
        <f aca="false">IF('Plano Contas'!C9="","",'Plano Contas'!C9)</f>
        <v>Depósitos</v>
      </c>
      <c r="D10" s="85" t="n">
        <v>0</v>
      </c>
      <c r="E10" s="86" t="n">
        <f aca="false">SUM(G10:AK10)</f>
        <v>0</v>
      </c>
      <c r="F10" s="87" t="str">
        <f aca="false">IF(E10=0,"",(E10/D10))</f>
        <v/>
      </c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</row>
    <row r="11" s="50" customFormat="true" ht="14.4" hidden="false" customHeight="false" outlineLevel="0" collapsed="false">
      <c r="A11" s="52"/>
      <c r="B11" s="61" t="n">
        <f aca="false">IF('Plano Contas'!B10="","",'Plano Contas'!B10)</f>
        <v>2</v>
      </c>
      <c r="C11" s="66" t="str">
        <f aca="false">IF('Plano Contas'!C10="","",'Plano Contas'!C10)</f>
        <v>Cheques</v>
      </c>
      <c r="D11" s="85" t="n">
        <v>0</v>
      </c>
      <c r="E11" s="86" t="n">
        <f aca="false">SUM(G11:AK11)</f>
        <v>0</v>
      </c>
      <c r="F11" s="87" t="str">
        <f aca="false">IF(E11=0,"",(E11/D11))</f>
        <v/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</row>
    <row r="12" s="50" customFormat="true" ht="14.4" hidden="false" customHeight="false" outlineLevel="0" collapsed="false">
      <c r="A12" s="52"/>
      <c r="B12" s="61" t="n">
        <f aca="false">IF('Plano Contas'!B11="","",'Plano Contas'!B11)</f>
        <v>3</v>
      </c>
      <c r="C12" s="66" t="str">
        <f aca="false">IF('Plano Contas'!C11="","",'Plano Contas'!C11)</f>
        <v>Cartões Crédito</v>
      </c>
      <c r="D12" s="85" t="n">
        <v>0</v>
      </c>
      <c r="E12" s="86" t="n">
        <f aca="false">SUM(G12:AK12)</f>
        <v>0</v>
      </c>
      <c r="F12" s="87" t="str">
        <f aca="false">IF(E12=0,"",(E12/D12))</f>
        <v/>
      </c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</row>
    <row r="13" s="50" customFormat="true" ht="14.4" hidden="false" customHeight="false" outlineLevel="0" collapsed="false">
      <c r="A13" s="52"/>
      <c r="B13" s="61" t="n">
        <f aca="false">IF('Plano Contas'!B12="","",'Plano Contas'!B12)</f>
        <v>4</v>
      </c>
      <c r="C13" s="66" t="str">
        <f aca="false">IF('Plano Contas'!C12="","",'Plano Contas'!C12)</f>
        <v>Cartões Débito</v>
      </c>
      <c r="D13" s="85" t="n">
        <v>0</v>
      </c>
      <c r="E13" s="86" t="n">
        <f aca="false">SUM(G13:AK13)</f>
        <v>0</v>
      </c>
      <c r="F13" s="87" t="str">
        <f aca="false">IF(E13=0,"",(E13/D13))</f>
        <v/>
      </c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</row>
    <row r="14" s="50" customFormat="true" ht="14.4" hidden="false" customHeight="false" outlineLevel="0" collapsed="false">
      <c r="A14" s="52"/>
      <c r="B14" s="61" t="n">
        <f aca="false">IF('Plano Contas'!B13="","",'Plano Contas'!B13)</f>
        <v>5</v>
      </c>
      <c r="C14" s="66" t="str">
        <f aca="false">IF('Plano Contas'!C13="","",'Plano Contas'!C13)</f>
        <v>Ganhos Financeiros</v>
      </c>
      <c r="D14" s="85" t="n">
        <v>0</v>
      </c>
      <c r="E14" s="86" t="n">
        <f aca="false">SUM(G14:AK14)</f>
        <v>0</v>
      </c>
      <c r="F14" s="87" t="str">
        <f aca="false">IF(E14=0,"",(E14/D14))</f>
        <v/>
      </c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</row>
    <row r="15" s="50" customFormat="true" ht="14.4" hidden="false" customHeight="false" outlineLevel="0" collapsed="false">
      <c r="A15" s="52"/>
      <c r="B15" s="61" t="n">
        <f aca="false">IF('Plano Contas'!B14="","",'Plano Contas'!B14)</f>
        <v>6</v>
      </c>
      <c r="C15" s="66" t="str">
        <f aca="false">IF('Plano Contas'!C14="","",'Plano Contas'!C14)</f>
        <v>Dinheiro</v>
      </c>
      <c r="D15" s="85" t="n">
        <v>0</v>
      </c>
      <c r="E15" s="86" t="n">
        <f aca="false">SUM(G15:AK15)</f>
        <v>0</v>
      </c>
      <c r="F15" s="87" t="str">
        <f aca="false">IF(E15=0,"",(E15/D15))</f>
        <v/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</row>
    <row r="16" s="50" customFormat="true" ht="14.4" hidden="false" customHeight="false" outlineLevel="0" collapsed="false">
      <c r="A16" s="52"/>
      <c r="B16" s="61" t="n">
        <f aca="false">IF('Plano Contas'!B15="","",'Plano Contas'!B15)</f>
        <v>7</v>
      </c>
      <c r="C16" s="66" t="str">
        <f aca="false">IF('Plano Contas'!C15="","",'Plano Contas'!C15)</f>
        <v>Outras Entradas / Outras saidas / Cheques devolvidos</v>
      </c>
      <c r="D16" s="85" t="n">
        <v>0</v>
      </c>
      <c r="E16" s="86" t="n">
        <f aca="false">SUM(G16:AK16)</f>
        <v>0</v>
      </c>
      <c r="F16" s="87" t="str">
        <f aca="false">IF(E16=0,"",(E16/D16))</f>
        <v/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</row>
    <row r="17" s="50" customFormat="true" ht="14.4" hidden="false" customHeight="false" outlineLevel="0" collapsed="false">
      <c r="A17" s="52"/>
      <c r="B17" s="61" t="n">
        <f aca="false">IF('Plano Contas'!B16="","",'Plano Contas'!B16)</f>
        <v>8</v>
      </c>
      <c r="C17" s="66" t="str">
        <f aca="false">IF('Plano Contas'!C16="","",'Plano Contas'!C16)</f>
        <v>..........</v>
      </c>
      <c r="D17" s="85" t="n">
        <v>0</v>
      </c>
      <c r="E17" s="86" t="n">
        <f aca="false">SUM(G17:AK17)</f>
        <v>0</v>
      </c>
      <c r="F17" s="87" t="str">
        <f aca="false">IF(E17=0,"",(E17/D17))</f>
        <v/>
      </c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</row>
    <row r="18" s="50" customFormat="true" ht="14.4" hidden="false" customHeight="false" outlineLevel="0" collapsed="false">
      <c r="A18" s="52"/>
      <c r="B18" s="61" t="n">
        <f aca="false">IF('Plano Contas'!B17="","",'Plano Contas'!B17)</f>
        <v>9</v>
      </c>
      <c r="C18" s="66" t="str">
        <f aca="false">IF('Plano Contas'!C17="","",'Plano Contas'!C17)</f>
        <v>..........</v>
      </c>
      <c r="D18" s="85" t="n">
        <v>0</v>
      </c>
      <c r="E18" s="86" t="n">
        <f aca="false">SUM(G18:AK18)</f>
        <v>0</v>
      </c>
      <c r="F18" s="87" t="str">
        <f aca="false">IF(E18=0,"",(E18/D18))</f>
        <v/>
      </c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</row>
    <row r="19" s="50" customFormat="true" ht="14.4" hidden="false" customHeight="false" outlineLevel="0" collapsed="false">
      <c r="A19" s="52"/>
      <c r="B19" s="61" t="n">
        <f aca="false">IF('Plano Contas'!B18="","",'Plano Contas'!B18)</f>
        <v>10</v>
      </c>
      <c r="C19" s="66" t="str">
        <f aca="false">IF('Plano Contas'!C18="","",'Plano Contas'!C18)</f>
        <v>..........</v>
      </c>
      <c r="D19" s="85" t="n">
        <v>0</v>
      </c>
      <c r="E19" s="86" t="n">
        <f aca="false">SUM(G19:AK19)</f>
        <v>0</v>
      </c>
      <c r="F19" s="87" t="str">
        <f aca="false">IF(E19=0,"",(E19/D19))</f>
        <v/>
      </c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2"/>
      <c r="CE19" s="52"/>
      <c r="CF19" s="52"/>
      <c r="CG19" s="52"/>
      <c r="CH19" s="52"/>
      <c r="CI19" s="52"/>
      <c r="CJ19" s="52"/>
      <c r="CK19" s="52"/>
      <c r="CL19" s="52"/>
      <c r="CM19" s="52"/>
      <c r="CN19" s="52"/>
      <c r="CO19" s="52"/>
      <c r="CP19" s="52"/>
      <c r="CQ19" s="52"/>
      <c r="CR19" s="52"/>
      <c r="CS19" s="52"/>
      <c r="CT19" s="52"/>
      <c r="CU19" s="52"/>
      <c r="CV19" s="52"/>
      <c r="CW19" s="52"/>
      <c r="CX19" s="52"/>
    </row>
    <row r="20" s="50" customFormat="true" ht="14.4" hidden="false" customHeight="false" outlineLevel="0" collapsed="false">
      <c r="A20" s="52"/>
      <c r="B20" s="61" t="n">
        <f aca="false">IF('Plano Contas'!B19="","",'Plano Contas'!B19)</f>
        <v>11</v>
      </c>
      <c r="C20" s="66" t="str">
        <f aca="false">IF('Plano Contas'!C19="","",'Plano Contas'!C19)</f>
        <v>..........</v>
      </c>
      <c r="D20" s="85" t="n">
        <v>0</v>
      </c>
      <c r="E20" s="86" t="n">
        <f aca="false">SUM(G20:AK20)</f>
        <v>0</v>
      </c>
      <c r="F20" s="87" t="str">
        <f aca="false">IF(E20=0,"",(E20/D20))</f>
        <v/>
      </c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2"/>
      <c r="CE20" s="52"/>
      <c r="CF20" s="52"/>
      <c r="CG20" s="52"/>
      <c r="CH20" s="52"/>
      <c r="CI20" s="52"/>
      <c r="CJ20" s="52"/>
      <c r="CK20" s="52"/>
      <c r="CL20" s="52"/>
      <c r="CM20" s="52"/>
      <c r="CN20" s="52"/>
      <c r="CO20" s="52"/>
      <c r="CP20" s="52"/>
      <c r="CQ20" s="52"/>
      <c r="CR20" s="52"/>
      <c r="CS20" s="52"/>
      <c r="CT20" s="52"/>
      <c r="CU20" s="52"/>
      <c r="CV20" s="52"/>
      <c r="CW20" s="52"/>
      <c r="CX20" s="52"/>
    </row>
    <row r="21" s="50" customFormat="true" ht="14.4" hidden="false" customHeight="false" outlineLevel="0" collapsed="false">
      <c r="A21" s="52"/>
      <c r="B21" s="61" t="n">
        <f aca="false">IF('Plano Contas'!B20="","",'Plano Contas'!B20)</f>
        <v>12</v>
      </c>
      <c r="C21" s="66" t="str">
        <f aca="false">IF('Plano Contas'!C20="","",'Plano Contas'!C20)</f>
        <v>..........</v>
      </c>
      <c r="D21" s="85" t="n">
        <v>0</v>
      </c>
      <c r="E21" s="86" t="n">
        <f aca="false">SUM(G21:AK21)</f>
        <v>0</v>
      </c>
      <c r="F21" s="87" t="str">
        <f aca="false">IF(E21=0,"",(E21/D21))</f>
        <v/>
      </c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2"/>
      <c r="CM21" s="52"/>
      <c r="CN21" s="52"/>
      <c r="CO21" s="52"/>
      <c r="CP21" s="52"/>
      <c r="CQ21" s="52"/>
      <c r="CR21" s="52"/>
      <c r="CS21" s="52"/>
      <c r="CT21" s="52"/>
      <c r="CU21" s="52"/>
      <c r="CV21" s="52"/>
      <c r="CW21" s="52"/>
      <c r="CX21" s="52"/>
    </row>
    <row r="22" s="50" customFormat="true" ht="14.4" hidden="false" customHeight="false" outlineLevel="0" collapsed="false">
      <c r="A22" s="52"/>
      <c r="B22" s="61" t="n">
        <f aca="false">IF('Plano Contas'!B21="","",'Plano Contas'!B21)</f>
        <v>13</v>
      </c>
      <c r="C22" s="66" t="str">
        <f aca="false">IF('Plano Contas'!C21="","",'Plano Contas'!C21)</f>
        <v>..........</v>
      </c>
      <c r="D22" s="85" t="n">
        <v>0</v>
      </c>
      <c r="E22" s="86" t="n">
        <f aca="false">SUM(G22:AK22)</f>
        <v>0</v>
      </c>
      <c r="F22" s="87" t="str">
        <f aca="false">IF(E22=0,"",(E22/D22))</f>
        <v/>
      </c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52"/>
      <c r="CG22" s="52"/>
      <c r="CH22" s="52"/>
      <c r="CI22" s="52"/>
      <c r="CJ22" s="52"/>
      <c r="CK22" s="52"/>
      <c r="CL22" s="52"/>
      <c r="CM22" s="52"/>
      <c r="CN22" s="52"/>
      <c r="CO22" s="52"/>
      <c r="CP22" s="52"/>
      <c r="CQ22" s="52"/>
      <c r="CR22" s="52"/>
      <c r="CS22" s="52"/>
      <c r="CT22" s="52"/>
      <c r="CU22" s="52"/>
      <c r="CV22" s="52"/>
      <c r="CW22" s="52"/>
      <c r="CX22" s="52"/>
    </row>
    <row r="23" s="50" customFormat="true" ht="14.4" hidden="false" customHeight="false" outlineLevel="0" collapsed="false">
      <c r="A23" s="52"/>
      <c r="B23" s="61" t="n">
        <f aca="false">IF('Plano Contas'!B22="","",'Plano Contas'!B22)</f>
        <v>14</v>
      </c>
      <c r="C23" s="66" t="str">
        <f aca="false">IF('Plano Contas'!C22="","",'Plano Contas'!C22)</f>
        <v>..........</v>
      </c>
      <c r="D23" s="85" t="n">
        <v>0</v>
      </c>
      <c r="E23" s="86" t="n">
        <f aca="false">SUM(G23:AK23)</f>
        <v>0</v>
      </c>
      <c r="F23" s="87" t="str">
        <f aca="false">IF(E23=0,"",(E23/D23))</f>
        <v/>
      </c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2"/>
      <c r="CE23" s="52"/>
      <c r="CF23" s="52"/>
      <c r="CG23" s="52"/>
      <c r="CH23" s="52"/>
      <c r="CI23" s="52"/>
      <c r="CJ23" s="52"/>
      <c r="CK23" s="52"/>
      <c r="CL23" s="52"/>
      <c r="CM23" s="52"/>
      <c r="CN23" s="52"/>
      <c r="CO23" s="52"/>
      <c r="CP23" s="52"/>
      <c r="CQ23" s="52"/>
      <c r="CR23" s="52"/>
      <c r="CS23" s="52"/>
      <c r="CT23" s="52"/>
      <c r="CU23" s="52"/>
      <c r="CV23" s="52"/>
      <c r="CW23" s="52"/>
      <c r="CX23" s="52"/>
    </row>
    <row r="24" s="50" customFormat="true" ht="14.4" hidden="false" customHeight="false" outlineLevel="0" collapsed="false">
      <c r="A24" s="52"/>
      <c r="B24" s="61" t="n">
        <f aca="false">IF('Plano Contas'!B23="","",'Plano Contas'!B23)</f>
        <v>15</v>
      </c>
      <c r="C24" s="66" t="str">
        <f aca="false">IF('Plano Contas'!C23="","",'Plano Contas'!C23)</f>
        <v>..........</v>
      </c>
      <c r="D24" s="85" t="n">
        <v>0</v>
      </c>
      <c r="E24" s="86" t="n">
        <f aca="false">SUM(G24:AK24)</f>
        <v>0</v>
      </c>
      <c r="F24" s="87" t="str">
        <f aca="false">IF(E24=0,"",(E24/D24))</f>
        <v/>
      </c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2"/>
      <c r="CE24" s="52"/>
      <c r="CF24" s="52"/>
      <c r="CG24" s="52"/>
      <c r="CH24" s="52"/>
      <c r="CI24" s="52"/>
      <c r="CJ24" s="52"/>
      <c r="CK24" s="52"/>
      <c r="CL24" s="52"/>
      <c r="CM24" s="52"/>
      <c r="CN24" s="52"/>
      <c r="CO24" s="52"/>
      <c r="CP24" s="52"/>
      <c r="CQ24" s="52"/>
      <c r="CR24" s="52"/>
      <c r="CS24" s="52"/>
      <c r="CT24" s="52"/>
      <c r="CU24" s="52"/>
      <c r="CV24" s="52"/>
      <c r="CW24" s="52"/>
      <c r="CX24" s="52"/>
    </row>
    <row r="25" s="50" customFormat="true" ht="14.4" hidden="false" customHeight="false" outlineLevel="0" collapsed="false">
      <c r="A25" s="52"/>
      <c r="B25" s="61"/>
      <c r="C25" s="66"/>
      <c r="D25" s="85"/>
      <c r="E25" s="86"/>
      <c r="F25" s="76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  <c r="CP25" s="52"/>
      <c r="CQ25" s="52"/>
      <c r="CR25" s="52"/>
      <c r="CS25" s="52"/>
      <c r="CT25" s="52"/>
      <c r="CU25" s="52"/>
      <c r="CV25" s="52"/>
      <c r="CW25" s="52"/>
      <c r="CX25" s="52"/>
    </row>
    <row r="26" s="50" customFormat="true" ht="14.4" hidden="false" customHeight="false" outlineLevel="0" collapsed="false">
      <c r="A26" s="52"/>
      <c r="B26" s="53" t="str">
        <f aca="false">IF('Plano Contas'!B25="","",'Plano Contas'!B25)</f>
        <v>3.0</v>
      </c>
      <c r="C26" s="62" t="str">
        <f aca="false">IF('Plano Contas'!C25="","",'Plano Contas'!C25)</f>
        <v>SAÍDAS</v>
      </c>
      <c r="D26" s="84" t="n">
        <f aca="false">D28+D49+D103</f>
        <v>0</v>
      </c>
      <c r="E26" s="84" t="n">
        <f aca="false">E28+E49+E103</f>
        <v>0</v>
      </c>
      <c r="F26" s="84"/>
      <c r="G26" s="84" t="n">
        <f aca="false">G28+G49+G103</f>
        <v>0</v>
      </c>
      <c r="H26" s="84" t="n">
        <f aca="false">H28+H49+H103</f>
        <v>0</v>
      </c>
      <c r="I26" s="84" t="n">
        <f aca="false">I28+I49+I103</f>
        <v>0</v>
      </c>
      <c r="J26" s="84" t="n">
        <f aca="false">J28+J49+J103</f>
        <v>0</v>
      </c>
      <c r="K26" s="84" t="n">
        <f aca="false">K28+K49+K103</f>
        <v>0</v>
      </c>
      <c r="L26" s="84" t="n">
        <f aca="false">L28+L49+L103</f>
        <v>0</v>
      </c>
      <c r="M26" s="84" t="n">
        <f aca="false">M28+M49+M103</f>
        <v>0</v>
      </c>
      <c r="N26" s="84" t="n">
        <f aca="false">N28+N49+N103</f>
        <v>0</v>
      </c>
      <c r="O26" s="84" t="n">
        <f aca="false">O28+O49+O103</f>
        <v>0</v>
      </c>
      <c r="P26" s="84" t="n">
        <f aca="false">P28+P49+P103</f>
        <v>0</v>
      </c>
      <c r="Q26" s="84" t="n">
        <f aca="false">Q28+Q49+Q103</f>
        <v>0</v>
      </c>
      <c r="R26" s="84" t="n">
        <f aca="false">R28+R49+R103</f>
        <v>0</v>
      </c>
      <c r="S26" s="84" t="n">
        <f aca="false">S28+S49+S103</f>
        <v>0</v>
      </c>
      <c r="T26" s="84" t="n">
        <f aca="false">T28+T49+T103</f>
        <v>0</v>
      </c>
      <c r="U26" s="84" t="n">
        <f aca="false">U28+U49+U103</f>
        <v>0</v>
      </c>
      <c r="V26" s="84" t="n">
        <f aca="false">V28+V49+V103</f>
        <v>0</v>
      </c>
      <c r="W26" s="84" t="n">
        <f aca="false">W28+W49+W103</f>
        <v>0</v>
      </c>
      <c r="X26" s="84" t="n">
        <f aca="false">X28+X49+X103</f>
        <v>0</v>
      </c>
      <c r="Y26" s="84" t="n">
        <f aca="false">Y28+Y49+Y103</f>
        <v>0</v>
      </c>
      <c r="Z26" s="84" t="n">
        <f aca="false">Z28+Z49+Z103</f>
        <v>0</v>
      </c>
      <c r="AA26" s="84" t="n">
        <f aca="false">AA28+AA49+AA103</f>
        <v>0</v>
      </c>
      <c r="AB26" s="84" t="n">
        <f aca="false">AB28+AB49+AB103</f>
        <v>0</v>
      </c>
      <c r="AC26" s="84" t="n">
        <f aca="false">AC28+AC49+AC103</f>
        <v>0</v>
      </c>
      <c r="AD26" s="84" t="n">
        <f aca="false">AD28+AD49+AD103</f>
        <v>0</v>
      </c>
      <c r="AE26" s="84" t="n">
        <f aca="false">AE28+AE49+AE103</f>
        <v>0</v>
      </c>
      <c r="AF26" s="84" t="n">
        <f aca="false">AF28+AF49+AF103</f>
        <v>0</v>
      </c>
      <c r="AG26" s="84" t="n">
        <f aca="false">AG28+AG49+AG103</f>
        <v>0</v>
      </c>
      <c r="AH26" s="84" t="n">
        <f aca="false">AH28+AH49+AH103</f>
        <v>0</v>
      </c>
      <c r="AI26" s="84" t="n">
        <f aca="false">AI28+AI49+AI103</f>
        <v>0</v>
      </c>
      <c r="AJ26" s="84" t="n">
        <f aca="false">AJ28+AJ49+AJ103</f>
        <v>0</v>
      </c>
      <c r="AK26" s="84" t="n">
        <f aca="false">AK28+AK49+AK103</f>
        <v>0</v>
      </c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52"/>
      <c r="CG26" s="52"/>
      <c r="CH26" s="52"/>
      <c r="CI26" s="52"/>
      <c r="CJ26" s="52"/>
      <c r="CK26" s="52"/>
      <c r="CL26" s="52"/>
      <c r="CM26" s="52"/>
      <c r="CN26" s="52"/>
      <c r="CO26" s="52"/>
      <c r="CP26" s="52"/>
      <c r="CQ26" s="52"/>
      <c r="CR26" s="52"/>
      <c r="CS26" s="52"/>
      <c r="CT26" s="52"/>
      <c r="CU26" s="52"/>
      <c r="CV26" s="52"/>
      <c r="CW26" s="52"/>
      <c r="CX26" s="52"/>
    </row>
    <row r="27" s="50" customFormat="true" ht="14.4" hidden="false" customHeight="false" outlineLevel="0" collapsed="false">
      <c r="A27" s="52"/>
      <c r="B27" s="58" t="str">
        <f aca="false">IF('Plano Contas'!B26="","",'Plano Contas'!B26)</f>
        <v/>
      </c>
      <c r="C27" s="59" t="str">
        <f aca="false">IF('Plano Contas'!C26="","",'Plano Contas'!C26)</f>
        <v/>
      </c>
      <c r="D27" s="75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  <c r="AE27" s="81"/>
      <c r="AF27" s="81"/>
      <c r="AG27" s="81"/>
      <c r="AH27" s="81"/>
      <c r="AI27" s="81"/>
      <c r="AJ27" s="81"/>
      <c r="AK27" s="81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2"/>
      <c r="CR27" s="52"/>
      <c r="CS27" s="52"/>
      <c r="CT27" s="52"/>
      <c r="CU27" s="52"/>
      <c r="CV27" s="52"/>
      <c r="CW27" s="52"/>
      <c r="CX27" s="52"/>
    </row>
    <row r="28" s="50" customFormat="true" ht="14.4" hidden="false" customHeight="false" outlineLevel="0" collapsed="false">
      <c r="A28" s="52"/>
      <c r="B28" s="53" t="str">
        <f aca="false">IF('Plano Contas'!B27="","",'Plano Contas'!B27)</f>
        <v/>
      </c>
      <c r="C28" s="62" t="str">
        <f aca="false">IF('Plano Contas'!C27="","",'Plano Contas'!C27)</f>
        <v>CUSTOS VARIÁVEIS (Varia de acordo com o faturamento / produção / contratos / serviços)</v>
      </c>
      <c r="D28" s="84" t="n">
        <f aca="false">SUM(D29:D47)</f>
        <v>0</v>
      </c>
      <c r="E28" s="84" t="n">
        <f aca="false">SUM(E29:E47)</f>
        <v>0</v>
      </c>
      <c r="F28" s="84"/>
      <c r="G28" s="84" t="n">
        <f aca="false">SUM(G29:G47)</f>
        <v>0</v>
      </c>
      <c r="H28" s="84" t="n">
        <f aca="false">SUM(H29:H47)</f>
        <v>0</v>
      </c>
      <c r="I28" s="84" t="n">
        <f aca="false">SUM(I29:I47)</f>
        <v>0</v>
      </c>
      <c r="J28" s="84" t="n">
        <f aca="false">SUM(J29:J47)</f>
        <v>0</v>
      </c>
      <c r="K28" s="84" t="n">
        <f aca="false">SUM(K29:K47)</f>
        <v>0</v>
      </c>
      <c r="L28" s="84" t="n">
        <f aca="false">SUM(L29:L47)</f>
        <v>0</v>
      </c>
      <c r="M28" s="84" t="n">
        <f aca="false">SUM(M29:M47)</f>
        <v>0</v>
      </c>
      <c r="N28" s="84" t="n">
        <f aca="false">SUM(N29:N47)</f>
        <v>0</v>
      </c>
      <c r="O28" s="84" t="n">
        <f aca="false">SUM(O29:O47)</f>
        <v>0</v>
      </c>
      <c r="P28" s="84" t="n">
        <f aca="false">SUM(P29:P47)</f>
        <v>0</v>
      </c>
      <c r="Q28" s="84" t="n">
        <f aca="false">SUM(Q29:Q47)</f>
        <v>0</v>
      </c>
      <c r="R28" s="84" t="n">
        <f aca="false">SUM(R29:R47)</f>
        <v>0</v>
      </c>
      <c r="S28" s="84" t="n">
        <f aca="false">SUM(S29:S47)</f>
        <v>0</v>
      </c>
      <c r="T28" s="84" t="n">
        <f aca="false">SUM(T29:T47)</f>
        <v>0</v>
      </c>
      <c r="U28" s="84" t="n">
        <f aca="false">SUM(U29:U47)</f>
        <v>0</v>
      </c>
      <c r="V28" s="84" t="n">
        <f aca="false">SUM(V29:V47)</f>
        <v>0</v>
      </c>
      <c r="W28" s="84" t="n">
        <f aca="false">SUM(W29:W47)</f>
        <v>0</v>
      </c>
      <c r="X28" s="84" t="n">
        <f aca="false">SUM(X29:X47)</f>
        <v>0</v>
      </c>
      <c r="Y28" s="84" t="n">
        <f aca="false">SUM(Y29:Y47)</f>
        <v>0</v>
      </c>
      <c r="Z28" s="84" t="n">
        <f aca="false">SUM(Z29:Z47)</f>
        <v>0</v>
      </c>
      <c r="AA28" s="84" t="n">
        <f aca="false">SUM(AA29:AA47)</f>
        <v>0</v>
      </c>
      <c r="AB28" s="84" t="n">
        <f aca="false">SUM(AB29:AB47)</f>
        <v>0</v>
      </c>
      <c r="AC28" s="84" t="n">
        <f aca="false">SUM(AC29:AC47)</f>
        <v>0</v>
      </c>
      <c r="AD28" s="84" t="n">
        <f aca="false">SUM(AD29:AD47)</f>
        <v>0</v>
      </c>
      <c r="AE28" s="84" t="n">
        <f aca="false">SUM(AE29:AE47)</f>
        <v>0</v>
      </c>
      <c r="AF28" s="84" t="n">
        <f aca="false">SUM(AF29:AF47)</f>
        <v>0</v>
      </c>
      <c r="AG28" s="84" t="n">
        <f aca="false">SUM(AG29:AG47)</f>
        <v>0</v>
      </c>
      <c r="AH28" s="84" t="n">
        <f aca="false">SUM(AH29:AH47)</f>
        <v>0</v>
      </c>
      <c r="AI28" s="84" t="n">
        <f aca="false">SUM(AI29:AI47)</f>
        <v>0</v>
      </c>
      <c r="AJ28" s="84" t="n">
        <f aca="false">SUM(AJ29:AJ47)</f>
        <v>0</v>
      </c>
      <c r="AK28" s="84" t="n">
        <f aca="false">SUM(AK29:AK47)</f>
        <v>0</v>
      </c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2"/>
      <c r="CE28" s="52"/>
      <c r="CF28" s="52"/>
      <c r="CG28" s="52"/>
      <c r="CH28" s="52"/>
      <c r="CI28" s="52"/>
      <c r="CJ28" s="52"/>
      <c r="CK28" s="52"/>
      <c r="CL28" s="52"/>
      <c r="CM28" s="52"/>
      <c r="CN28" s="52"/>
      <c r="CO28" s="52"/>
      <c r="CP28" s="52"/>
      <c r="CQ28" s="52"/>
      <c r="CR28" s="52"/>
      <c r="CS28" s="52"/>
      <c r="CT28" s="52"/>
      <c r="CU28" s="52"/>
      <c r="CV28" s="52"/>
      <c r="CW28" s="52"/>
      <c r="CX28" s="52"/>
    </row>
    <row r="29" s="50" customFormat="true" ht="14.4" hidden="false" customHeight="false" outlineLevel="0" collapsed="false">
      <c r="A29" s="52"/>
      <c r="B29" s="61" t="n">
        <f aca="false">IF('Plano Contas'!B28="","",'Plano Contas'!B28)</f>
        <v>20</v>
      </c>
      <c r="C29" s="66" t="str">
        <f aca="false">IF('Plano Contas'!C28="","",'Plano Contas'!C28)</f>
        <v>Comissão</v>
      </c>
      <c r="D29" s="85" t="n">
        <v>0</v>
      </c>
      <c r="E29" s="76" t="n">
        <f aca="false">SUM(G29:AK29)</f>
        <v>0</v>
      </c>
      <c r="F29" s="87" t="str">
        <f aca="false">IF(E29=0,"",(D29/E29))</f>
        <v/>
      </c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</row>
    <row r="30" s="50" customFormat="true" ht="14.4" hidden="false" customHeight="false" outlineLevel="0" collapsed="false">
      <c r="A30" s="52"/>
      <c r="B30" s="61" t="n">
        <f aca="false">IF('Plano Contas'!B29="","",'Plano Contas'!B29)</f>
        <v>21</v>
      </c>
      <c r="C30" s="66" t="str">
        <f aca="false">IF('Plano Contas'!C29="","",'Plano Contas'!C29)</f>
        <v>Pagamento de Fornecedores (Matéria Prima)</v>
      </c>
      <c r="D30" s="85" t="n">
        <v>0</v>
      </c>
      <c r="E30" s="76" t="n">
        <f aca="false">SUM(G30:AK30)</f>
        <v>0</v>
      </c>
      <c r="F30" s="87" t="str">
        <f aca="false">IF(E30=0,"",(D30/E30))</f>
        <v/>
      </c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</row>
    <row r="31" s="50" customFormat="true" ht="14.4" hidden="false" customHeight="false" outlineLevel="0" collapsed="false">
      <c r="A31" s="52"/>
      <c r="B31" s="61" t="n">
        <f aca="false">IF('Plano Contas'!B30="","",'Plano Contas'!B30)</f>
        <v>22</v>
      </c>
      <c r="C31" s="66" t="str">
        <f aca="false">IF('Plano Contas'!C30="","",'Plano Contas'!C30)</f>
        <v>Pagamento de Fornecedores (Embalagens)</v>
      </c>
      <c r="D31" s="85" t="n">
        <v>0</v>
      </c>
      <c r="E31" s="76" t="n">
        <f aca="false">SUM(G31:AK31)</f>
        <v>0</v>
      </c>
      <c r="F31" s="87" t="str">
        <f aca="false">IF(E31=0,"",(D31/E31))</f>
        <v/>
      </c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2"/>
      <c r="CE31" s="52"/>
      <c r="CF31" s="52"/>
      <c r="CG31" s="52"/>
      <c r="CH31" s="52"/>
      <c r="CI31" s="52"/>
      <c r="CJ31" s="52"/>
      <c r="CK31" s="52"/>
      <c r="CL31" s="52"/>
      <c r="CM31" s="52"/>
      <c r="CN31" s="52"/>
      <c r="CO31" s="52"/>
      <c r="CP31" s="52"/>
      <c r="CQ31" s="52"/>
      <c r="CR31" s="52"/>
      <c r="CS31" s="52"/>
      <c r="CT31" s="52"/>
      <c r="CU31" s="52"/>
      <c r="CV31" s="52"/>
      <c r="CW31" s="52"/>
      <c r="CX31" s="52"/>
    </row>
    <row r="32" s="50" customFormat="true" ht="14.4" hidden="false" customHeight="false" outlineLevel="0" collapsed="false">
      <c r="A32" s="52"/>
      <c r="B32" s="61" t="n">
        <f aca="false">IF('Plano Contas'!B31="","",'Plano Contas'!B31)</f>
        <v>23</v>
      </c>
      <c r="C32" s="66" t="str">
        <f aca="false">IF('Plano Contas'!C31="","",'Plano Contas'!C31)</f>
        <v>Pagamento de Fornecedores (Revenda)</v>
      </c>
      <c r="D32" s="85" t="n">
        <v>0</v>
      </c>
      <c r="E32" s="76" t="n">
        <f aca="false">SUM(G32:AK32)</f>
        <v>0</v>
      </c>
      <c r="F32" s="87" t="str">
        <f aca="false">IF(E32=0,"",(D32/E32))</f>
        <v/>
      </c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2"/>
    </row>
    <row r="33" s="50" customFormat="true" ht="14.4" hidden="false" customHeight="false" outlineLevel="0" collapsed="false">
      <c r="A33" s="52"/>
      <c r="B33" s="61" t="n">
        <f aca="false">IF('Plano Contas'!B32="","",'Plano Contas'!B32)</f>
        <v>24</v>
      </c>
      <c r="C33" s="66" t="str">
        <f aca="false">IF('Plano Contas'!C32="","",'Plano Contas'!C32)</f>
        <v>Pagamento Frete (Compra)</v>
      </c>
      <c r="D33" s="85" t="n">
        <v>0</v>
      </c>
      <c r="E33" s="76" t="n">
        <f aca="false">SUM(G33:AK33)</f>
        <v>0</v>
      </c>
      <c r="F33" s="87" t="str">
        <f aca="false">IF(E33=0,"",(D33/E33))</f>
        <v/>
      </c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</row>
    <row r="34" s="50" customFormat="true" ht="14.4" hidden="false" customHeight="false" outlineLevel="0" collapsed="false">
      <c r="A34" s="52"/>
      <c r="B34" s="61" t="n">
        <f aca="false">IF('Plano Contas'!B33="","",'Plano Contas'!B33)</f>
        <v>25</v>
      </c>
      <c r="C34" s="66" t="str">
        <f aca="false">IF('Plano Contas'!C33="","",'Plano Contas'!C33)</f>
        <v>Simples Nacional</v>
      </c>
      <c r="D34" s="85" t="n">
        <v>0</v>
      </c>
      <c r="E34" s="76" t="n">
        <f aca="false">SUM(G34:AK34)</f>
        <v>0</v>
      </c>
      <c r="F34" s="87" t="str">
        <f aca="false">IF(E34=0,"",(D34/E34))</f>
        <v/>
      </c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52"/>
      <c r="CG34" s="52"/>
      <c r="CH34" s="52"/>
      <c r="CI34" s="52"/>
      <c r="CJ34" s="52"/>
      <c r="CK34" s="52"/>
      <c r="CL34" s="52"/>
      <c r="CM34" s="52"/>
      <c r="CN34" s="52"/>
      <c r="CO34" s="52"/>
      <c r="CP34" s="52"/>
      <c r="CQ34" s="52"/>
      <c r="CR34" s="52"/>
      <c r="CS34" s="52"/>
      <c r="CT34" s="52"/>
      <c r="CU34" s="52"/>
      <c r="CV34" s="52"/>
      <c r="CW34" s="52"/>
      <c r="CX34" s="52"/>
    </row>
    <row r="35" s="50" customFormat="true" ht="14.4" hidden="false" customHeight="false" outlineLevel="0" collapsed="false">
      <c r="A35" s="52"/>
      <c r="B35" s="61" t="n">
        <f aca="false">IF('Plano Contas'!B34="","",'Plano Contas'!B34)</f>
        <v>26</v>
      </c>
      <c r="C35" s="66" t="str">
        <f aca="false">IF('Plano Contas'!C34="","",'Plano Contas'!C34)</f>
        <v>Parcelamento de ICMS</v>
      </c>
      <c r="D35" s="85" t="n">
        <v>0</v>
      </c>
      <c r="E35" s="76" t="n">
        <f aca="false">SUM(G35:AK35)</f>
        <v>0</v>
      </c>
      <c r="F35" s="87" t="str">
        <f aca="false">IF(E35=0,"",(D35/E35))</f>
        <v/>
      </c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2"/>
      <c r="CE35" s="52"/>
      <c r="CF35" s="52"/>
      <c r="CG35" s="52"/>
      <c r="CH35" s="52"/>
      <c r="CI35" s="52"/>
      <c r="CJ35" s="52"/>
      <c r="CK35" s="52"/>
      <c r="CL35" s="52"/>
      <c r="CM35" s="52"/>
      <c r="CN35" s="52"/>
      <c r="CO35" s="52"/>
      <c r="CP35" s="52"/>
      <c r="CQ35" s="52"/>
      <c r="CR35" s="52"/>
      <c r="CS35" s="52"/>
      <c r="CT35" s="52"/>
      <c r="CU35" s="52"/>
      <c r="CV35" s="52"/>
      <c r="CW35" s="52"/>
      <c r="CX35" s="52"/>
    </row>
    <row r="36" s="50" customFormat="true" ht="14.4" hidden="false" customHeight="false" outlineLevel="0" collapsed="false">
      <c r="A36" s="52"/>
      <c r="B36" s="61" t="n">
        <f aca="false">IF('Plano Contas'!B35="","",'Plano Contas'!B35)</f>
        <v>27</v>
      </c>
      <c r="C36" s="66" t="str">
        <f aca="false">IF('Plano Contas'!C35="","",'Plano Contas'!C35)</f>
        <v>PIS + COFINS + IPI</v>
      </c>
      <c r="D36" s="85" t="n">
        <v>0</v>
      </c>
      <c r="E36" s="76" t="n">
        <f aca="false">SUM(G36:AK36)</f>
        <v>0</v>
      </c>
      <c r="F36" s="87" t="str">
        <f aca="false">IF(E36=0,"",(D36/E36))</f>
        <v/>
      </c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2"/>
      <c r="CE36" s="52"/>
      <c r="CF36" s="52"/>
      <c r="CG36" s="52"/>
      <c r="CH36" s="52"/>
      <c r="CI36" s="52"/>
      <c r="CJ36" s="52"/>
      <c r="CK36" s="52"/>
      <c r="CL36" s="52"/>
      <c r="CM36" s="52"/>
      <c r="CN36" s="52"/>
      <c r="CO36" s="52"/>
      <c r="CP36" s="52"/>
      <c r="CQ36" s="52"/>
      <c r="CR36" s="52"/>
      <c r="CS36" s="52"/>
      <c r="CT36" s="52"/>
      <c r="CU36" s="52"/>
      <c r="CV36" s="52"/>
      <c r="CW36" s="52"/>
      <c r="CX36" s="52"/>
    </row>
    <row r="37" s="50" customFormat="true" ht="14.4" hidden="false" customHeight="false" outlineLevel="0" collapsed="false">
      <c r="A37" s="52"/>
      <c r="B37" s="61" t="n">
        <f aca="false">IF('Plano Contas'!B36="","",'Plano Contas'!B36)</f>
        <v>28</v>
      </c>
      <c r="C37" s="66" t="str">
        <f aca="false">IF('Plano Contas'!C36="","",'Plano Contas'!C36)</f>
        <v>Contribuição Social</v>
      </c>
      <c r="D37" s="85" t="n">
        <v>0</v>
      </c>
      <c r="E37" s="76" t="n">
        <f aca="false">SUM(G37:AK37)</f>
        <v>0</v>
      </c>
      <c r="F37" s="87" t="str">
        <f aca="false">IF(E37=0,"",(D37/E37))</f>
        <v/>
      </c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2"/>
      <c r="CE37" s="52"/>
      <c r="CF37" s="52"/>
      <c r="CG37" s="52"/>
      <c r="CH37" s="52"/>
      <c r="CI37" s="52"/>
      <c r="CJ37" s="52"/>
      <c r="CK37" s="52"/>
      <c r="CL37" s="52"/>
      <c r="CM37" s="52"/>
      <c r="CN37" s="52"/>
      <c r="CO37" s="52"/>
      <c r="CP37" s="52"/>
      <c r="CQ37" s="52"/>
      <c r="CR37" s="52"/>
      <c r="CS37" s="52"/>
      <c r="CT37" s="52"/>
      <c r="CU37" s="52"/>
      <c r="CV37" s="52"/>
      <c r="CW37" s="52"/>
      <c r="CX37" s="52"/>
    </row>
    <row r="38" s="50" customFormat="true" ht="14.4" hidden="false" customHeight="false" outlineLevel="0" collapsed="false">
      <c r="A38" s="52"/>
      <c r="B38" s="61" t="n">
        <f aca="false">IF('Plano Contas'!B37="","",'Plano Contas'!B37)</f>
        <v>29</v>
      </c>
      <c r="C38" s="66" t="str">
        <f aca="false">IF('Plano Contas'!C37="","",'Plano Contas'!C37)</f>
        <v>IRRF/IRPJ / CSLL</v>
      </c>
      <c r="D38" s="85" t="n">
        <v>0</v>
      </c>
      <c r="E38" s="76" t="n">
        <f aca="false">SUM(G38:AK38)</f>
        <v>0</v>
      </c>
      <c r="F38" s="87" t="str">
        <f aca="false">IF(E38=0,"",(D38/E38))</f>
        <v/>
      </c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2"/>
      <c r="CE38" s="52"/>
      <c r="CF38" s="52"/>
      <c r="CG38" s="52"/>
      <c r="CH38" s="52"/>
      <c r="CI38" s="52"/>
      <c r="CJ38" s="52"/>
      <c r="CK38" s="52"/>
      <c r="CL38" s="52"/>
      <c r="CM38" s="52"/>
      <c r="CN38" s="52"/>
      <c r="CO38" s="52"/>
      <c r="CP38" s="52"/>
      <c r="CQ38" s="52"/>
      <c r="CR38" s="52"/>
      <c r="CS38" s="52"/>
      <c r="CT38" s="52"/>
      <c r="CU38" s="52"/>
      <c r="CV38" s="52"/>
      <c r="CW38" s="52"/>
      <c r="CX38" s="52"/>
    </row>
    <row r="39" s="50" customFormat="true" ht="14.4" hidden="false" customHeight="false" outlineLevel="0" collapsed="false">
      <c r="A39" s="52"/>
      <c r="B39" s="61" t="n">
        <f aca="false">IF('Plano Contas'!B38="","",'Plano Contas'!B38)</f>
        <v>30</v>
      </c>
      <c r="C39" s="66" t="str">
        <f aca="false">IF('Plano Contas'!C38="","",'Plano Contas'!C38)</f>
        <v>ISS</v>
      </c>
      <c r="D39" s="85" t="n">
        <v>0</v>
      </c>
      <c r="E39" s="76" t="n">
        <f aca="false">SUM(G39:AK39)</f>
        <v>0</v>
      </c>
      <c r="F39" s="87" t="str">
        <f aca="false">IF(E39=0,"",(D39/E39))</f>
        <v/>
      </c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2"/>
      <c r="CE39" s="52"/>
      <c r="CF39" s="52"/>
      <c r="CG39" s="52"/>
      <c r="CH39" s="52"/>
      <c r="CI39" s="52"/>
      <c r="CJ39" s="52"/>
      <c r="CK39" s="52"/>
      <c r="CL39" s="52"/>
      <c r="CM39" s="52"/>
      <c r="CN39" s="52"/>
      <c r="CO39" s="52"/>
      <c r="CP39" s="52"/>
      <c r="CQ39" s="52"/>
      <c r="CR39" s="52"/>
      <c r="CS39" s="52"/>
      <c r="CT39" s="52"/>
      <c r="CU39" s="52"/>
      <c r="CV39" s="52"/>
      <c r="CW39" s="52"/>
      <c r="CX39" s="52"/>
    </row>
    <row r="40" s="50" customFormat="true" ht="14.4" hidden="false" customHeight="false" outlineLevel="0" collapsed="false">
      <c r="A40" s="52"/>
      <c r="B40" s="61" t="n">
        <f aca="false">IF('Plano Contas'!B39="","",'Plano Contas'!B39)</f>
        <v>31</v>
      </c>
      <c r="C40" s="66" t="str">
        <f aca="false">IF('Plano Contas'!C39="","",'Plano Contas'!C39)</f>
        <v>Parcelamento de INSS</v>
      </c>
      <c r="D40" s="85" t="n">
        <v>0</v>
      </c>
      <c r="E40" s="76" t="n">
        <f aca="false">SUM(G40:AK40)</f>
        <v>0</v>
      </c>
      <c r="F40" s="87" t="str">
        <f aca="false">IF(E40=0,"",(D40/E40))</f>
        <v/>
      </c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2"/>
      <c r="CE40" s="52"/>
      <c r="CF40" s="52"/>
      <c r="CG40" s="52"/>
      <c r="CH40" s="52"/>
      <c r="CI40" s="52"/>
      <c r="CJ40" s="52"/>
      <c r="CK40" s="52"/>
      <c r="CL40" s="52"/>
      <c r="CM40" s="52"/>
      <c r="CN40" s="52"/>
      <c r="CO40" s="52"/>
      <c r="CP40" s="52"/>
      <c r="CQ40" s="52"/>
      <c r="CR40" s="52"/>
      <c r="CS40" s="52"/>
      <c r="CT40" s="52"/>
      <c r="CU40" s="52"/>
      <c r="CV40" s="52"/>
      <c r="CW40" s="52"/>
      <c r="CX40" s="52"/>
    </row>
    <row r="41" s="50" customFormat="true" ht="14.4" hidden="false" customHeight="false" outlineLevel="0" collapsed="false">
      <c r="A41" s="52"/>
      <c r="B41" s="61" t="n">
        <f aca="false">IF('Plano Contas'!B40="","",'Plano Contas'!B40)</f>
        <v>32</v>
      </c>
      <c r="C41" s="66" t="str">
        <f aca="false">IF('Plano Contas'!C40="","",'Plano Contas'!C40)</f>
        <v>Outros Impostos</v>
      </c>
      <c r="D41" s="85" t="n">
        <v>0</v>
      </c>
      <c r="E41" s="76" t="n">
        <f aca="false">SUM(G41:AK41)</f>
        <v>0</v>
      </c>
      <c r="F41" s="87" t="str">
        <f aca="false">IF(E41=0,"",(D41/E41))</f>
        <v/>
      </c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2"/>
      <c r="CE41" s="52"/>
      <c r="CF41" s="52"/>
      <c r="CG41" s="52"/>
      <c r="CH41" s="52"/>
      <c r="CI41" s="52"/>
      <c r="CJ41" s="52"/>
      <c r="CK41" s="52"/>
      <c r="CL41" s="52"/>
      <c r="CM41" s="52"/>
      <c r="CN41" s="52"/>
      <c r="CO41" s="52"/>
      <c r="CP41" s="52"/>
      <c r="CQ41" s="52"/>
      <c r="CR41" s="52"/>
      <c r="CS41" s="52"/>
      <c r="CT41" s="52"/>
      <c r="CU41" s="52"/>
      <c r="CV41" s="52"/>
      <c r="CW41" s="52"/>
      <c r="CX41" s="52"/>
    </row>
    <row r="42" s="50" customFormat="true" ht="14.4" hidden="false" customHeight="false" outlineLevel="0" collapsed="false">
      <c r="A42" s="52"/>
      <c r="B42" s="61" t="n">
        <f aca="false">IF('Plano Contas'!B41="","",'Plano Contas'!B41)</f>
        <v>33</v>
      </c>
      <c r="C42" s="66" t="str">
        <f aca="false">IF('Plano Contas'!C41="","",'Plano Contas'!C41)</f>
        <v>Royalties</v>
      </c>
      <c r="D42" s="85" t="n">
        <v>0</v>
      </c>
      <c r="E42" s="76" t="n">
        <f aca="false">SUM(G42:AK42)</f>
        <v>0</v>
      </c>
      <c r="F42" s="87" t="str">
        <f aca="false">IF(E42=0,"",(D42/E42))</f>
        <v/>
      </c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2"/>
      <c r="CE42" s="52"/>
      <c r="CF42" s="52"/>
      <c r="CG42" s="52"/>
      <c r="CH42" s="52"/>
      <c r="CI42" s="52"/>
      <c r="CJ42" s="52"/>
      <c r="CK42" s="52"/>
      <c r="CL42" s="52"/>
      <c r="CM42" s="52"/>
      <c r="CN42" s="52"/>
      <c r="CO42" s="52"/>
      <c r="CP42" s="52"/>
      <c r="CQ42" s="52"/>
      <c r="CR42" s="52"/>
      <c r="CS42" s="52"/>
      <c r="CT42" s="52"/>
      <c r="CU42" s="52"/>
      <c r="CV42" s="52"/>
      <c r="CW42" s="52"/>
      <c r="CX42" s="52"/>
    </row>
    <row r="43" s="50" customFormat="true" ht="14.4" hidden="false" customHeight="false" outlineLevel="0" collapsed="false">
      <c r="A43" s="52"/>
      <c r="B43" s="61" t="n">
        <f aca="false">IF('Plano Contas'!B42="","",'Plano Contas'!B42)</f>
        <v>34</v>
      </c>
      <c r="C43" s="66" t="str">
        <f aca="false">IF('Plano Contas'!C42="","",'Plano Contas'!C42)</f>
        <v>Fundo de propaganda</v>
      </c>
      <c r="D43" s="85" t="n">
        <v>0</v>
      </c>
      <c r="E43" s="76" t="n">
        <f aca="false">SUM(G43:AK43)</f>
        <v>0</v>
      </c>
      <c r="F43" s="87" t="str">
        <f aca="false">IF(E43=0,"",(D43/E43))</f>
        <v/>
      </c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2"/>
      <c r="CE43" s="52"/>
      <c r="CF43" s="52"/>
      <c r="CG43" s="52"/>
      <c r="CH43" s="52"/>
      <c r="CI43" s="52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  <c r="CW43" s="52"/>
      <c r="CX43" s="52"/>
    </row>
    <row r="44" s="50" customFormat="true" ht="14.4" hidden="false" customHeight="false" outlineLevel="0" collapsed="false">
      <c r="A44" s="52"/>
      <c r="B44" s="61" t="n">
        <f aca="false">IF('Plano Contas'!B43="","",'Plano Contas'!B43)</f>
        <v>35</v>
      </c>
      <c r="C44" s="66" t="str">
        <f aca="false">IF('Plano Contas'!C43="","",'Plano Contas'!C43)</f>
        <v>Administradora de Cartão de Crédito (Taxa Cartão)</v>
      </c>
      <c r="D44" s="85" t="n">
        <v>0</v>
      </c>
      <c r="E44" s="76" t="n">
        <f aca="false">SUM(G44:AK44)</f>
        <v>0</v>
      </c>
      <c r="F44" s="87" t="str">
        <f aca="false">IF(E44=0,"",(D44/E44))</f>
        <v/>
      </c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52"/>
      <c r="CG44" s="52"/>
      <c r="CH44" s="52"/>
      <c r="CI44" s="52"/>
      <c r="CJ44" s="52"/>
      <c r="CK44" s="52"/>
      <c r="CL44" s="52"/>
      <c r="CM44" s="52"/>
      <c r="CN44" s="52"/>
      <c r="CO44" s="52"/>
      <c r="CP44" s="52"/>
      <c r="CQ44" s="52"/>
      <c r="CR44" s="52"/>
      <c r="CS44" s="52"/>
      <c r="CT44" s="52"/>
      <c r="CU44" s="52"/>
      <c r="CV44" s="52"/>
      <c r="CW44" s="52"/>
      <c r="CX44" s="52"/>
    </row>
    <row r="45" s="50" customFormat="true" ht="14.4" hidden="false" customHeight="false" outlineLevel="0" collapsed="false">
      <c r="A45" s="52"/>
      <c r="B45" s="61" t="n">
        <f aca="false">IF('Plano Contas'!B44="","",'Plano Contas'!B44)</f>
        <v>36</v>
      </c>
      <c r="C45" s="66" t="str">
        <f aca="false">IF('Plano Contas'!C44="","",'Plano Contas'!C44)</f>
        <v>....</v>
      </c>
      <c r="D45" s="85" t="n">
        <v>0</v>
      </c>
      <c r="E45" s="76" t="n">
        <f aca="false">SUM(G45:AK45)</f>
        <v>0</v>
      </c>
      <c r="F45" s="87" t="str">
        <f aca="false">IF(E45=0,"",(D45/E45))</f>
        <v/>
      </c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2"/>
      <c r="CE45" s="52"/>
      <c r="CF45" s="52"/>
      <c r="CG45" s="52"/>
      <c r="CH45" s="52"/>
      <c r="CI45" s="52"/>
      <c r="CJ45" s="52"/>
      <c r="CK45" s="52"/>
      <c r="CL45" s="52"/>
      <c r="CM45" s="52"/>
      <c r="CN45" s="52"/>
      <c r="CO45" s="52"/>
      <c r="CP45" s="52"/>
      <c r="CQ45" s="52"/>
      <c r="CR45" s="52"/>
      <c r="CS45" s="52"/>
      <c r="CT45" s="52"/>
      <c r="CU45" s="52"/>
      <c r="CV45" s="52"/>
      <c r="CW45" s="52"/>
      <c r="CX45" s="52"/>
    </row>
    <row r="46" s="50" customFormat="true" ht="14.4" hidden="false" customHeight="false" outlineLevel="0" collapsed="false">
      <c r="A46" s="52"/>
      <c r="B46" s="61" t="n">
        <f aca="false">IF('Plano Contas'!B45="","",'Plano Contas'!B45)</f>
        <v>37</v>
      </c>
      <c r="C46" s="66" t="str">
        <f aca="false">IF('Plano Contas'!C45="","",'Plano Contas'!C45)</f>
        <v>....</v>
      </c>
      <c r="D46" s="85" t="n">
        <v>0</v>
      </c>
      <c r="E46" s="76" t="n">
        <f aca="false">SUM(G46:AK46)</f>
        <v>0</v>
      </c>
      <c r="F46" s="87" t="str">
        <f aca="false">IF(E46=0,"",(D46/E46))</f>
        <v/>
      </c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2"/>
      <c r="CM46" s="52"/>
      <c r="CN46" s="52"/>
      <c r="CO46" s="52"/>
      <c r="CP46" s="52"/>
      <c r="CQ46" s="52"/>
      <c r="CR46" s="52"/>
      <c r="CS46" s="52"/>
      <c r="CT46" s="52"/>
      <c r="CU46" s="52"/>
      <c r="CV46" s="52"/>
      <c r="CW46" s="52"/>
      <c r="CX46" s="52"/>
    </row>
    <row r="47" s="50" customFormat="true" ht="14.4" hidden="false" customHeight="false" outlineLevel="0" collapsed="false">
      <c r="A47" s="52"/>
      <c r="B47" s="61" t="n">
        <f aca="false">IF('Plano Contas'!B46="","",'Plano Contas'!B46)</f>
        <v>38</v>
      </c>
      <c r="C47" s="66" t="str">
        <f aca="false">IF('Plano Contas'!C46="","",'Plano Contas'!C46)</f>
        <v>....</v>
      </c>
      <c r="D47" s="85" t="n">
        <v>0</v>
      </c>
      <c r="E47" s="76" t="n">
        <f aca="false">SUM(G47:AK47)</f>
        <v>0</v>
      </c>
      <c r="F47" s="87" t="str">
        <f aca="false">IF(E47=0,"",(D47/E47))</f>
        <v/>
      </c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2"/>
      <c r="CE47" s="52"/>
      <c r="CF47" s="52"/>
      <c r="CG47" s="52"/>
      <c r="CH47" s="52"/>
      <c r="CI47" s="52"/>
      <c r="CJ47" s="52"/>
      <c r="CK47" s="52"/>
      <c r="CL47" s="52"/>
      <c r="CM47" s="52"/>
      <c r="CN47" s="52"/>
      <c r="CO47" s="52"/>
      <c r="CP47" s="52"/>
      <c r="CQ47" s="52"/>
      <c r="CR47" s="52"/>
      <c r="CS47" s="52"/>
      <c r="CT47" s="52"/>
      <c r="CU47" s="52"/>
      <c r="CV47" s="52"/>
      <c r="CW47" s="52"/>
      <c r="CX47" s="52"/>
    </row>
    <row r="48" s="50" customFormat="true" ht="14.4" hidden="false" customHeight="false" outlineLevel="0" collapsed="false">
      <c r="A48" s="52"/>
      <c r="B48" s="61"/>
      <c r="C48" s="66"/>
      <c r="D48" s="85"/>
      <c r="E48" s="76"/>
      <c r="F48" s="81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2"/>
      <c r="CE48" s="52"/>
      <c r="CF48" s="52"/>
      <c r="CG48" s="52"/>
      <c r="CH48" s="52"/>
      <c r="CI48" s="52"/>
      <c r="CJ48" s="52"/>
      <c r="CK48" s="52"/>
      <c r="CL48" s="52"/>
      <c r="CM48" s="52"/>
      <c r="CN48" s="52"/>
      <c r="CO48" s="52"/>
      <c r="CP48" s="52"/>
      <c r="CQ48" s="52"/>
      <c r="CR48" s="52"/>
      <c r="CS48" s="52"/>
      <c r="CT48" s="52"/>
      <c r="CU48" s="52"/>
      <c r="CV48" s="52"/>
      <c r="CW48" s="52"/>
      <c r="CX48" s="52"/>
    </row>
    <row r="49" s="50" customFormat="true" ht="14.4" hidden="false" customHeight="false" outlineLevel="0" collapsed="false">
      <c r="A49" s="52"/>
      <c r="B49" s="64" t="str">
        <f aca="false">IF('Plano Contas'!B48="","",'Plano Contas'!B48)</f>
        <v/>
      </c>
      <c r="C49" s="62" t="str">
        <f aca="false">IF('Plano Contas'!C48="","",'Plano Contas'!C48)</f>
        <v>CUSTOS FIXOS (Varia de acordo com o faturamento / produção / contratos / serviços)</v>
      </c>
      <c r="D49" s="84" t="n">
        <f aca="false">SUM(D50:D101)</f>
        <v>0</v>
      </c>
      <c r="E49" s="84" t="n">
        <f aca="false">SUM(E50:E101)</f>
        <v>0</v>
      </c>
      <c r="F49" s="84"/>
      <c r="G49" s="84" t="n">
        <f aca="false">SUM(G50:G101)</f>
        <v>0</v>
      </c>
      <c r="H49" s="84" t="n">
        <f aca="false">SUM(H50:H101)</f>
        <v>0</v>
      </c>
      <c r="I49" s="84" t="n">
        <f aca="false">SUM(I50:I101)</f>
        <v>0</v>
      </c>
      <c r="J49" s="84" t="n">
        <f aca="false">SUM(J50:J101)</f>
        <v>0</v>
      </c>
      <c r="K49" s="84" t="n">
        <f aca="false">SUM(K50:K101)</f>
        <v>0</v>
      </c>
      <c r="L49" s="84" t="n">
        <f aca="false">SUM(L50:L101)</f>
        <v>0</v>
      </c>
      <c r="M49" s="84" t="n">
        <f aca="false">SUM(M50:M101)</f>
        <v>0</v>
      </c>
      <c r="N49" s="84" t="n">
        <f aca="false">SUM(N50:N101)</f>
        <v>0</v>
      </c>
      <c r="O49" s="84" t="n">
        <f aca="false">SUM(O50:O101)</f>
        <v>0</v>
      </c>
      <c r="P49" s="84" t="n">
        <f aca="false">SUM(P50:P101)</f>
        <v>0</v>
      </c>
      <c r="Q49" s="84" t="n">
        <f aca="false">SUM(Q50:Q101)</f>
        <v>0</v>
      </c>
      <c r="R49" s="84" t="n">
        <f aca="false">SUM(R50:R101)</f>
        <v>0</v>
      </c>
      <c r="S49" s="84" t="n">
        <f aca="false">SUM(S50:S101)</f>
        <v>0</v>
      </c>
      <c r="T49" s="84" t="n">
        <f aca="false">SUM(T50:T101)</f>
        <v>0</v>
      </c>
      <c r="U49" s="84" t="n">
        <f aca="false">SUM(U50:U101)</f>
        <v>0</v>
      </c>
      <c r="V49" s="84" t="n">
        <f aca="false">SUM(V50:V101)</f>
        <v>0</v>
      </c>
      <c r="W49" s="84" t="n">
        <f aca="false">SUM(W50:W101)</f>
        <v>0</v>
      </c>
      <c r="X49" s="84" t="n">
        <f aca="false">SUM(X50:X101)</f>
        <v>0</v>
      </c>
      <c r="Y49" s="84" t="n">
        <f aca="false">SUM(Y50:Y101)</f>
        <v>0</v>
      </c>
      <c r="Z49" s="84" t="n">
        <f aca="false">SUM(Z50:Z101)</f>
        <v>0</v>
      </c>
      <c r="AA49" s="84" t="n">
        <f aca="false">SUM(AA50:AA101)</f>
        <v>0</v>
      </c>
      <c r="AB49" s="84" t="n">
        <f aca="false">SUM(AB50:AB101)</f>
        <v>0</v>
      </c>
      <c r="AC49" s="84" t="n">
        <f aca="false">SUM(AC50:AC101)</f>
        <v>0</v>
      </c>
      <c r="AD49" s="84" t="n">
        <f aca="false">SUM(AD50:AD101)</f>
        <v>0</v>
      </c>
      <c r="AE49" s="84" t="n">
        <f aca="false">SUM(AE50:AE101)</f>
        <v>0</v>
      </c>
      <c r="AF49" s="84" t="n">
        <f aca="false">SUM(AF50:AF101)</f>
        <v>0</v>
      </c>
      <c r="AG49" s="84" t="n">
        <f aca="false">SUM(AG50:AG101)</f>
        <v>0</v>
      </c>
      <c r="AH49" s="84" t="n">
        <f aca="false">SUM(AH50:AH101)</f>
        <v>0</v>
      </c>
      <c r="AI49" s="84" t="n">
        <f aca="false">SUM(AI50:AI101)</f>
        <v>0</v>
      </c>
      <c r="AJ49" s="84" t="n">
        <f aca="false">SUM(AJ50:AJ101)</f>
        <v>0</v>
      </c>
      <c r="AK49" s="84" t="n">
        <f aca="false">SUM(AK50:AK101)</f>
        <v>0</v>
      </c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2"/>
      <c r="CR49" s="52"/>
      <c r="CS49" s="52"/>
      <c r="CT49" s="52"/>
      <c r="CU49" s="52"/>
      <c r="CV49" s="52"/>
      <c r="CW49" s="52"/>
      <c r="CX49" s="52"/>
    </row>
    <row r="50" s="50" customFormat="true" ht="14.4" hidden="false" customHeight="false" outlineLevel="0" collapsed="false">
      <c r="A50" s="52"/>
      <c r="B50" s="61" t="n">
        <f aca="false">IF('Plano Contas'!B49="","",'Plano Contas'!B49)</f>
        <v>40</v>
      </c>
      <c r="C50" s="66" t="str">
        <f aca="false">IF('Plano Contas'!C49="","",'Plano Contas'!C49)</f>
        <v>Pagamento de Salários / Adiantamento Salarial / Premiações/ Ajuda de Custo</v>
      </c>
      <c r="D50" s="85" t="n">
        <v>0</v>
      </c>
      <c r="E50" s="76" t="n">
        <f aca="false">SUM(G50:AK50)</f>
        <v>0</v>
      </c>
      <c r="F50" s="87" t="str">
        <f aca="false">IF(E50=0,"",(D50/E50))</f>
        <v/>
      </c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2"/>
      <c r="CE50" s="52"/>
      <c r="CF50" s="52"/>
      <c r="CG50" s="52"/>
      <c r="CH50" s="52"/>
      <c r="CI50" s="52"/>
      <c r="CJ50" s="52"/>
      <c r="CK50" s="52"/>
      <c r="CL50" s="52"/>
      <c r="CM50" s="52"/>
      <c r="CN50" s="52"/>
      <c r="CO50" s="52"/>
      <c r="CP50" s="52"/>
      <c r="CQ50" s="52"/>
      <c r="CR50" s="52"/>
      <c r="CS50" s="52"/>
      <c r="CT50" s="52"/>
      <c r="CU50" s="52"/>
      <c r="CV50" s="52"/>
      <c r="CW50" s="52"/>
      <c r="CX50" s="52"/>
    </row>
    <row r="51" s="50" customFormat="true" ht="14.4" hidden="false" customHeight="false" outlineLevel="0" collapsed="false">
      <c r="A51" s="52"/>
      <c r="B51" s="61" t="n">
        <f aca="false">IF('Plano Contas'!B50="","",'Plano Contas'!B50)</f>
        <v>41</v>
      </c>
      <c r="C51" s="66" t="str">
        <f aca="false">IF('Plano Contas'!C50="","",'Plano Contas'!C50)</f>
        <v>Encargos (INSS)</v>
      </c>
      <c r="D51" s="85" t="n">
        <v>0</v>
      </c>
      <c r="E51" s="76" t="n">
        <f aca="false">SUM(G51:AK51)</f>
        <v>0</v>
      </c>
      <c r="F51" s="87" t="str">
        <f aca="false">IF(E51=0,"",(D51/E51))</f>
        <v/>
      </c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2"/>
      <c r="CE51" s="52"/>
      <c r="CF51" s="52"/>
      <c r="CG51" s="52"/>
      <c r="CH51" s="52"/>
      <c r="CI51" s="52"/>
      <c r="CJ51" s="52"/>
      <c r="CK51" s="52"/>
      <c r="CL51" s="52"/>
      <c r="CM51" s="52"/>
      <c r="CN51" s="52"/>
      <c r="CO51" s="52"/>
      <c r="CP51" s="52"/>
      <c r="CQ51" s="52"/>
      <c r="CR51" s="52"/>
      <c r="CS51" s="52"/>
      <c r="CT51" s="52"/>
      <c r="CU51" s="52"/>
      <c r="CV51" s="52"/>
      <c r="CW51" s="52"/>
      <c r="CX51" s="52"/>
    </row>
    <row r="52" s="50" customFormat="true" ht="14.4" hidden="false" customHeight="false" outlineLevel="0" collapsed="false">
      <c r="A52" s="52"/>
      <c r="B52" s="61" t="n">
        <f aca="false">IF('Plano Contas'!B51="","",'Plano Contas'!B51)</f>
        <v>42</v>
      </c>
      <c r="C52" s="66" t="str">
        <f aca="false">IF('Plano Contas'!C51="","",'Plano Contas'!C51)</f>
        <v>FGTS</v>
      </c>
      <c r="D52" s="85" t="n">
        <v>0</v>
      </c>
      <c r="E52" s="76" t="n">
        <f aca="false">SUM(G52:AK52)</f>
        <v>0</v>
      </c>
      <c r="F52" s="87" t="str">
        <f aca="false">IF(E52=0,"",(D52/E52))</f>
        <v/>
      </c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2"/>
      <c r="CM52" s="52"/>
      <c r="CN52" s="52"/>
      <c r="CO52" s="52"/>
      <c r="CP52" s="52"/>
      <c r="CQ52" s="52"/>
      <c r="CR52" s="52"/>
      <c r="CS52" s="52"/>
      <c r="CT52" s="52"/>
      <c r="CU52" s="52"/>
      <c r="CV52" s="52"/>
      <c r="CW52" s="52"/>
      <c r="CX52" s="52"/>
    </row>
    <row r="53" s="50" customFormat="true" ht="14.4" hidden="false" customHeight="false" outlineLevel="0" collapsed="false">
      <c r="A53" s="52"/>
      <c r="B53" s="61" t="n">
        <f aca="false">IF('Plano Contas'!B52="","",'Plano Contas'!B52)</f>
        <v>43</v>
      </c>
      <c r="C53" s="66" t="str">
        <f aca="false">IF('Plano Contas'!C52="","",'Plano Contas'!C52)</f>
        <v>IRRF  / PIS / COFIN / CONTRIBUÇÃO SOCIAL / ISS com pessoas a Recolher</v>
      </c>
      <c r="D53" s="85" t="n">
        <v>0</v>
      </c>
      <c r="E53" s="76" t="n">
        <f aca="false">SUM(G53:AK53)</f>
        <v>0</v>
      </c>
      <c r="F53" s="87" t="str">
        <f aca="false">IF(E53=0,"",(D53/E53))</f>
        <v/>
      </c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</row>
    <row r="54" s="50" customFormat="true" ht="14.4" hidden="false" customHeight="false" outlineLevel="0" collapsed="false">
      <c r="A54" s="52"/>
      <c r="B54" s="61" t="n">
        <f aca="false">IF('Plano Contas'!B53="","",'Plano Contas'!B53)</f>
        <v>44</v>
      </c>
      <c r="C54" s="66" t="str">
        <f aca="false">IF('Plano Contas'!C53="","",'Plano Contas'!C53)</f>
        <v>Pagamento de Férias</v>
      </c>
      <c r="D54" s="85" t="n">
        <v>0</v>
      </c>
      <c r="E54" s="76" t="n">
        <f aca="false">SUM(G54:AK54)</f>
        <v>0</v>
      </c>
      <c r="F54" s="87" t="str">
        <f aca="false">IF(E54=0,"",(D54/E54))</f>
        <v/>
      </c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  <c r="CW54" s="52"/>
      <c r="CX54" s="52"/>
    </row>
    <row r="55" s="50" customFormat="true" ht="14.4" hidden="false" customHeight="false" outlineLevel="0" collapsed="false">
      <c r="A55" s="52"/>
      <c r="B55" s="61" t="n">
        <f aca="false">IF('Plano Contas'!B54="","",'Plano Contas'!B54)</f>
        <v>45</v>
      </c>
      <c r="C55" s="66" t="str">
        <f aca="false">IF('Plano Contas'!C54="","",'Plano Contas'!C54)</f>
        <v>Pagamento 13o Salários </v>
      </c>
      <c r="D55" s="85" t="n">
        <v>0</v>
      </c>
      <c r="E55" s="76" t="n">
        <f aca="false">SUM(G55:AK55)</f>
        <v>0</v>
      </c>
      <c r="F55" s="87" t="str">
        <f aca="false">IF(E55=0,"",(D55/E55))</f>
        <v/>
      </c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2"/>
      <c r="CE55" s="52"/>
      <c r="CF55" s="52"/>
      <c r="CG55" s="52"/>
      <c r="CH55" s="52"/>
      <c r="CI55" s="52"/>
      <c r="CJ55" s="52"/>
      <c r="CK55" s="52"/>
      <c r="CL55" s="52"/>
      <c r="CM55" s="52"/>
      <c r="CN55" s="52"/>
      <c r="CO55" s="52"/>
      <c r="CP55" s="52"/>
      <c r="CQ55" s="52"/>
      <c r="CR55" s="52"/>
      <c r="CS55" s="52"/>
      <c r="CT55" s="52"/>
      <c r="CU55" s="52"/>
      <c r="CV55" s="52"/>
      <c r="CW55" s="52"/>
      <c r="CX55" s="52"/>
    </row>
    <row r="56" s="50" customFormat="true" ht="14.4" hidden="false" customHeight="false" outlineLevel="0" collapsed="false">
      <c r="A56" s="52"/>
      <c r="B56" s="61" t="n">
        <f aca="false">IF('Plano Contas'!B55="","",'Plano Contas'!B55)</f>
        <v>46</v>
      </c>
      <c r="C56" s="66" t="str">
        <f aca="false">IF('Plano Contas'!C55="","",'Plano Contas'!C55)</f>
        <v>Vale Transporte</v>
      </c>
      <c r="D56" s="85" t="n">
        <v>0</v>
      </c>
      <c r="E56" s="76" t="n">
        <f aca="false">SUM(G56:AK56)</f>
        <v>0</v>
      </c>
      <c r="F56" s="87" t="str">
        <f aca="false">IF(E56=0,"",(D56/E56))</f>
        <v/>
      </c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2"/>
      <c r="CE56" s="52"/>
      <c r="CF56" s="52"/>
      <c r="CG56" s="52"/>
      <c r="CH56" s="52"/>
      <c r="CI56" s="52"/>
      <c r="CJ56" s="52"/>
      <c r="CK56" s="52"/>
      <c r="CL56" s="52"/>
      <c r="CM56" s="52"/>
      <c r="CN56" s="52"/>
      <c r="CO56" s="52"/>
      <c r="CP56" s="52"/>
      <c r="CQ56" s="52"/>
      <c r="CR56" s="52"/>
      <c r="CS56" s="52"/>
      <c r="CT56" s="52"/>
      <c r="CU56" s="52"/>
      <c r="CV56" s="52"/>
      <c r="CW56" s="52"/>
      <c r="CX56" s="52"/>
    </row>
    <row r="57" s="50" customFormat="true" ht="14.4" hidden="false" customHeight="false" outlineLevel="0" collapsed="false">
      <c r="A57" s="52"/>
      <c r="B57" s="61" t="n">
        <f aca="false">IF('Plano Contas'!B56="","",'Plano Contas'!B56)</f>
        <v>47</v>
      </c>
      <c r="C57" s="66" t="str">
        <f aca="false">IF('Plano Contas'!C56="","",'Plano Contas'!C56)</f>
        <v>Treinamentos e Cursos (Colaboradores/Diretoria)</v>
      </c>
      <c r="D57" s="85" t="n">
        <v>0</v>
      </c>
      <c r="E57" s="76" t="n">
        <f aca="false">SUM(G57:AK57)</f>
        <v>0</v>
      </c>
      <c r="F57" s="87" t="str">
        <f aca="false">IF(E57=0,"",(D57/E57))</f>
        <v/>
      </c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2"/>
      <c r="CE57" s="52"/>
      <c r="CF57" s="52"/>
      <c r="CG57" s="52"/>
      <c r="CH57" s="52"/>
      <c r="CI57" s="52"/>
      <c r="CJ57" s="52"/>
      <c r="CK57" s="52"/>
      <c r="CL57" s="52"/>
      <c r="CM57" s="52"/>
      <c r="CN57" s="52"/>
      <c r="CO57" s="52"/>
      <c r="CP57" s="52"/>
      <c r="CQ57" s="52"/>
      <c r="CR57" s="52"/>
      <c r="CS57" s="52"/>
      <c r="CT57" s="52"/>
      <c r="CU57" s="52"/>
      <c r="CV57" s="52"/>
      <c r="CW57" s="52"/>
      <c r="CX57" s="52"/>
    </row>
    <row r="58" s="50" customFormat="true" ht="14.4" hidden="false" customHeight="false" outlineLevel="0" collapsed="false">
      <c r="A58" s="52"/>
      <c r="B58" s="61" t="n">
        <f aca="false">IF('Plano Contas'!B57="","",'Plano Contas'!B57)</f>
        <v>48</v>
      </c>
      <c r="C58" s="66" t="str">
        <f aca="false">IF('Plano Contas'!C57="","",'Plano Contas'!C57)</f>
        <v>Indenização e Rescisão / Acordos Trab.</v>
      </c>
      <c r="D58" s="85" t="n">
        <v>0</v>
      </c>
      <c r="E58" s="76" t="n">
        <f aca="false">SUM(G58:AK58)</f>
        <v>0</v>
      </c>
      <c r="F58" s="87" t="str">
        <f aca="false">IF(E58=0,"",(D58/E58))</f>
        <v/>
      </c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2"/>
      <c r="CE58" s="52"/>
      <c r="CF58" s="52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52"/>
      <c r="CS58" s="52"/>
      <c r="CT58" s="52"/>
      <c r="CU58" s="52"/>
      <c r="CV58" s="52"/>
      <c r="CW58" s="52"/>
      <c r="CX58" s="52"/>
    </row>
    <row r="59" s="50" customFormat="true" ht="14.4" hidden="false" customHeight="false" outlineLevel="0" collapsed="false">
      <c r="A59" s="52"/>
      <c r="B59" s="61" t="n">
        <f aca="false">IF('Plano Contas'!B58="","",'Plano Contas'!B58)</f>
        <v>49</v>
      </c>
      <c r="C59" s="66" t="str">
        <f aca="false">IF('Plano Contas'!C58="","",'Plano Contas'!C58)</f>
        <v>Despesa com Pessoal (Seguro Vida / Seguro Veículos / Uniforme / EPI / Exames/Plano de saúde)</v>
      </c>
      <c r="D59" s="85" t="n">
        <v>0</v>
      </c>
      <c r="E59" s="76" t="n">
        <f aca="false">SUM(G59:AK59)</f>
        <v>0</v>
      </c>
      <c r="F59" s="87" t="str">
        <f aca="false">IF(E59=0,"",(D59/E59))</f>
        <v/>
      </c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52"/>
      <c r="CG59" s="52"/>
      <c r="CH59" s="52"/>
      <c r="CI59" s="52"/>
      <c r="CJ59" s="52"/>
      <c r="CK59" s="52"/>
      <c r="CL59" s="52"/>
      <c r="CM59" s="52"/>
      <c r="CN59" s="52"/>
      <c r="CO59" s="52"/>
      <c r="CP59" s="52"/>
      <c r="CQ59" s="52"/>
      <c r="CR59" s="52"/>
      <c r="CS59" s="52"/>
      <c r="CT59" s="52"/>
      <c r="CU59" s="52"/>
      <c r="CV59" s="52"/>
      <c r="CW59" s="52"/>
      <c r="CX59" s="52"/>
    </row>
    <row r="60" s="50" customFormat="true" ht="14.4" hidden="false" customHeight="false" outlineLevel="0" collapsed="false">
      <c r="A60" s="52"/>
      <c r="B60" s="61" t="n">
        <f aca="false">IF('Plano Contas'!B59="","",'Plano Contas'!B59)</f>
        <v>50</v>
      </c>
      <c r="C60" s="66" t="str">
        <f aca="false">IF('Plano Contas'!C59="","",'Plano Contas'!C59)</f>
        <v>Despesas de Alimentação / Vale Refeição</v>
      </c>
      <c r="D60" s="85" t="n">
        <v>0</v>
      </c>
      <c r="E60" s="76" t="n">
        <f aca="false">SUM(G60:AK60)</f>
        <v>0</v>
      </c>
      <c r="F60" s="87" t="str">
        <f aca="false">IF(E60=0,"",(D60/E60))</f>
        <v/>
      </c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2"/>
      <c r="CE60" s="52"/>
      <c r="CF60" s="52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</row>
    <row r="61" s="50" customFormat="true" ht="14.4" hidden="false" customHeight="false" outlineLevel="0" collapsed="false">
      <c r="A61" s="52"/>
      <c r="B61" s="61" t="n">
        <f aca="false">IF('Plano Contas'!B60="","",'Plano Contas'!B60)</f>
        <v>51</v>
      </c>
      <c r="C61" s="66" t="str">
        <f aca="false">IF('Plano Contas'!C60="","",'Plano Contas'!C60)</f>
        <v>Pró-Labore</v>
      </c>
      <c r="D61" s="85" t="n">
        <v>0</v>
      </c>
      <c r="E61" s="76" t="n">
        <f aca="false">SUM(G61:AK61)</f>
        <v>0</v>
      </c>
      <c r="F61" s="87" t="str">
        <f aca="false">IF(E61=0,"",(D61/E61))</f>
        <v/>
      </c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52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</row>
    <row r="62" s="50" customFormat="true" ht="14.4" hidden="false" customHeight="false" outlineLevel="0" collapsed="false">
      <c r="A62" s="52"/>
      <c r="B62" s="61" t="n">
        <f aca="false">IF('Plano Contas'!B61="","",'Plano Contas'!B61)</f>
        <v>52</v>
      </c>
      <c r="C62" s="66" t="str">
        <f aca="false">IF('Plano Contas'!C61="","",'Plano Contas'!C61)</f>
        <v>Combustível</v>
      </c>
      <c r="D62" s="85" t="n">
        <v>0</v>
      </c>
      <c r="E62" s="76" t="n">
        <f aca="false">SUM(G62:AK62)</f>
        <v>0</v>
      </c>
      <c r="F62" s="87" t="str">
        <f aca="false">IF(E62=0,"",(D62/E62))</f>
        <v/>
      </c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</row>
    <row r="63" s="50" customFormat="true" ht="14.4" hidden="false" customHeight="false" outlineLevel="0" collapsed="false">
      <c r="A63" s="52"/>
      <c r="B63" s="61" t="n">
        <f aca="false">IF('Plano Contas'!B62="","",'Plano Contas'!B62)</f>
        <v>53</v>
      </c>
      <c r="C63" s="66" t="str">
        <f aca="false">IF('Plano Contas'!C62="","",'Plano Contas'!C62)</f>
        <v>Aluguel</v>
      </c>
      <c r="D63" s="85" t="n">
        <v>0</v>
      </c>
      <c r="E63" s="76" t="n">
        <f aca="false">SUM(G63:AK63)</f>
        <v>0</v>
      </c>
      <c r="F63" s="87" t="str">
        <f aca="false">IF(E63=0,"",(D63/E63))</f>
        <v/>
      </c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2"/>
      <c r="CE63" s="52"/>
      <c r="CF63" s="52"/>
      <c r="CG63" s="52"/>
      <c r="CH63" s="52"/>
      <c r="CI63" s="52"/>
      <c r="CJ63" s="52"/>
      <c r="CK63" s="52"/>
      <c r="CL63" s="52"/>
      <c r="CM63" s="52"/>
      <c r="CN63" s="52"/>
      <c r="CO63" s="52"/>
      <c r="CP63" s="52"/>
      <c r="CQ63" s="52"/>
      <c r="CR63" s="52"/>
      <c r="CS63" s="52"/>
      <c r="CT63" s="52"/>
      <c r="CU63" s="52"/>
      <c r="CV63" s="52"/>
      <c r="CW63" s="52"/>
      <c r="CX63" s="52"/>
    </row>
    <row r="64" s="50" customFormat="true" ht="14.4" hidden="false" customHeight="false" outlineLevel="0" collapsed="false">
      <c r="A64" s="52"/>
      <c r="B64" s="61" t="n">
        <f aca="false">IF('Plano Contas'!B63="","",'Plano Contas'!B63)</f>
        <v>54</v>
      </c>
      <c r="C64" s="66" t="str">
        <f aca="false">IF('Plano Contas'!C63="","",'Plano Contas'!C63)</f>
        <v>Condomínio</v>
      </c>
      <c r="D64" s="85" t="n">
        <v>0</v>
      </c>
      <c r="E64" s="76" t="n">
        <f aca="false">SUM(G64:AK64)</f>
        <v>0</v>
      </c>
      <c r="F64" s="87" t="str">
        <f aca="false">IF(E64=0,"",(D64/E64))</f>
        <v/>
      </c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52"/>
      <c r="CG64" s="52"/>
      <c r="CH64" s="52"/>
      <c r="CI64" s="52"/>
      <c r="CJ64" s="52"/>
      <c r="CK64" s="52"/>
      <c r="CL64" s="52"/>
      <c r="CM64" s="52"/>
      <c r="CN64" s="52"/>
      <c r="CO64" s="52"/>
      <c r="CP64" s="52"/>
      <c r="CQ64" s="52"/>
      <c r="CR64" s="52"/>
      <c r="CS64" s="52"/>
      <c r="CT64" s="52"/>
      <c r="CU64" s="52"/>
      <c r="CV64" s="52"/>
      <c r="CW64" s="52"/>
      <c r="CX64" s="52"/>
    </row>
    <row r="65" s="50" customFormat="true" ht="14.4" hidden="false" customHeight="false" outlineLevel="0" collapsed="false">
      <c r="A65" s="52"/>
      <c r="B65" s="61" t="n">
        <f aca="false">IF('Plano Contas'!B64="","",'Plano Contas'!B64)</f>
        <v>55</v>
      </c>
      <c r="C65" s="66" t="str">
        <f aca="false">IF('Plano Contas'!C64="","",'Plano Contas'!C64)</f>
        <v>Serviços de Terceiros (Entrega)</v>
      </c>
      <c r="D65" s="85" t="n">
        <v>0</v>
      </c>
      <c r="E65" s="76" t="n">
        <f aca="false">SUM(G65:AK65)</f>
        <v>0</v>
      </c>
      <c r="F65" s="87" t="str">
        <f aca="false">IF(E65=0,"",(D65/E65))</f>
        <v/>
      </c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2"/>
      <c r="CE65" s="52"/>
      <c r="CF65" s="52"/>
      <c r="CG65" s="52"/>
      <c r="CH65" s="52"/>
      <c r="CI65" s="52"/>
      <c r="CJ65" s="52"/>
      <c r="CK65" s="52"/>
      <c r="CL65" s="52"/>
      <c r="CM65" s="52"/>
      <c r="CN65" s="52"/>
      <c r="CO65" s="52"/>
      <c r="CP65" s="52"/>
      <c r="CQ65" s="52"/>
      <c r="CR65" s="52"/>
      <c r="CS65" s="52"/>
      <c r="CT65" s="52"/>
      <c r="CU65" s="52"/>
      <c r="CV65" s="52"/>
      <c r="CW65" s="52"/>
      <c r="CX65" s="52"/>
    </row>
    <row r="66" s="50" customFormat="true" ht="14.4" hidden="false" customHeight="false" outlineLevel="0" collapsed="false">
      <c r="A66" s="52"/>
      <c r="B66" s="61" t="n">
        <f aca="false">IF('Plano Contas'!B65="","",'Plano Contas'!B65)</f>
        <v>56</v>
      </c>
      <c r="C66" s="66" t="str">
        <f aca="false">IF('Plano Contas'!C65="","",'Plano Contas'!C65)</f>
        <v>Despesas de Viagens</v>
      </c>
      <c r="D66" s="85" t="n">
        <v>0</v>
      </c>
      <c r="E66" s="76" t="n">
        <f aca="false">SUM(G66:AK66)</f>
        <v>0</v>
      </c>
      <c r="F66" s="87" t="str">
        <f aca="false">IF(E66=0,"",(D66/E66))</f>
        <v/>
      </c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2"/>
      <c r="CE66" s="52"/>
      <c r="CF66" s="52"/>
      <c r="CG66" s="52"/>
      <c r="CH66" s="52"/>
      <c r="CI66" s="52"/>
      <c r="CJ66" s="52"/>
      <c r="CK66" s="52"/>
      <c r="CL66" s="52"/>
      <c r="CM66" s="52"/>
      <c r="CN66" s="52"/>
      <c r="CO66" s="52"/>
      <c r="CP66" s="52"/>
      <c r="CQ66" s="52"/>
      <c r="CR66" s="52"/>
      <c r="CS66" s="52"/>
      <c r="CT66" s="52"/>
      <c r="CU66" s="52"/>
      <c r="CV66" s="52"/>
      <c r="CW66" s="52"/>
      <c r="CX66" s="52"/>
    </row>
    <row r="67" s="50" customFormat="true" ht="14.4" hidden="false" customHeight="false" outlineLevel="0" collapsed="false">
      <c r="A67" s="52"/>
      <c r="B67" s="61" t="n">
        <f aca="false">IF('Plano Contas'!B66="","",'Plano Contas'!B66)</f>
        <v>57</v>
      </c>
      <c r="C67" s="66" t="str">
        <f aca="false">IF('Plano Contas'!C66="","",'Plano Contas'!C66)</f>
        <v>Despesas com Reformas (Predial)</v>
      </c>
      <c r="D67" s="85" t="n">
        <v>0</v>
      </c>
      <c r="E67" s="76" t="n">
        <f aca="false">SUM(G67:AK67)</f>
        <v>0</v>
      </c>
      <c r="F67" s="87" t="str">
        <f aca="false">IF(E67=0,"",(D67/E67))</f>
        <v/>
      </c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2"/>
      <c r="CE67" s="52"/>
      <c r="CF67" s="52"/>
      <c r="CG67" s="52"/>
      <c r="CH67" s="52"/>
      <c r="CI67" s="52"/>
      <c r="CJ67" s="52"/>
      <c r="CK67" s="52"/>
      <c r="CL67" s="52"/>
      <c r="CM67" s="52"/>
      <c r="CN67" s="52"/>
      <c r="CO67" s="52"/>
      <c r="CP67" s="52"/>
      <c r="CQ67" s="52"/>
      <c r="CR67" s="52"/>
      <c r="CS67" s="52"/>
      <c r="CT67" s="52"/>
      <c r="CU67" s="52"/>
      <c r="CV67" s="52"/>
      <c r="CW67" s="52"/>
      <c r="CX67" s="52"/>
    </row>
    <row r="68" s="50" customFormat="true" ht="14.4" hidden="false" customHeight="false" outlineLevel="0" collapsed="false">
      <c r="A68" s="52"/>
      <c r="B68" s="61" t="n">
        <f aca="false">IF('Plano Contas'!B67="","",'Plano Contas'!B67)</f>
        <v>58</v>
      </c>
      <c r="C68" s="66" t="str">
        <f aca="false">IF('Plano Contas'!C67="","",'Plano Contas'!C67)</f>
        <v>Telefone Fax e Internet</v>
      </c>
      <c r="D68" s="85" t="n">
        <v>0</v>
      </c>
      <c r="E68" s="76" t="n">
        <f aca="false">SUM(G68:AK68)</f>
        <v>0</v>
      </c>
      <c r="F68" s="87" t="str">
        <f aca="false">IF(E68=0,"",(D68/E68))</f>
        <v/>
      </c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2"/>
      <c r="CE68" s="52"/>
      <c r="CF68" s="52"/>
      <c r="CG68" s="52"/>
      <c r="CH68" s="52"/>
      <c r="CI68" s="52"/>
      <c r="CJ68" s="52"/>
      <c r="CK68" s="52"/>
      <c r="CL68" s="52"/>
      <c r="CM68" s="52"/>
      <c r="CN68" s="52"/>
      <c r="CO68" s="52"/>
      <c r="CP68" s="52"/>
      <c r="CQ68" s="52"/>
      <c r="CR68" s="52"/>
      <c r="CS68" s="52"/>
      <c r="CT68" s="52"/>
      <c r="CU68" s="52"/>
      <c r="CV68" s="52"/>
      <c r="CW68" s="52"/>
      <c r="CX68" s="52"/>
    </row>
    <row r="69" s="50" customFormat="true" ht="14.4" hidden="false" customHeight="false" outlineLevel="0" collapsed="false">
      <c r="A69" s="52"/>
      <c r="B69" s="61" t="n">
        <f aca="false">IF('Plano Contas'!B68="","",'Plano Contas'!B68)</f>
        <v>59</v>
      </c>
      <c r="C69" s="66" t="str">
        <f aca="false">IF('Plano Contas'!C68="","",'Plano Contas'!C68)</f>
        <v>Energia</v>
      </c>
      <c r="D69" s="85" t="n">
        <v>0</v>
      </c>
      <c r="E69" s="76" t="n">
        <f aca="false">SUM(G69:AK69)</f>
        <v>0</v>
      </c>
      <c r="F69" s="87" t="str">
        <f aca="false">IF(E69=0,"",(D69/E69))</f>
        <v/>
      </c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2"/>
      <c r="CE69" s="52"/>
      <c r="CF69" s="52"/>
      <c r="CG69" s="52"/>
      <c r="CH69" s="52"/>
      <c r="CI69" s="52"/>
      <c r="CJ69" s="52"/>
      <c r="CK69" s="52"/>
      <c r="CL69" s="52"/>
      <c r="CM69" s="52"/>
      <c r="CN69" s="52"/>
      <c r="CO69" s="52"/>
      <c r="CP69" s="52"/>
      <c r="CQ69" s="52"/>
      <c r="CR69" s="52"/>
      <c r="CS69" s="52"/>
      <c r="CT69" s="52"/>
      <c r="CU69" s="52"/>
      <c r="CV69" s="52"/>
      <c r="CW69" s="52"/>
      <c r="CX69" s="52"/>
    </row>
    <row r="70" s="50" customFormat="true" ht="14.4" hidden="false" customHeight="false" outlineLevel="0" collapsed="false">
      <c r="A70" s="52"/>
      <c r="B70" s="61" t="n">
        <f aca="false">IF('Plano Contas'!B69="","",'Plano Contas'!B69)</f>
        <v>60</v>
      </c>
      <c r="C70" s="66" t="str">
        <f aca="false">IF('Plano Contas'!C69="","",'Plano Contas'!C69)</f>
        <v>Água</v>
      </c>
      <c r="D70" s="85" t="n">
        <v>0</v>
      </c>
      <c r="E70" s="76" t="n">
        <f aca="false">SUM(G70:AK70)</f>
        <v>0</v>
      </c>
      <c r="F70" s="87" t="str">
        <f aca="false">IF(E70=0,"",(D70/E70))</f>
        <v/>
      </c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52"/>
      <c r="CG70" s="52"/>
      <c r="CH70" s="52"/>
      <c r="CI70" s="52"/>
      <c r="CJ70" s="52"/>
      <c r="CK70" s="52"/>
      <c r="CL70" s="52"/>
      <c r="CM70" s="52"/>
      <c r="CN70" s="52"/>
      <c r="CO70" s="52"/>
      <c r="CP70" s="52"/>
      <c r="CQ70" s="52"/>
      <c r="CR70" s="52"/>
      <c r="CS70" s="52"/>
      <c r="CT70" s="52"/>
      <c r="CU70" s="52"/>
      <c r="CV70" s="52"/>
      <c r="CW70" s="52"/>
      <c r="CX70" s="52"/>
    </row>
    <row r="71" s="50" customFormat="true" ht="14.4" hidden="false" customHeight="false" outlineLevel="0" collapsed="false">
      <c r="A71" s="52"/>
      <c r="B71" s="61" t="n">
        <f aca="false">IF('Plano Contas'!B70="","",'Plano Contas'!B70)</f>
        <v>61</v>
      </c>
      <c r="C71" s="66" t="str">
        <f aca="false">IF('Plano Contas'!C70="","",'Plano Contas'!C70)</f>
        <v>Manutenção de Veículos</v>
      </c>
      <c r="D71" s="85" t="n">
        <v>0</v>
      </c>
      <c r="E71" s="76" t="n">
        <f aca="false">SUM(G71:AK71)</f>
        <v>0</v>
      </c>
      <c r="F71" s="87" t="str">
        <f aca="false">IF(E71=0,"",(D71/E71))</f>
        <v/>
      </c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2"/>
      <c r="CE71" s="52"/>
      <c r="CF71" s="52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2"/>
      <c r="CR71" s="52"/>
      <c r="CS71" s="52"/>
      <c r="CT71" s="52"/>
      <c r="CU71" s="52"/>
      <c r="CV71" s="52"/>
      <c r="CW71" s="52"/>
      <c r="CX71" s="52"/>
    </row>
    <row r="72" s="50" customFormat="true" ht="14.4" hidden="false" customHeight="false" outlineLevel="0" collapsed="false">
      <c r="A72" s="52"/>
      <c r="B72" s="61" t="n">
        <f aca="false">IF('Plano Contas'!B71="","",'Plano Contas'!B71)</f>
        <v>62</v>
      </c>
      <c r="C72" s="66" t="str">
        <f aca="false">IF('Plano Contas'!C71="","",'Plano Contas'!C71)</f>
        <v>Manutenção de Bens (Equipamentos)</v>
      </c>
      <c r="D72" s="85" t="n">
        <v>0</v>
      </c>
      <c r="E72" s="76" t="n">
        <f aca="false">SUM(G72:AK72)</f>
        <v>0</v>
      </c>
      <c r="F72" s="87" t="str">
        <f aca="false">IF(E72=0,"",(D72/E72))</f>
        <v/>
      </c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5"/>
      <c r="AK72" s="85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2"/>
      <c r="CE72" s="52"/>
      <c r="CF72" s="52"/>
      <c r="CG72" s="52"/>
      <c r="CH72" s="52"/>
      <c r="CI72" s="52"/>
      <c r="CJ72" s="52"/>
      <c r="CK72" s="52"/>
      <c r="CL72" s="52"/>
      <c r="CM72" s="52"/>
      <c r="CN72" s="52"/>
      <c r="CO72" s="52"/>
      <c r="CP72" s="52"/>
      <c r="CQ72" s="52"/>
      <c r="CR72" s="52"/>
      <c r="CS72" s="52"/>
      <c r="CT72" s="52"/>
      <c r="CU72" s="52"/>
      <c r="CV72" s="52"/>
      <c r="CW72" s="52"/>
      <c r="CX72" s="52"/>
    </row>
    <row r="73" s="50" customFormat="true" ht="14.4" hidden="false" customHeight="false" outlineLevel="0" collapsed="false">
      <c r="A73" s="52"/>
      <c r="B73" s="61" t="n">
        <f aca="false">IF('Plano Contas'!B72="","",'Plano Contas'!B72)</f>
        <v>63</v>
      </c>
      <c r="C73" s="66" t="str">
        <f aca="false">IF('Plano Contas'!C72="","",'Plano Contas'!C72)</f>
        <v>Material de Limpeza / Uso e Consumo (Formulários)</v>
      </c>
      <c r="D73" s="85" t="n">
        <v>0</v>
      </c>
      <c r="E73" s="76" t="n">
        <f aca="false">SUM(G73:AK73)</f>
        <v>0</v>
      </c>
      <c r="F73" s="87" t="str">
        <f aca="false">IF(E73=0,"",(D73/E73))</f>
        <v/>
      </c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5"/>
      <c r="AK73" s="85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52"/>
      <c r="CG73" s="52"/>
      <c r="CH73" s="52"/>
      <c r="CI73" s="52"/>
      <c r="CJ73" s="52"/>
      <c r="CK73" s="52"/>
      <c r="CL73" s="52"/>
      <c r="CM73" s="52"/>
      <c r="CN73" s="52"/>
      <c r="CO73" s="52"/>
      <c r="CP73" s="52"/>
      <c r="CQ73" s="52"/>
      <c r="CR73" s="52"/>
      <c r="CS73" s="52"/>
      <c r="CT73" s="52"/>
      <c r="CU73" s="52"/>
      <c r="CV73" s="52"/>
      <c r="CW73" s="52"/>
      <c r="CX73" s="52"/>
    </row>
    <row r="74" s="50" customFormat="true" ht="14.4" hidden="false" customHeight="false" outlineLevel="0" collapsed="false">
      <c r="A74" s="52"/>
      <c r="B74" s="61" t="n">
        <f aca="false">IF('Plano Contas'!B73="","",'Plano Contas'!B73)</f>
        <v>64</v>
      </c>
      <c r="C74" s="66" t="str">
        <f aca="false">IF('Plano Contas'!C73="","",'Plano Contas'!C73)</f>
        <v>Material de Escritório</v>
      </c>
      <c r="D74" s="85" t="n">
        <v>0</v>
      </c>
      <c r="E74" s="76" t="n">
        <f aca="false">SUM(G74:AK74)</f>
        <v>0</v>
      </c>
      <c r="F74" s="87" t="str">
        <f aca="false">IF(E74=0,"",(D74/E74))</f>
        <v/>
      </c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5"/>
      <c r="AK74" s="85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</row>
    <row r="75" s="50" customFormat="true" ht="14.4" hidden="false" customHeight="false" outlineLevel="0" collapsed="false">
      <c r="A75" s="52"/>
      <c r="B75" s="61" t="n">
        <f aca="false">IF('Plano Contas'!B74="","",'Plano Contas'!B74)</f>
        <v>65</v>
      </c>
      <c r="C75" s="66" t="str">
        <f aca="false">IF('Plano Contas'!C74="","",'Plano Contas'!C74)</f>
        <v>Xerox / Correio / Cartório / Custas / Armazenamento de doc.</v>
      </c>
      <c r="D75" s="85" t="n">
        <v>0</v>
      </c>
      <c r="E75" s="76" t="n">
        <f aca="false">SUM(G75:AK75)</f>
        <v>0</v>
      </c>
      <c r="F75" s="87" t="str">
        <f aca="false">IF(E75=0,"",(D75/E75))</f>
        <v/>
      </c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</row>
    <row r="76" s="50" customFormat="true" ht="14.4" hidden="false" customHeight="false" outlineLevel="0" collapsed="false">
      <c r="A76" s="52"/>
      <c r="B76" s="61" t="n">
        <f aca="false">IF('Plano Contas'!B75="","",'Plano Contas'!B75)</f>
        <v>66</v>
      </c>
      <c r="C76" s="66" t="str">
        <f aca="false">IF('Plano Contas'!C75="","",'Plano Contas'!C75)</f>
        <v>Despesa com Gráficas</v>
      </c>
      <c r="D76" s="85" t="n">
        <v>0</v>
      </c>
      <c r="E76" s="76" t="n">
        <f aca="false">SUM(G76:AK76)</f>
        <v>0</v>
      </c>
      <c r="F76" s="87" t="str">
        <f aca="false">IF(E76=0,"",(D76/E76))</f>
        <v/>
      </c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</row>
    <row r="77" s="50" customFormat="true" ht="14.4" hidden="false" customHeight="false" outlineLevel="0" collapsed="false">
      <c r="A77" s="52"/>
      <c r="B77" s="61" t="n">
        <f aca="false">IF('Plano Contas'!B76="","",'Plano Contas'!B76)</f>
        <v>67</v>
      </c>
      <c r="C77" s="66" t="str">
        <f aca="false">IF('Plano Contas'!C76="","",'Plano Contas'!C76)</f>
        <v>Despesa com locação / Aluguel de Equipamentos</v>
      </c>
      <c r="D77" s="85" t="n">
        <v>0</v>
      </c>
      <c r="E77" s="76" t="n">
        <f aca="false">SUM(G77:AK77)</f>
        <v>0</v>
      </c>
      <c r="F77" s="87" t="str">
        <f aca="false">IF(E77=0,"",(D77/E77))</f>
        <v/>
      </c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</row>
    <row r="78" s="50" customFormat="true" ht="14.4" hidden="false" customHeight="false" outlineLevel="0" collapsed="false">
      <c r="A78" s="52"/>
      <c r="B78" s="61" t="n">
        <f aca="false">IF('Plano Contas'!B77="","",'Plano Contas'!B77)</f>
        <v>68</v>
      </c>
      <c r="C78" s="66" t="str">
        <f aca="false">IF('Plano Contas'!C77="","",'Plano Contas'!C77)</f>
        <v>Anúncios / Publicidade / Assessoria de Imprensa</v>
      </c>
      <c r="D78" s="85" t="n">
        <v>0</v>
      </c>
      <c r="E78" s="76" t="n">
        <f aca="false">SUM(G78:AK78)</f>
        <v>0</v>
      </c>
      <c r="F78" s="87" t="str">
        <f aca="false">IF(E78=0,"",(D78/E78))</f>
        <v/>
      </c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</row>
    <row r="79" s="50" customFormat="true" ht="14.4" hidden="false" customHeight="false" outlineLevel="0" collapsed="false">
      <c r="A79" s="52"/>
      <c r="B79" s="61" t="n">
        <f aca="false">IF('Plano Contas'!B78="","",'Plano Contas'!B78)</f>
        <v>69</v>
      </c>
      <c r="C79" s="66" t="str">
        <f aca="false">IF('Plano Contas'!C78="","",'Plano Contas'!C78)</f>
        <v>Assinaturas e Publicações</v>
      </c>
      <c r="D79" s="85" t="n">
        <v>0</v>
      </c>
      <c r="E79" s="76" t="n">
        <f aca="false">SUM(G79:AK79)</f>
        <v>0</v>
      </c>
      <c r="F79" s="87" t="str">
        <f aca="false">IF(E79=0,"",(D79/E79))</f>
        <v/>
      </c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</row>
    <row r="80" s="50" customFormat="true" ht="14.4" hidden="false" customHeight="false" outlineLevel="0" collapsed="false">
      <c r="A80" s="52"/>
      <c r="B80" s="61" t="n">
        <f aca="false">IF('Plano Contas'!B79="","",'Plano Contas'!B79)</f>
        <v>70</v>
      </c>
      <c r="C80" s="66" t="str">
        <f aca="false">IF('Plano Contas'!C79="","",'Plano Contas'!C79)</f>
        <v>Seguros (Estrutural / Responsabilidade)</v>
      </c>
      <c r="D80" s="85" t="n">
        <v>0</v>
      </c>
      <c r="E80" s="76" t="n">
        <f aca="false">SUM(G80:AK80)</f>
        <v>0</v>
      </c>
      <c r="F80" s="87" t="str">
        <f aca="false">IF(E80=0,"",(D80/E80))</f>
        <v/>
      </c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</row>
    <row r="81" s="50" customFormat="true" ht="14.4" hidden="false" customHeight="false" outlineLevel="0" collapsed="false">
      <c r="A81" s="52"/>
      <c r="B81" s="61" t="n">
        <f aca="false">IF('Plano Contas'!B80="","",'Plano Contas'!B80)</f>
        <v>71</v>
      </c>
      <c r="C81" s="66" t="str">
        <f aca="false">IF('Plano Contas'!C80="","",'Plano Contas'!C80)</f>
        <v>Honorários Advocatícios + Despesas Judiciais / Contabilidade</v>
      </c>
      <c r="D81" s="85" t="n">
        <v>0</v>
      </c>
      <c r="E81" s="76" t="n">
        <f aca="false">SUM(G81:AK81)</f>
        <v>0</v>
      </c>
      <c r="F81" s="87" t="str">
        <f aca="false">IF(E81=0,"",(D81/E81))</f>
        <v/>
      </c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</row>
    <row r="82" s="50" customFormat="true" ht="14.4" hidden="false" customHeight="false" outlineLevel="0" collapsed="false">
      <c r="A82" s="52"/>
      <c r="B82" s="61" t="n">
        <f aca="false">IF('Plano Contas'!B81="","",'Plano Contas'!B81)</f>
        <v>72</v>
      </c>
      <c r="C82" s="66" t="str">
        <f aca="false">IF('Plano Contas'!C81="","",'Plano Contas'!C81)</f>
        <v>Honorários Consultoria RH /Assessoria</v>
      </c>
      <c r="D82" s="85" t="n">
        <v>0</v>
      </c>
      <c r="E82" s="76" t="n">
        <f aca="false">SUM(G82:AK82)</f>
        <v>0</v>
      </c>
      <c r="F82" s="87" t="str">
        <f aca="false">IF(E82=0,"",(D82/E82))</f>
        <v/>
      </c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</row>
    <row r="83" s="50" customFormat="true" ht="14.4" hidden="false" customHeight="false" outlineLevel="0" collapsed="false">
      <c r="A83" s="52"/>
      <c r="B83" s="61" t="n">
        <f aca="false">IF('Plano Contas'!B82="","",'Plano Contas'!B82)</f>
        <v>73</v>
      </c>
      <c r="C83" s="66" t="str">
        <f aca="false">IF('Plano Contas'!C82="","",'Plano Contas'!C82)</f>
        <v>Eventos (Médicos) / Confraternizações / Feiras e Congressos / Brindes / Patrocinios</v>
      </c>
      <c r="D83" s="85" t="n">
        <v>0</v>
      </c>
      <c r="E83" s="76" t="n">
        <f aca="false">SUM(G83:AK83)</f>
        <v>0</v>
      </c>
      <c r="F83" s="87" t="str">
        <f aca="false">IF(E83=0,"",(D83/E83))</f>
        <v/>
      </c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</row>
    <row r="84" s="50" customFormat="true" ht="14.4" hidden="false" customHeight="false" outlineLevel="0" collapsed="false">
      <c r="A84" s="52"/>
      <c r="B84" s="61" t="n">
        <f aca="false">IF('Plano Contas'!B83="","",'Plano Contas'!B83)</f>
        <v>74</v>
      </c>
      <c r="C84" s="66" t="str">
        <f aca="false">IF('Plano Contas'!C83="","",'Plano Contas'!C83)</f>
        <v>Juros (Descontos de Títulos)</v>
      </c>
      <c r="D84" s="85" t="n">
        <v>0</v>
      </c>
      <c r="E84" s="76" t="n">
        <f aca="false">SUM(G84:AK84)</f>
        <v>0</v>
      </c>
      <c r="F84" s="87" t="str">
        <f aca="false">IF(E84=0,"",(D84/E84))</f>
        <v/>
      </c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52"/>
      <c r="CG84" s="52"/>
      <c r="CH84" s="52"/>
      <c r="CI84" s="52"/>
      <c r="CJ84" s="52"/>
      <c r="CK84" s="52"/>
      <c r="CL84" s="52"/>
      <c r="CM84" s="52"/>
      <c r="CN84" s="52"/>
      <c r="CO84" s="52"/>
      <c r="CP84" s="52"/>
      <c r="CQ84" s="52"/>
      <c r="CR84" s="52"/>
      <c r="CS84" s="52"/>
      <c r="CT84" s="52"/>
      <c r="CU84" s="52"/>
      <c r="CV84" s="52"/>
      <c r="CW84" s="52"/>
      <c r="CX84" s="52"/>
    </row>
    <row r="85" s="50" customFormat="true" ht="14.4" hidden="false" customHeight="false" outlineLevel="0" collapsed="false">
      <c r="A85" s="52"/>
      <c r="B85" s="61" t="n">
        <f aca="false">IF('Plano Contas'!B84="","",'Plano Contas'!B84)</f>
        <v>75</v>
      </c>
      <c r="C85" s="66" t="str">
        <f aca="false">IF('Plano Contas'!C84="","",'Plano Contas'!C84)</f>
        <v>Pagamento de Juros</v>
      </c>
      <c r="D85" s="85" t="n">
        <v>0</v>
      </c>
      <c r="E85" s="76" t="n">
        <f aca="false">SUM(G85:AK85)</f>
        <v>0</v>
      </c>
      <c r="F85" s="87" t="str">
        <f aca="false">IF(E85=0,"",(D85/E85))</f>
        <v/>
      </c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52"/>
      <c r="CG85" s="52"/>
      <c r="CH85" s="52"/>
      <c r="CI85" s="52"/>
      <c r="CJ85" s="52"/>
      <c r="CK85" s="52"/>
      <c r="CL85" s="52"/>
      <c r="CM85" s="52"/>
      <c r="CN85" s="52"/>
      <c r="CO85" s="52"/>
      <c r="CP85" s="52"/>
      <c r="CQ85" s="52"/>
      <c r="CR85" s="52"/>
      <c r="CS85" s="52"/>
      <c r="CT85" s="52"/>
      <c r="CU85" s="52"/>
      <c r="CV85" s="52"/>
      <c r="CW85" s="52"/>
      <c r="CX85" s="52"/>
    </row>
    <row r="86" s="50" customFormat="true" ht="14.4" hidden="false" customHeight="false" outlineLevel="0" collapsed="false">
      <c r="A86" s="52"/>
      <c r="B86" s="61" t="n">
        <f aca="false">IF('Plano Contas'!B85="","",'Plano Contas'!B85)</f>
        <v>76</v>
      </c>
      <c r="C86" s="66" t="str">
        <f aca="false">IF('Plano Contas'!C85="","",'Plano Contas'!C85)</f>
        <v>Multas de Trânsito / Outras Multas</v>
      </c>
      <c r="D86" s="85" t="n">
        <v>0</v>
      </c>
      <c r="E86" s="76" t="n">
        <f aca="false">SUM(G86:AK86)</f>
        <v>0</v>
      </c>
      <c r="F86" s="87" t="str">
        <f aca="false">IF(E86=0,"",(D86/E86))</f>
        <v/>
      </c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  <c r="CS86" s="52"/>
      <c r="CT86" s="52"/>
      <c r="CU86" s="52"/>
      <c r="CV86" s="52"/>
      <c r="CW86" s="52"/>
      <c r="CX86" s="52"/>
    </row>
    <row r="87" s="50" customFormat="true" ht="14.4" hidden="false" customHeight="false" outlineLevel="0" collapsed="false">
      <c r="A87" s="52"/>
      <c r="B87" s="61" t="n">
        <f aca="false">IF('Plano Contas'!B86="","",'Plano Contas'!B86)</f>
        <v>77</v>
      </c>
      <c r="C87" s="66" t="str">
        <f aca="false">IF('Plano Contas'!C86="","",'Plano Contas'!C86)</f>
        <v>Despesa com Alarme / Monitoramento (Segurança)</v>
      </c>
      <c r="D87" s="85" t="n">
        <v>0</v>
      </c>
      <c r="E87" s="76" t="n">
        <f aca="false">SUM(G87:AK87)</f>
        <v>0</v>
      </c>
      <c r="F87" s="87" t="str">
        <f aca="false">IF(E87=0,"",(D87/E87))</f>
        <v/>
      </c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  <c r="CS87" s="52"/>
      <c r="CT87" s="52"/>
      <c r="CU87" s="52"/>
      <c r="CV87" s="52"/>
      <c r="CW87" s="52"/>
      <c r="CX87" s="52"/>
    </row>
    <row r="88" s="50" customFormat="true" ht="14.4" hidden="false" customHeight="false" outlineLevel="0" collapsed="false">
      <c r="A88" s="52"/>
      <c r="B88" s="61" t="n">
        <f aca="false">IF('Plano Contas'!B87="","",'Plano Contas'!B87)</f>
        <v>78</v>
      </c>
      <c r="C88" s="66" t="str">
        <f aca="false">IF('Plano Contas'!C87="","",'Plano Contas'!C87)</f>
        <v>Informática (Fórmula Certa / Sólogica / OER / Inorpel)</v>
      </c>
      <c r="D88" s="85" t="n">
        <v>0</v>
      </c>
      <c r="E88" s="76" t="n">
        <f aca="false">SUM(G88:AK88)</f>
        <v>0</v>
      </c>
      <c r="F88" s="87" t="str">
        <f aca="false">IF(E88=0,"",(D88/E88))</f>
        <v/>
      </c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  <c r="CS88" s="52"/>
      <c r="CT88" s="52"/>
      <c r="CU88" s="52"/>
      <c r="CV88" s="52"/>
      <c r="CW88" s="52"/>
      <c r="CX88" s="52"/>
    </row>
    <row r="89" s="50" customFormat="true" ht="14.4" hidden="false" customHeight="false" outlineLevel="0" collapsed="false">
      <c r="A89" s="52"/>
      <c r="B89" s="61" t="n">
        <f aca="false">IF('Plano Contas'!B88="","",'Plano Contas'!B88)</f>
        <v>79</v>
      </c>
      <c r="C89" s="66" t="str">
        <f aca="false">IF('Plano Contas'!C88="","",'Plano Contas'!C88)</f>
        <v>Consulta Serasa / Outros</v>
      </c>
      <c r="D89" s="85" t="n">
        <v>0</v>
      </c>
      <c r="E89" s="76" t="n">
        <f aca="false">SUM(G89:AK89)</f>
        <v>0</v>
      </c>
      <c r="F89" s="87" t="str">
        <f aca="false">IF(E89=0,"",(D89/E89))</f>
        <v/>
      </c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</row>
    <row r="90" s="50" customFormat="true" ht="14.4" hidden="false" customHeight="false" outlineLevel="0" collapsed="false">
      <c r="A90" s="52"/>
      <c r="B90" s="61" t="n">
        <f aca="false">IF('Plano Contas'!B89="","",'Plano Contas'!B89)</f>
        <v>80</v>
      </c>
      <c r="C90" s="66" t="str">
        <f aca="false">IF('Plano Contas'!C89="","",'Plano Contas'!C89)</f>
        <v>Despesas Financeiras / Tarifas / Devolução a cliente / cheque</v>
      </c>
      <c r="D90" s="85" t="n">
        <v>0</v>
      </c>
      <c r="E90" s="76" t="n">
        <f aca="false">SUM(G90:AK90)</f>
        <v>0</v>
      </c>
      <c r="F90" s="87" t="str">
        <f aca="false">IF(E90=0,"",(D90/E90))</f>
        <v/>
      </c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5"/>
      <c r="AK90" s="85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/>
      <c r="CK90" s="52"/>
      <c r="CL90" s="52"/>
      <c r="CM90" s="52"/>
      <c r="CN90" s="52"/>
      <c r="CO90" s="52"/>
      <c r="CP90" s="52"/>
      <c r="CQ90" s="52"/>
      <c r="CR90" s="52"/>
      <c r="CS90" s="52"/>
      <c r="CT90" s="52"/>
      <c r="CU90" s="52"/>
      <c r="CV90" s="52"/>
      <c r="CW90" s="52"/>
      <c r="CX90" s="52"/>
    </row>
    <row r="91" s="50" customFormat="true" ht="14.4" hidden="false" customHeight="false" outlineLevel="0" collapsed="false">
      <c r="A91" s="52"/>
      <c r="B91" s="61" t="n">
        <f aca="false">IF('Plano Contas'!B90="","",'Plano Contas'!B90)</f>
        <v>81</v>
      </c>
      <c r="C91" s="66" t="str">
        <f aca="false">IF('Plano Contas'!C90="","",'Plano Contas'!C90)</f>
        <v>Contribuição Sindical / Entidades de Classe (Anfarmag) / Assistência Técnica(IDEF) / PPQ</v>
      </c>
      <c r="D91" s="85" t="n">
        <v>0</v>
      </c>
      <c r="E91" s="76" t="n">
        <f aca="false">SUM(G91:AK91)</f>
        <v>0</v>
      </c>
      <c r="F91" s="87" t="str">
        <f aca="false">IF(E91=0,"",(D91/E91))</f>
        <v/>
      </c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5"/>
      <c r="AK91" s="85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  <c r="CW91" s="52"/>
      <c r="CX91" s="52"/>
    </row>
    <row r="92" s="50" customFormat="true" ht="14.4" hidden="false" customHeight="false" outlineLevel="0" collapsed="false">
      <c r="A92" s="52"/>
      <c r="B92" s="61" t="n">
        <f aca="false">IF('Plano Contas'!B91="","",'Plano Contas'!B91)</f>
        <v>82</v>
      </c>
      <c r="C92" s="66" t="str">
        <f aca="false">IF('Plano Contas'!C91="","",'Plano Contas'!C91)</f>
        <v>IPTU / IPVA / Outros Impostos</v>
      </c>
      <c r="D92" s="85" t="n">
        <v>0</v>
      </c>
      <c r="E92" s="76" t="n">
        <f aca="false">SUM(G92:AK92)</f>
        <v>0</v>
      </c>
      <c r="F92" s="87" t="str">
        <f aca="false">IF(E92=0,"",(D92/E92))</f>
        <v/>
      </c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  <c r="AJ92" s="85"/>
      <c r="AK92" s="85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  <c r="CW92" s="52"/>
      <c r="CX92" s="52"/>
    </row>
    <row r="93" s="50" customFormat="true" ht="14.4" hidden="false" customHeight="false" outlineLevel="0" collapsed="false">
      <c r="A93" s="52"/>
      <c r="B93" s="61" t="n">
        <f aca="false">IF('Plano Contas'!B92="","",'Plano Contas'!B92)</f>
        <v>83</v>
      </c>
      <c r="C93" s="66" t="str">
        <f aca="false">IF('Plano Contas'!C92="","",'Plano Contas'!C92)</f>
        <v>Bens de Pequeno Valor (Vidraria / Utensílios) - Até R$ 2.000,00</v>
      </c>
      <c r="D93" s="85" t="n">
        <v>0</v>
      </c>
      <c r="E93" s="76" t="n">
        <f aca="false">SUM(G93:AK93)</f>
        <v>0</v>
      </c>
      <c r="F93" s="87" t="str">
        <f aca="false">IF(E93=0,"",(D93/E93))</f>
        <v/>
      </c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  <c r="CW93" s="52"/>
      <c r="CX93" s="52"/>
    </row>
    <row r="94" s="50" customFormat="true" ht="14.4" hidden="false" customHeight="false" outlineLevel="0" collapsed="false">
      <c r="A94" s="52"/>
      <c r="B94" s="61" t="n">
        <f aca="false">IF('Plano Contas'!B93="","",'Plano Contas'!B93)</f>
        <v>84</v>
      </c>
      <c r="C94" s="66" t="str">
        <f aca="false">IF('Plano Contas'!C93="","",'Plano Contas'!C93)</f>
        <v>Despesas com Fundo Fixo / Despesas diversas</v>
      </c>
      <c r="D94" s="85" t="n">
        <v>0</v>
      </c>
      <c r="E94" s="76" t="n">
        <f aca="false">SUM(G94:AK94)</f>
        <v>0</v>
      </c>
      <c r="F94" s="87" t="str">
        <f aca="false">IF(E94=0,"",(D94/E94))</f>
        <v/>
      </c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  <c r="CW94" s="52"/>
      <c r="CX94" s="52"/>
    </row>
    <row r="95" s="50" customFormat="true" ht="14.4" hidden="false" customHeight="false" outlineLevel="0" collapsed="false">
      <c r="A95" s="52"/>
      <c r="B95" s="61" t="n">
        <f aca="false">IF('Plano Contas'!B94="","",'Plano Contas'!B94)</f>
        <v>85</v>
      </c>
      <c r="C95" s="66" t="str">
        <f aca="false">IF('Plano Contas'!C94="","",'Plano Contas'!C94)</f>
        <v>Serviços de Terceiros (Lubclena / Lágua / Ativa / Dedetização)</v>
      </c>
      <c r="D95" s="85" t="n">
        <v>0</v>
      </c>
      <c r="E95" s="76" t="n">
        <f aca="false">SUM(G95:AK95)</f>
        <v>0</v>
      </c>
      <c r="F95" s="87" t="str">
        <f aca="false">IF(E95=0,"",(D95/E95))</f>
        <v/>
      </c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</row>
    <row r="96" s="50" customFormat="true" ht="14.4" hidden="false" customHeight="false" outlineLevel="0" collapsed="false">
      <c r="A96" s="52"/>
      <c r="B96" s="61" t="n">
        <f aca="false">IF('Plano Contas'!B95="","",'Plano Contas'!B95)</f>
        <v>86</v>
      </c>
      <c r="C96" s="66" t="str">
        <f aca="false">IF('Plano Contas'!C95="","",'Plano Contas'!C95)</f>
        <v>Material de Laboratório</v>
      </c>
      <c r="D96" s="85" t="n">
        <v>0</v>
      </c>
      <c r="E96" s="76" t="n">
        <f aca="false">SUM(G96:AK96)</f>
        <v>0</v>
      </c>
      <c r="F96" s="87" t="str">
        <f aca="false">IF(E96=0,"",(D96/E96))</f>
        <v/>
      </c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  <c r="AI96" s="85"/>
      <c r="AJ96" s="85"/>
      <c r="AK96" s="85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52"/>
      <c r="CK96" s="52"/>
      <c r="CL96" s="52"/>
      <c r="CM96" s="52"/>
      <c r="CN96" s="52"/>
      <c r="CO96" s="52"/>
      <c r="CP96" s="52"/>
      <c r="CQ96" s="52"/>
      <c r="CR96" s="52"/>
      <c r="CS96" s="52"/>
      <c r="CT96" s="52"/>
      <c r="CU96" s="52"/>
      <c r="CV96" s="52"/>
      <c r="CW96" s="52"/>
      <c r="CX96" s="52"/>
    </row>
    <row r="97" s="50" customFormat="true" ht="14.4" hidden="false" customHeight="false" outlineLevel="0" collapsed="false">
      <c r="A97" s="52"/>
      <c r="B97" s="61" t="n">
        <f aca="false">IF('Plano Contas'!B96="","",'Plano Contas'!B96)</f>
        <v>87</v>
      </c>
      <c r="C97" s="66" t="str">
        <f aca="false">IF('Plano Contas'!C96="","",'Plano Contas'!C96)</f>
        <v>....</v>
      </c>
      <c r="D97" s="85" t="n">
        <v>0</v>
      </c>
      <c r="E97" s="76" t="n">
        <f aca="false">SUM(G97:AK97)</f>
        <v>0</v>
      </c>
      <c r="F97" s="87" t="str">
        <f aca="false">IF(E97=0,"",(D97/E97))</f>
        <v/>
      </c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  <c r="CS97" s="52"/>
      <c r="CT97" s="52"/>
      <c r="CU97" s="52"/>
      <c r="CV97" s="52"/>
      <c r="CW97" s="52"/>
      <c r="CX97" s="52"/>
    </row>
    <row r="98" s="50" customFormat="true" ht="14.4" hidden="false" customHeight="false" outlineLevel="0" collapsed="false">
      <c r="A98" s="52"/>
      <c r="B98" s="61" t="n">
        <f aca="false">IF('Plano Contas'!B97="","",'Plano Contas'!B97)</f>
        <v>88</v>
      </c>
      <c r="C98" s="66" t="str">
        <f aca="false">IF('Plano Contas'!C97="","",'Plano Contas'!C97)</f>
        <v>....</v>
      </c>
      <c r="D98" s="85" t="n">
        <v>0</v>
      </c>
      <c r="E98" s="76" t="n">
        <f aca="false">SUM(G98:AK98)</f>
        <v>0</v>
      </c>
      <c r="F98" s="87" t="str">
        <f aca="false">IF(E98=0,"",(D98/E98))</f>
        <v/>
      </c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5"/>
      <c r="AK98" s="85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  <c r="CS98" s="52"/>
      <c r="CT98" s="52"/>
      <c r="CU98" s="52"/>
      <c r="CV98" s="52"/>
      <c r="CW98" s="52"/>
      <c r="CX98" s="52"/>
    </row>
    <row r="99" s="50" customFormat="true" ht="14.4" hidden="false" customHeight="false" outlineLevel="0" collapsed="false">
      <c r="A99" s="52"/>
      <c r="B99" s="61" t="n">
        <f aca="false">IF('Plano Contas'!B98="","",'Plano Contas'!B98)</f>
        <v>89</v>
      </c>
      <c r="C99" s="66" t="str">
        <f aca="false">IF('Plano Contas'!C98="","",'Plano Contas'!C98)</f>
        <v>....</v>
      </c>
      <c r="D99" s="85" t="n">
        <v>0</v>
      </c>
      <c r="E99" s="76" t="n">
        <f aca="false">SUM(G99:AK99)</f>
        <v>0</v>
      </c>
      <c r="F99" s="87" t="str">
        <f aca="false">IF(E99=0,"",(D99/E99))</f>
        <v/>
      </c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  <c r="CS99" s="52"/>
      <c r="CT99" s="52"/>
      <c r="CU99" s="52"/>
      <c r="CV99" s="52"/>
      <c r="CW99" s="52"/>
      <c r="CX99" s="52"/>
    </row>
    <row r="100" s="50" customFormat="true" ht="14.4" hidden="false" customHeight="false" outlineLevel="0" collapsed="false">
      <c r="A100" s="52"/>
      <c r="B100" s="61" t="n">
        <f aca="false">IF('Plano Contas'!B99="","",'Plano Contas'!B99)</f>
        <v>90</v>
      </c>
      <c r="C100" s="66" t="str">
        <f aca="false">IF('Plano Contas'!C99="","",'Plano Contas'!C99)</f>
        <v>....</v>
      </c>
      <c r="D100" s="85" t="n">
        <v>0</v>
      </c>
      <c r="E100" s="76" t="n">
        <f aca="false">SUM(G100:AK100)</f>
        <v>0</v>
      </c>
      <c r="F100" s="87" t="str">
        <f aca="false">IF(E100=0,"",(D100/E100))</f>
        <v/>
      </c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</row>
    <row r="101" s="50" customFormat="true" ht="14.4" hidden="false" customHeight="false" outlineLevel="0" collapsed="false">
      <c r="A101" s="52"/>
      <c r="B101" s="61" t="n">
        <f aca="false">IF('Plano Contas'!B100="","",'Plano Contas'!B100)</f>
        <v>91</v>
      </c>
      <c r="C101" s="66" t="str">
        <f aca="false">IF('Plano Contas'!C100="","",'Plano Contas'!C100)</f>
        <v>....</v>
      </c>
      <c r="D101" s="85" t="n">
        <v>0</v>
      </c>
      <c r="E101" s="76" t="n">
        <f aca="false">SUM(G101:AK101)</f>
        <v>0</v>
      </c>
      <c r="F101" s="87" t="str">
        <f aca="false">IF(E101=0,"",(D101/E101))</f>
        <v/>
      </c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  <c r="CS101" s="52"/>
      <c r="CT101" s="52"/>
      <c r="CU101" s="52"/>
      <c r="CV101" s="52"/>
      <c r="CW101" s="52"/>
      <c r="CX101" s="52"/>
    </row>
    <row r="102" s="50" customFormat="true" ht="14.4" hidden="false" customHeight="false" outlineLevel="0" collapsed="false">
      <c r="A102" s="52"/>
      <c r="B102" s="61"/>
      <c r="C102" s="66"/>
      <c r="D102" s="85"/>
      <c r="E102" s="76"/>
      <c r="F102" s="81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</row>
    <row r="103" s="50" customFormat="true" ht="14.4" hidden="false" customHeight="false" outlineLevel="0" collapsed="false">
      <c r="A103" s="52"/>
      <c r="B103" s="64" t="str">
        <f aca="false">IF('Plano Contas'!B102="","",'Plano Contas'!B102)</f>
        <v/>
      </c>
      <c r="C103" s="62" t="str">
        <f aca="false">IF('Plano Contas'!C102="","",'Plano Contas'!C102)</f>
        <v>MOVIMENTAÇÃO EXTRA OPERACIONAL (Investimentos / Imobilizado / Extra Operacional)</v>
      </c>
      <c r="D103" s="84" t="n">
        <f aca="false">SUM(D104:D117)</f>
        <v>0</v>
      </c>
      <c r="E103" s="84" t="n">
        <f aca="false">SUM(E104:E117)</f>
        <v>0</v>
      </c>
      <c r="F103" s="84"/>
      <c r="G103" s="84" t="n">
        <f aca="false">SUM(G104:G117)</f>
        <v>0</v>
      </c>
      <c r="H103" s="84" t="n">
        <f aca="false">SUM(H104:H117)</f>
        <v>0</v>
      </c>
      <c r="I103" s="84" t="n">
        <f aca="false">SUM(I104:I117)</f>
        <v>0</v>
      </c>
      <c r="J103" s="84" t="n">
        <f aca="false">SUM(J104:J117)</f>
        <v>0</v>
      </c>
      <c r="K103" s="84" t="n">
        <f aca="false">SUM(K104:K117)</f>
        <v>0</v>
      </c>
      <c r="L103" s="84" t="n">
        <f aca="false">SUM(L104:L117)</f>
        <v>0</v>
      </c>
      <c r="M103" s="84" t="n">
        <f aca="false">SUM(M104:M117)</f>
        <v>0</v>
      </c>
      <c r="N103" s="84" t="n">
        <f aca="false">SUM(N104:N117)</f>
        <v>0</v>
      </c>
      <c r="O103" s="84" t="n">
        <f aca="false">SUM(O104:O117)</f>
        <v>0</v>
      </c>
      <c r="P103" s="84" t="n">
        <f aca="false">SUM(P104:P117)</f>
        <v>0</v>
      </c>
      <c r="Q103" s="84" t="n">
        <f aca="false">SUM(Q104:Q117)</f>
        <v>0</v>
      </c>
      <c r="R103" s="84" t="n">
        <f aca="false">SUM(R104:R117)</f>
        <v>0</v>
      </c>
      <c r="S103" s="84" t="n">
        <f aca="false">SUM(S104:S117)</f>
        <v>0</v>
      </c>
      <c r="T103" s="84" t="n">
        <f aca="false">SUM(T104:T117)</f>
        <v>0</v>
      </c>
      <c r="U103" s="84" t="n">
        <f aca="false">SUM(U104:U117)</f>
        <v>0</v>
      </c>
      <c r="V103" s="84" t="n">
        <f aca="false">SUM(V104:V117)</f>
        <v>0</v>
      </c>
      <c r="W103" s="84" t="n">
        <f aca="false">SUM(W104:W117)</f>
        <v>0</v>
      </c>
      <c r="X103" s="84" t="n">
        <f aca="false">SUM(X104:X117)</f>
        <v>0</v>
      </c>
      <c r="Y103" s="84" t="n">
        <f aca="false">SUM(Y104:Y117)</f>
        <v>0</v>
      </c>
      <c r="Z103" s="84" t="n">
        <f aca="false">SUM(Z104:Z117)</f>
        <v>0</v>
      </c>
      <c r="AA103" s="84" t="n">
        <f aca="false">SUM(AA104:AA117)</f>
        <v>0</v>
      </c>
      <c r="AB103" s="84" t="n">
        <f aca="false">SUM(AB104:AB117)</f>
        <v>0</v>
      </c>
      <c r="AC103" s="84" t="n">
        <f aca="false">SUM(AC104:AC117)</f>
        <v>0</v>
      </c>
      <c r="AD103" s="84" t="n">
        <f aca="false">SUM(AD104:AD117)</f>
        <v>0</v>
      </c>
      <c r="AE103" s="84" t="n">
        <f aca="false">SUM(AE104:AE117)</f>
        <v>0</v>
      </c>
      <c r="AF103" s="84" t="n">
        <f aca="false">SUM(AF104:AF117)</f>
        <v>0</v>
      </c>
      <c r="AG103" s="84" t="n">
        <f aca="false">SUM(AG104:AG117)</f>
        <v>0</v>
      </c>
      <c r="AH103" s="84" t="n">
        <f aca="false">SUM(AH104:AH117)</f>
        <v>0</v>
      </c>
      <c r="AI103" s="84" t="n">
        <f aca="false">SUM(AI104:AI117)</f>
        <v>0</v>
      </c>
      <c r="AJ103" s="84" t="n">
        <f aca="false">SUM(AJ104:AJ117)</f>
        <v>0</v>
      </c>
      <c r="AK103" s="84" t="n">
        <f aca="false">SUM(AK104:AK117)</f>
        <v>0</v>
      </c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  <c r="CS103" s="52"/>
      <c r="CT103" s="52"/>
      <c r="CU103" s="52"/>
      <c r="CV103" s="52"/>
      <c r="CW103" s="52"/>
      <c r="CX103" s="52"/>
    </row>
    <row r="104" s="50" customFormat="true" ht="14.4" hidden="false" customHeight="false" outlineLevel="0" collapsed="false">
      <c r="A104" s="52"/>
      <c r="B104" s="61" t="n">
        <f aca="false">IF('Plano Contas'!B103="","",'Plano Contas'!B103)</f>
        <v>100</v>
      </c>
      <c r="C104" s="66" t="str">
        <f aca="false">IF('Plano Contas'!C103="","",'Plano Contas'!C103)</f>
        <v>Amortização FCO</v>
      </c>
      <c r="D104" s="85" t="n">
        <v>0</v>
      </c>
      <c r="E104" s="76" t="n">
        <f aca="false">SUM(G104:AK104)</f>
        <v>0</v>
      </c>
      <c r="F104" s="87" t="str">
        <f aca="false">IF(E104=0,"",(D104/E104))</f>
        <v/>
      </c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R104" s="52"/>
      <c r="CS104" s="52"/>
      <c r="CT104" s="52"/>
      <c r="CU104" s="52"/>
      <c r="CV104" s="52"/>
      <c r="CW104" s="52"/>
      <c r="CX104" s="52"/>
    </row>
    <row r="105" s="50" customFormat="true" ht="14.4" hidden="false" customHeight="false" outlineLevel="0" collapsed="false">
      <c r="A105" s="52"/>
      <c r="B105" s="61" t="n">
        <f aca="false">IF('Plano Contas'!B104="","",'Plano Contas'!B104)</f>
        <v>101</v>
      </c>
      <c r="C105" s="66" t="str">
        <f aca="false">IF('Plano Contas'!C104="","",'Plano Contas'!C104)</f>
        <v>Aquisição de Móveis e Utensílios / Equipamentos</v>
      </c>
      <c r="D105" s="85" t="n">
        <v>0</v>
      </c>
      <c r="E105" s="76" t="n">
        <f aca="false">SUM(G105:AK105)</f>
        <v>0</v>
      </c>
      <c r="F105" s="87" t="str">
        <f aca="false">IF(E105=0,"",(D105/E105))</f>
        <v/>
      </c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  <c r="CN105" s="52"/>
      <c r="CO105" s="52"/>
      <c r="CP105" s="52"/>
      <c r="CQ105" s="52"/>
      <c r="CR105" s="52"/>
      <c r="CS105" s="52"/>
      <c r="CT105" s="52"/>
      <c r="CU105" s="52"/>
      <c r="CV105" s="52"/>
      <c r="CW105" s="52"/>
      <c r="CX105" s="52"/>
    </row>
    <row r="106" s="50" customFormat="true" ht="14.4" hidden="false" customHeight="false" outlineLevel="0" collapsed="false">
      <c r="A106" s="52"/>
      <c r="B106" s="61" t="n">
        <f aca="false">IF('Plano Contas'!B105="","",'Plano Contas'!B105)</f>
        <v>102</v>
      </c>
      <c r="C106" s="66" t="str">
        <f aca="false">IF('Plano Contas'!C105="","",'Plano Contas'!C105)</f>
        <v>Amortização Empréstimo Capital de Giro</v>
      </c>
      <c r="D106" s="85" t="n">
        <v>0</v>
      </c>
      <c r="E106" s="76" t="n">
        <f aca="false">SUM(G106:AK106)</f>
        <v>0</v>
      </c>
      <c r="F106" s="87" t="str">
        <f aca="false">IF(E106=0,"",(D106/E106))</f>
        <v/>
      </c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5"/>
      <c r="AK106" s="85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</row>
    <row r="107" s="50" customFormat="true" ht="14.4" hidden="false" customHeight="false" outlineLevel="0" collapsed="false">
      <c r="A107" s="52"/>
      <c r="B107" s="61" t="n">
        <f aca="false">IF('Plano Contas'!B106="","",'Plano Contas'!B106)</f>
        <v>103</v>
      </c>
      <c r="C107" s="66" t="str">
        <f aca="false">IF('Plano Contas'!C106="","",'Plano Contas'!C106)</f>
        <v>Amortização Máquinas e Equipamentos</v>
      </c>
      <c r="D107" s="85" t="n">
        <v>0</v>
      </c>
      <c r="E107" s="76" t="n">
        <f aca="false">SUM(G107:AK107)</f>
        <v>0</v>
      </c>
      <c r="F107" s="87" t="str">
        <f aca="false">IF(E107=0,"",(D107/E107))</f>
        <v/>
      </c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</row>
    <row r="108" s="50" customFormat="true" ht="14.4" hidden="false" customHeight="false" outlineLevel="0" collapsed="false">
      <c r="A108" s="52"/>
      <c r="B108" s="61" t="n">
        <f aca="false">IF('Plano Contas'!B107="","",'Plano Contas'!B107)</f>
        <v>104</v>
      </c>
      <c r="C108" s="66" t="str">
        <f aca="false">IF('Plano Contas'!C107="","",'Plano Contas'!C107)</f>
        <v>Amortização / Aquisição de Imóveis</v>
      </c>
      <c r="D108" s="85" t="n">
        <v>0</v>
      </c>
      <c r="E108" s="76" t="n">
        <f aca="false">SUM(G108:AK108)</f>
        <v>0</v>
      </c>
      <c r="F108" s="87" t="str">
        <f aca="false">IF(E108=0,"",(D108/E108))</f>
        <v/>
      </c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</row>
    <row r="109" s="50" customFormat="true" ht="14.4" hidden="false" customHeight="false" outlineLevel="0" collapsed="false">
      <c r="A109" s="52"/>
      <c r="B109" s="61" t="n">
        <f aca="false">IF('Plano Contas'!B108="","",'Plano Contas'!B108)</f>
        <v>105</v>
      </c>
      <c r="C109" s="66" t="str">
        <f aca="false">IF('Plano Contas'!C108="","",'Plano Contas'!C108)</f>
        <v>Leasing de Veículos</v>
      </c>
      <c r="D109" s="85" t="n">
        <v>0</v>
      </c>
      <c r="E109" s="76" t="n">
        <f aca="false">SUM(G109:AK109)</f>
        <v>0</v>
      </c>
      <c r="F109" s="87" t="str">
        <f aca="false">IF(E109=0,"",(D109/E109))</f>
        <v/>
      </c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</row>
    <row r="110" s="50" customFormat="true" ht="14.4" hidden="false" customHeight="false" outlineLevel="0" collapsed="false">
      <c r="A110" s="52"/>
      <c r="B110" s="61" t="n">
        <f aca="false">IF('Plano Contas'!B109="","",'Plano Contas'!B109)</f>
        <v>106</v>
      </c>
      <c r="C110" s="66" t="str">
        <f aca="false">IF('Plano Contas'!C109="","",'Plano Contas'!C109)</f>
        <v>Pagamento de Empréstimos (principal)</v>
      </c>
      <c r="D110" s="85" t="n">
        <v>0</v>
      </c>
      <c r="E110" s="76" t="n">
        <f aca="false">SUM(G110:AK110)</f>
        <v>0</v>
      </c>
      <c r="F110" s="87" t="str">
        <f aca="false">IF(E110=0,"",(D110/E110))</f>
        <v/>
      </c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  <c r="CS110" s="52"/>
      <c r="CT110" s="52"/>
      <c r="CU110" s="52"/>
      <c r="CV110" s="52"/>
      <c r="CW110" s="52"/>
      <c r="CX110" s="52"/>
    </row>
    <row r="111" s="50" customFormat="true" ht="14.4" hidden="false" customHeight="false" outlineLevel="0" collapsed="false">
      <c r="A111" s="52"/>
      <c r="B111" s="61" t="n">
        <f aca="false">IF('Plano Contas'!B110="","",'Plano Contas'!B110)</f>
        <v>107</v>
      </c>
      <c r="C111" s="66" t="str">
        <f aca="false">IF('Plano Contas'!C110="","",'Plano Contas'!C110)</f>
        <v>Distribuição Lucros</v>
      </c>
      <c r="D111" s="85" t="n">
        <v>0</v>
      </c>
      <c r="E111" s="76" t="n">
        <f aca="false">SUM(G111:AK111)</f>
        <v>0</v>
      </c>
      <c r="F111" s="87" t="str">
        <f aca="false">IF(E111=0,"",(D111/E111))</f>
        <v/>
      </c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  <c r="CS111" s="52"/>
      <c r="CT111" s="52"/>
      <c r="CU111" s="52"/>
      <c r="CV111" s="52"/>
      <c r="CW111" s="52"/>
      <c r="CX111" s="52"/>
    </row>
    <row r="112" s="50" customFormat="true" ht="14.4" hidden="false" customHeight="false" outlineLevel="0" collapsed="false">
      <c r="A112" s="52"/>
      <c r="B112" s="61" t="n">
        <f aca="false">IF('Plano Contas'!B111="","",'Plano Contas'!B111)</f>
        <v>108</v>
      </c>
      <c r="C112" s="66" t="str">
        <f aca="false">IF('Plano Contas'!C111="","",'Plano Contas'!C111)</f>
        <v>Consórcios / Título Capitalização / Aplicações financeiras</v>
      </c>
      <c r="D112" s="85" t="n">
        <v>0</v>
      </c>
      <c r="E112" s="76" t="n">
        <f aca="false">SUM(G112:AK112)</f>
        <v>0</v>
      </c>
      <c r="F112" s="87" t="str">
        <f aca="false">IF(E112=0,"",(D112/E112))</f>
        <v/>
      </c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  <c r="CS112" s="52"/>
      <c r="CT112" s="52"/>
      <c r="CU112" s="52"/>
      <c r="CV112" s="52"/>
      <c r="CW112" s="52"/>
      <c r="CX112" s="52"/>
    </row>
    <row r="113" s="50" customFormat="true" ht="14.4" hidden="false" customHeight="false" outlineLevel="0" collapsed="false">
      <c r="A113" s="52"/>
      <c r="B113" s="61" t="n">
        <f aca="false">IF('Plano Contas'!B112="","",'Plano Contas'!B112)</f>
        <v>109</v>
      </c>
      <c r="C113" s="66" t="str">
        <f aca="false">IF('Plano Contas'!C112="","",'Plano Contas'!C112)</f>
        <v>Investimentos (Outras empresas do Grupo)</v>
      </c>
      <c r="D113" s="85" t="n">
        <v>0</v>
      </c>
      <c r="E113" s="76" t="n">
        <f aca="false">SUM(G113:AK113)</f>
        <v>0</v>
      </c>
      <c r="F113" s="87" t="str">
        <f aca="false">IF(E113=0,"",(D113/E113))</f>
        <v/>
      </c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</row>
    <row r="114" s="50" customFormat="true" ht="14.4" hidden="false" customHeight="false" outlineLevel="0" collapsed="false">
      <c r="A114" s="52"/>
      <c r="B114" s="61" t="n">
        <f aca="false">IF('Plano Contas'!B113="","",'Plano Contas'!B113)</f>
        <v>110</v>
      </c>
      <c r="C114" s="66" t="str">
        <f aca="false">IF('Plano Contas'!C113="","",'Plano Contas'!C113)</f>
        <v>......</v>
      </c>
      <c r="D114" s="85" t="n">
        <v>0</v>
      </c>
      <c r="E114" s="76" t="n">
        <f aca="false">SUM(G114:AK114)</f>
        <v>0</v>
      </c>
      <c r="F114" s="87" t="str">
        <f aca="false">IF(E114=0,"",(D114/E114))</f>
        <v/>
      </c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  <c r="CS114" s="52"/>
      <c r="CT114" s="52"/>
      <c r="CU114" s="52"/>
      <c r="CV114" s="52"/>
      <c r="CW114" s="52"/>
      <c r="CX114" s="52"/>
    </row>
    <row r="115" s="50" customFormat="true" ht="14.4" hidden="false" customHeight="false" outlineLevel="0" collapsed="false">
      <c r="A115" s="52"/>
      <c r="B115" s="61" t="n">
        <f aca="false">IF('Plano Contas'!B114="","",'Plano Contas'!B114)</f>
        <v>111</v>
      </c>
      <c r="C115" s="66" t="str">
        <f aca="false">IF('Plano Contas'!C114="","",'Plano Contas'!C114)</f>
        <v>......</v>
      </c>
      <c r="D115" s="85" t="n">
        <v>0</v>
      </c>
      <c r="E115" s="76" t="n">
        <f aca="false">SUM(G115:AK115)</f>
        <v>0</v>
      </c>
      <c r="F115" s="87" t="str">
        <f aca="false">IF(E115=0,"",(D115/E115))</f>
        <v/>
      </c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  <c r="AG115" s="85"/>
      <c r="AH115" s="85"/>
      <c r="AI115" s="85"/>
      <c r="AJ115" s="85"/>
      <c r="AK115" s="85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  <c r="CS115" s="52"/>
      <c r="CT115" s="52"/>
      <c r="CU115" s="52"/>
      <c r="CV115" s="52"/>
      <c r="CW115" s="52"/>
      <c r="CX115" s="52"/>
    </row>
    <row r="116" s="50" customFormat="true" ht="14.4" hidden="false" customHeight="false" outlineLevel="0" collapsed="false">
      <c r="A116" s="52"/>
      <c r="B116" s="61" t="n">
        <f aca="false">IF('Plano Contas'!B115="","",'Plano Contas'!B115)</f>
        <v>112</v>
      </c>
      <c r="C116" s="66" t="str">
        <f aca="false">IF('Plano Contas'!C115="","",'Plano Contas'!C115)</f>
        <v>......</v>
      </c>
      <c r="D116" s="85" t="n">
        <v>0</v>
      </c>
      <c r="E116" s="76" t="n">
        <f aca="false">SUM(G116:AK116)</f>
        <v>0</v>
      </c>
      <c r="F116" s="87" t="str">
        <f aca="false">IF(E116=0,"",(D116/E116))</f>
        <v/>
      </c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  <c r="AI116" s="85"/>
      <c r="AJ116" s="85"/>
      <c r="AK116" s="85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  <c r="CS116" s="52"/>
      <c r="CT116" s="52"/>
      <c r="CU116" s="52"/>
      <c r="CV116" s="52"/>
      <c r="CW116" s="52"/>
      <c r="CX116" s="52"/>
    </row>
    <row r="117" s="50" customFormat="true" ht="14.4" hidden="false" customHeight="false" outlineLevel="0" collapsed="false">
      <c r="A117" s="52"/>
      <c r="B117" s="61" t="n">
        <f aca="false">IF('Plano Contas'!B116="","",'Plano Contas'!B116)</f>
        <v>113</v>
      </c>
      <c r="C117" s="66" t="str">
        <f aca="false">IF('Plano Contas'!C116="","",'Plano Contas'!C116)</f>
        <v>......</v>
      </c>
      <c r="D117" s="85" t="n">
        <v>0</v>
      </c>
      <c r="E117" s="76" t="n">
        <f aca="false">SUM(G117:AK117)</f>
        <v>0</v>
      </c>
      <c r="F117" s="87" t="str">
        <f aca="false">IF(E117=0,"",(D117/E117))</f>
        <v/>
      </c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  <c r="CS117" s="52"/>
      <c r="CT117" s="52"/>
      <c r="CU117" s="52"/>
      <c r="CV117" s="52"/>
      <c r="CW117" s="52"/>
      <c r="CX117" s="52"/>
    </row>
    <row r="118" s="50" customFormat="true" ht="14.4" hidden="false" customHeight="false" outlineLevel="0" collapsed="false">
      <c r="A118" s="52"/>
      <c r="B118" s="61"/>
      <c r="C118" s="59" t="str">
        <f aca="false">IF('Plano Contas'!C117="","",'Plano Contas'!C117)</f>
        <v/>
      </c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  <c r="CS118" s="52"/>
      <c r="CT118" s="52"/>
      <c r="CU118" s="52"/>
      <c r="CV118" s="52"/>
      <c r="CW118" s="52"/>
      <c r="CX118" s="52"/>
    </row>
    <row r="119" s="50" customFormat="true" ht="14.4" hidden="false" customHeight="false" outlineLevel="0" collapsed="false">
      <c r="A119" s="52"/>
      <c r="B119" s="53" t="n">
        <f aca="false">IF('Plano Contas'!B118="","",'Plano Contas'!B118)</f>
        <v>6</v>
      </c>
      <c r="C119" s="62" t="str">
        <f aca="false">IF('Plano Contas'!C118="","",'Plano Contas'!C118)</f>
        <v>SALDO FINAL (LANÇAMENTO MANUAL)</v>
      </c>
      <c r="D119" s="84" t="n">
        <f aca="false">SUM(D120:D130)</f>
        <v>0</v>
      </c>
      <c r="E119" s="84" t="n">
        <f aca="false">SUM(E120:E130)</f>
        <v>0</v>
      </c>
      <c r="F119" s="84"/>
      <c r="G119" s="84" t="n">
        <f aca="false">SUM(G120:G130)</f>
        <v>0</v>
      </c>
      <c r="H119" s="84" t="n">
        <f aca="false">SUM(H120:H130)</f>
        <v>0</v>
      </c>
      <c r="I119" s="84" t="n">
        <f aca="false">SUM(I120:I130)</f>
        <v>0</v>
      </c>
      <c r="J119" s="84" t="n">
        <f aca="false">SUM(J120:J130)</f>
        <v>0</v>
      </c>
      <c r="K119" s="84" t="n">
        <f aca="false">SUM(K120:K130)</f>
        <v>0</v>
      </c>
      <c r="L119" s="84" t="n">
        <f aca="false">SUM(L120:L130)</f>
        <v>0</v>
      </c>
      <c r="M119" s="84" t="n">
        <f aca="false">SUM(M120:M130)</f>
        <v>0</v>
      </c>
      <c r="N119" s="84" t="n">
        <f aca="false">SUM(N120:N130)</f>
        <v>0</v>
      </c>
      <c r="O119" s="84" t="n">
        <f aca="false">SUM(O120:O130)</f>
        <v>0</v>
      </c>
      <c r="P119" s="84" t="n">
        <f aca="false">SUM(P120:P130)</f>
        <v>0</v>
      </c>
      <c r="Q119" s="84" t="n">
        <f aca="false">SUM(Q120:Q130)</f>
        <v>0</v>
      </c>
      <c r="R119" s="84" t="n">
        <f aca="false">SUM(R120:R130)</f>
        <v>0</v>
      </c>
      <c r="S119" s="84" t="n">
        <f aca="false">SUM(S120:S130)</f>
        <v>0</v>
      </c>
      <c r="T119" s="84" t="n">
        <f aca="false">SUM(T120:T130)</f>
        <v>0</v>
      </c>
      <c r="U119" s="84" t="n">
        <f aca="false">SUM(U120:U130)</f>
        <v>0</v>
      </c>
      <c r="V119" s="84" t="n">
        <f aca="false">SUM(V120:V130)</f>
        <v>0</v>
      </c>
      <c r="W119" s="84" t="n">
        <f aca="false">SUM(W120:W130)</f>
        <v>0</v>
      </c>
      <c r="X119" s="84" t="n">
        <f aca="false">SUM(X120:X130)</f>
        <v>0</v>
      </c>
      <c r="Y119" s="84" t="n">
        <f aca="false">SUM(Y120:Y130)</f>
        <v>0</v>
      </c>
      <c r="Z119" s="84" t="n">
        <f aca="false">SUM(Z120:Z130)</f>
        <v>0</v>
      </c>
      <c r="AA119" s="84" t="n">
        <f aca="false">SUM(AA120:AA130)</f>
        <v>0</v>
      </c>
      <c r="AB119" s="84" t="n">
        <f aca="false">SUM(AB120:AB130)</f>
        <v>0</v>
      </c>
      <c r="AC119" s="84" t="n">
        <f aca="false">SUM(AC120:AC130)</f>
        <v>0</v>
      </c>
      <c r="AD119" s="84" t="n">
        <f aca="false">SUM(AD120:AD130)</f>
        <v>0</v>
      </c>
      <c r="AE119" s="84" t="n">
        <f aca="false">SUM(AE120:AE130)</f>
        <v>0</v>
      </c>
      <c r="AF119" s="84" t="n">
        <f aca="false">SUM(AF120:AF130)</f>
        <v>0</v>
      </c>
      <c r="AG119" s="84" t="n">
        <f aca="false">SUM(AG120:AG130)</f>
        <v>0</v>
      </c>
      <c r="AH119" s="84" t="n">
        <f aca="false">SUM(AH120:AH130)</f>
        <v>0</v>
      </c>
      <c r="AI119" s="84" t="n">
        <f aca="false">SUM(AI120:AI130)</f>
        <v>0</v>
      </c>
      <c r="AJ119" s="84" t="n">
        <f aca="false">SUM(AJ120:AJ130)</f>
        <v>0</v>
      </c>
      <c r="AK119" s="84" t="n">
        <f aca="false">SUM(AK120:AK130)</f>
        <v>0</v>
      </c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  <c r="CS119" s="52"/>
      <c r="CT119" s="52"/>
      <c r="CU119" s="52"/>
      <c r="CV119" s="52"/>
      <c r="CW119" s="52"/>
      <c r="CX119" s="52"/>
    </row>
    <row r="120" s="50" customFormat="true" ht="14.4" hidden="false" customHeight="false" outlineLevel="0" collapsed="false">
      <c r="A120" s="52"/>
      <c r="B120" s="61" t="n">
        <f aca="false">IF('Plano Contas'!B119="","",'Plano Contas'!B119)</f>
        <v>200</v>
      </c>
      <c r="C120" s="67" t="str">
        <f aca="false">IF('Plano Contas'!C119="","",'Plano Contas'!C119)</f>
        <v>Banco do Brasil</v>
      </c>
      <c r="D120" s="85" t="n">
        <v>0</v>
      </c>
      <c r="E120" s="76" t="n">
        <f aca="false">SUMIF($G$5:$AK$5,$E$1,G120:AK120)</f>
        <v>0</v>
      </c>
      <c r="F120" s="87" t="str">
        <f aca="false">IF(E120=0,"",(E120/D120))</f>
        <v/>
      </c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</row>
    <row r="121" s="50" customFormat="true" ht="14.4" hidden="false" customHeight="false" outlineLevel="0" collapsed="false">
      <c r="A121" s="52"/>
      <c r="B121" s="61" t="n">
        <f aca="false">IF('Plano Contas'!B120="","",'Plano Contas'!B120)</f>
        <v>201</v>
      </c>
      <c r="C121" s="67" t="str">
        <f aca="false">IF('Plano Contas'!C120="","",'Plano Contas'!C120)</f>
        <v>Banco Bradesco</v>
      </c>
      <c r="D121" s="85" t="n">
        <v>0</v>
      </c>
      <c r="E121" s="76" t="n">
        <f aca="false">SUMIF($G$5:$AK$5,$E$1,G121:AK121)</f>
        <v>0</v>
      </c>
      <c r="F121" s="87" t="str">
        <f aca="false">IF(E121=0,"",(E121/D121))</f>
        <v/>
      </c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</row>
    <row r="122" s="50" customFormat="true" ht="14.4" hidden="false" customHeight="false" outlineLevel="0" collapsed="false">
      <c r="A122" s="52"/>
      <c r="B122" s="61" t="n">
        <f aca="false">IF('Plano Contas'!B121="","",'Plano Contas'!B121)</f>
        <v>202</v>
      </c>
      <c r="C122" s="67" t="str">
        <f aca="false">IF('Plano Contas'!C121="","",'Plano Contas'!C121)</f>
        <v>Banco Itaú</v>
      </c>
      <c r="D122" s="85" t="n">
        <v>0</v>
      </c>
      <c r="E122" s="76" t="n">
        <f aca="false">SUMIF($G$5:$AK$5,$E$1,G122:AK122)</f>
        <v>0</v>
      </c>
      <c r="F122" s="87" t="str">
        <f aca="false">IF(E122=0,"",(E122/D122))</f>
        <v/>
      </c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</row>
    <row r="123" s="50" customFormat="true" ht="14.4" hidden="false" customHeight="false" outlineLevel="0" collapsed="false">
      <c r="A123" s="52"/>
      <c r="B123" s="61" t="n">
        <f aca="false">IF('Plano Contas'!B122="","",'Plano Contas'!B122)</f>
        <v>203</v>
      </c>
      <c r="C123" s="67" t="str">
        <f aca="false">IF('Plano Contas'!C122="","",'Plano Contas'!C122)</f>
        <v>Banco Santander</v>
      </c>
      <c r="D123" s="85" t="n">
        <v>0</v>
      </c>
      <c r="E123" s="76" t="n">
        <f aca="false">SUMIF($G$5:$AK$5,$E$1,G123:AK123)</f>
        <v>0</v>
      </c>
      <c r="F123" s="87" t="str">
        <f aca="false">IF(E123=0,"",(E123/D123))</f>
        <v/>
      </c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/>
      <c r="AH123" s="85"/>
      <c r="AI123" s="85"/>
      <c r="AJ123" s="85"/>
      <c r="AK123" s="85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</row>
    <row r="124" s="50" customFormat="true" ht="14.4" hidden="false" customHeight="false" outlineLevel="0" collapsed="false">
      <c r="A124" s="52"/>
      <c r="B124" s="61" t="n">
        <f aca="false">IF('Plano Contas'!B123="","",'Plano Contas'!B123)</f>
        <v>204</v>
      </c>
      <c r="C124" s="67" t="str">
        <f aca="false">IF('Plano Contas'!C123="","",'Plano Contas'!C123)</f>
        <v>Caixa Interno</v>
      </c>
      <c r="D124" s="85" t="n">
        <v>0</v>
      </c>
      <c r="E124" s="76" t="n">
        <f aca="false">SUMIF($G$5:$AK$5,$E$1,G124:AK124)</f>
        <v>0</v>
      </c>
      <c r="F124" s="87" t="str">
        <f aca="false">IF(E124=0,"",(E124/D124))</f>
        <v/>
      </c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  <c r="AG124" s="85"/>
      <c r="AH124" s="85"/>
      <c r="AI124" s="85"/>
      <c r="AJ124" s="85"/>
      <c r="AK124" s="85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</row>
    <row r="125" s="50" customFormat="true" ht="14.4" hidden="false" customHeight="false" outlineLevel="0" collapsed="false">
      <c r="A125" s="52"/>
      <c r="B125" s="61" t="n">
        <f aca="false">IF('Plano Contas'!B124="","",'Plano Contas'!B124)</f>
        <v>205</v>
      </c>
      <c r="C125" s="67" t="str">
        <f aca="false">IF('Plano Contas'!C124="","",'Plano Contas'!C124)</f>
        <v>Nubank</v>
      </c>
      <c r="D125" s="85" t="n">
        <v>0</v>
      </c>
      <c r="E125" s="76" t="n">
        <f aca="false">SUMIF($G$5:$AK$5,$E$1,G125:AK125)</f>
        <v>0</v>
      </c>
      <c r="F125" s="87" t="str">
        <f aca="false">IF(E125=0,"",(E125/D125))</f>
        <v/>
      </c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</row>
    <row r="126" s="50" customFormat="true" ht="14.4" hidden="false" customHeight="false" outlineLevel="0" collapsed="false">
      <c r="A126" s="52"/>
      <c r="B126" s="61" t="n">
        <f aca="false">IF('Plano Contas'!B125="","",'Plano Contas'!B125)</f>
        <v>206</v>
      </c>
      <c r="C126" s="67" t="str">
        <f aca="false">IF('Plano Contas'!C125="","",'Plano Contas'!C125)</f>
        <v>Saldo Vale</v>
      </c>
      <c r="D126" s="85" t="n">
        <v>0</v>
      </c>
      <c r="E126" s="76" t="n">
        <f aca="false">SUMIF($G$5:$AK$5,$E$1,G126:AK126)</f>
        <v>0</v>
      </c>
      <c r="F126" s="87" t="str">
        <f aca="false">IF(E126=0,"",(E126/D126))</f>
        <v/>
      </c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5"/>
      <c r="AK126" s="85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2"/>
      <c r="CI126" s="52"/>
      <c r="CJ126" s="52"/>
      <c r="CK126" s="52"/>
      <c r="CL126" s="52"/>
      <c r="CM126" s="52"/>
      <c r="CN126" s="52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</row>
    <row r="127" s="50" customFormat="true" ht="14.4" hidden="false" customHeight="false" outlineLevel="0" collapsed="false">
      <c r="A127" s="52"/>
      <c r="B127" s="61" t="n">
        <f aca="false">IF('Plano Contas'!B126="","",'Plano Contas'!B126)</f>
        <v>207</v>
      </c>
      <c r="C127" s="67" t="str">
        <f aca="false">IF('Plano Contas'!C126="","",'Plano Contas'!C126)</f>
        <v>XP Investimentos</v>
      </c>
      <c r="D127" s="85" t="n">
        <v>0</v>
      </c>
      <c r="E127" s="76" t="n">
        <f aca="false">SUMIF($G$5:$AK$5,$E$1,G127:AK127)</f>
        <v>0</v>
      </c>
      <c r="F127" s="87" t="str">
        <f aca="false">IF(E127=0,"",(E127/D127))</f>
        <v/>
      </c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</row>
    <row r="128" s="50" customFormat="true" ht="14.4" hidden="false" customHeight="false" outlineLevel="0" collapsed="false">
      <c r="A128" s="52"/>
      <c r="B128" s="61" t="n">
        <f aca="false">IF('Plano Contas'!B127="","",'Plano Contas'!B127)</f>
        <v>208</v>
      </c>
      <c r="C128" s="67" t="str">
        <f aca="false">IF('Plano Contas'!C127="","",'Plano Contas'!C127)</f>
        <v>.......</v>
      </c>
      <c r="D128" s="85" t="n">
        <v>0</v>
      </c>
      <c r="E128" s="76" t="n">
        <f aca="false">SUMIF($G$5:$AK$5,$E$1,G128:AK128)</f>
        <v>0</v>
      </c>
      <c r="F128" s="87" t="str">
        <f aca="false">IF(E128=0,"",(E128/D128))</f>
        <v/>
      </c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</row>
    <row r="129" s="50" customFormat="true" ht="14.4" hidden="false" customHeight="false" outlineLevel="0" collapsed="false">
      <c r="A129" s="52"/>
      <c r="B129" s="61" t="n">
        <f aca="false">IF('Plano Contas'!B128="","",'Plano Contas'!B128)</f>
        <v>209</v>
      </c>
      <c r="C129" s="67" t="str">
        <f aca="false">IF('Plano Contas'!C128="","",'Plano Contas'!C128)</f>
        <v>.......</v>
      </c>
      <c r="D129" s="85" t="n">
        <v>0</v>
      </c>
      <c r="E129" s="76" t="n">
        <f aca="false">SUMIF($G$5:$AK$5,$E$1,G129:AK129)</f>
        <v>0</v>
      </c>
      <c r="F129" s="87" t="str">
        <f aca="false">IF(E129=0,"",(E129/D129))</f>
        <v/>
      </c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</row>
    <row r="130" s="50" customFormat="true" ht="14.4" hidden="false" customHeight="false" outlineLevel="0" collapsed="false">
      <c r="A130" s="52"/>
      <c r="B130" s="61"/>
      <c r="C130" s="67"/>
      <c r="D130" s="85"/>
      <c r="E130" s="76"/>
      <c r="F130" s="87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5"/>
      <c r="AK130" s="85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</row>
    <row r="131" s="50" customFormat="true" ht="14.4" hidden="false" customHeight="false" outlineLevel="0" collapsed="false">
      <c r="A131" s="52"/>
      <c r="B131" s="53" t="n">
        <f aca="false">IF('Plano Contas'!B130="","",'Plano Contas'!B130)</f>
        <v>7</v>
      </c>
      <c r="C131" s="62" t="str">
        <f aca="false">IF('Plano Contas'!C130="","",'Plano Contas'!C130)</f>
        <v>SALDO FINAL - LANÇADO (BANCOS + CAIXA + APLICAÇÃO)</v>
      </c>
      <c r="D131" s="84" t="n">
        <f aca="false">D7+D9-D26</f>
        <v>0</v>
      </c>
      <c r="E131" s="84" t="n">
        <f aca="false">E7+E9-E26</f>
        <v>0</v>
      </c>
      <c r="F131" s="84"/>
      <c r="G131" s="84" t="n">
        <f aca="false">G7+G9-G26</f>
        <v>0</v>
      </c>
      <c r="H131" s="84" t="n">
        <f aca="false">H7+H9-H26</f>
        <v>0</v>
      </c>
      <c r="I131" s="84" t="n">
        <f aca="false">I7+I9-I26</f>
        <v>0</v>
      </c>
      <c r="J131" s="84" t="n">
        <f aca="false">J7+J9-J26</f>
        <v>0</v>
      </c>
      <c r="K131" s="84" t="n">
        <f aca="false">K7+K9-K26</f>
        <v>0</v>
      </c>
      <c r="L131" s="84" t="n">
        <f aca="false">L7+L9-L26</f>
        <v>0</v>
      </c>
      <c r="M131" s="84" t="n">
        <f aca="false">M7+M9-M26</f>
        <v>0</v>
      </c>
      <c r="N131" s="84" t="n">
        <f aca="false">N7+N9-N26</f>
        <v>0</v>
      </c>
      <c r="O131" s="84" t="n">
        <f aca="false">O7+O9-O26</f>
        <v>0</v>
      </c>
      <c r="P131" s="84" t="n">
        <f aca="false">P7+P9-P26</f>
        <v>0</v>
      </c>
      <c r="Q131" s="84" t="n">
        <f aca="false">Q7+Q9-Q26</f>
        <v>0</v>
      </c>
      <c r="R131" s="84" t="n">
        <f aca="false">R7+R9-R26</f>
        <v>0</v>
      </c>
      <c r="S131" s="84" t="n">
        <f aca="false">S7+S9-S26</f>
        <v>0</v>
      </c>
      <c r="T131" s="84" t="n">
        <f aca="false">T7+T9-T26</f>
        <v>0</v>
      </c>
      <c r="U131" s="84" t="n">
        <f aca="false">U7+U9-U26</f>
        <v>0</v>
      </c>
      <c r="V131" s="84" t="n">
        <f aca="false">V7+V9-V26</f>
        <v>0</v>
      </c>
      <c r="W131" s="84" t="n">
        <f aca="false">W7+W9-W26</f>
        <v>0</v>
      </c>
      <c r="X131" s="84" t="n">
        <f aca="false">X7+X9-X26</f>
        <v>0</v>
      </c>
      <c r="Y131" s="84" t="n">
        <f aca="false">Y7+Y9-Y26</f>
        <v>0</v>
      </c>
      <c r="Z131" s="84" t="n">
        <f aca="false">Z7+Z9-Z26</f>
        <v>0</v>
      </c>
      <c r="AA131" s="84" t="n">
        <f aca="false">AA7+AA9-AA26</f>
        <v>0</v>
      </c>
      <c r="AB131" s="84" t="n">
        <f aca="false">AB7+AB9-AB26</f>
        <v>0</v>
      </c>
      <c r="AC131" s="84" t="n">
        <f aca="false">AC7+AC9-AC26</f>
        <v>0</v>
      </c>
      <c r="AD131" s="84" t="n">
        <f aca="false">AD7+AD9-AD26</f>
        <v>0</v>
      </c>
      <c r="AE131" s="84" t="n">
        <f aca="false">AE7+AE9-AE26</f>
        <v>0</v>
      </c>
      <c r="AF131" s="84" t="n">
        <f aca="false">AF7+AF9-AF26</f>
        <v>0</v>
      </c>
      <c r="AG131" s="84" t="n">
        <f aca="false">AG7+AG9-AG26</f>
        <v>0</v>
      </c>
      <c r="AH131" s="84" t="n">
        <f aca="false">AH7+AH9-AH26</f>
        <v>0</v>
      </c>
      <c r="AI131" s="84" t="n">
        <f aca="false">AI7+AI9-AI26</f>
        <v>0</v>
      </c>
      <c r="AJ131" s="84" t="n">
        <f aca="false">AJ7+AJ9-AJ26</f>
        <v>0</v>
      </c>
      <c r="AK131" s="84" t="n">
        <f aca="false">AK7+AK9-AK26</f>
        <v>0</v>
      </c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</row>
    <row r="132" s="50" customFormat="true" ht="14.4" hidden="false" customHeight="false" outlineLevel="0" collapsed="false">
      <c r="A132" s="52"/>
      <c r="B132" s="52"/>
      <c r="C132" s="52"/>
      <c r="D132" s="72"/>
      <c r="E132" s="72"/>
      <c r="F132" s="72"/>
      <c r="G132" s="72" t="n">
        <f aca="false">G131-G119</f>
        <v>0</v>
      </c>
      <c r="H132" s="72" t="n">
        <f aca="false">H131-H119</f>
        <v>0</v>
      </c>
      <c r="I132" s="72" t="n">
        <f aca="false">I131-I119</f>
        <v>0</v>
      </c>
      <c r="J132" s="72" t="n">
        <f aca="false">J131-J119</f>
        <v>0</v>
      </c>
      <c r="K132" s="72" t="n">
        <f aca="false">K131-K119</f>
        <v>0</v>
      </c>
      <c r="L132" s="72" t="n">
        <f aca="false">L131-L119</f>
        <v>0</v>
      </c>
      <c r="M132" s="72" t="n">
        <f aca="false">M131-M119</f>
        <v>0</v>
      </c>
      <c r="N132" s="72" t="n">
        <f aca="false">N131-N119</f>
        <v>0</v>
      </c>
      <c r="O132" s="72" t="n">
        <f aca="false">O131-O119</f>
        <v>0</v>
      </c>
      <c r="P132" s="72" t="n">
        <f aca="false">P131-P119</f>
        <v>0</v>
      </c>
      <c r="Q132" s="72" t="n">
        <f aca="false">Q131-Q119</f>
        <v>0</v>
      </c>
      <c r="R132" s="72" t="n">
        <f aca="false">R131-R119</f>
        <v>0</v>
      </c>
      <c r="S132" s="72" t="n">
        <f aca="false">S131-S119</f>
        <v>0</v>
      </c>
      <c r="T132" s="72" t="n">
        <f aca="false">T131-T119</f>
        <v>0</v>
      </c>
      <c r="U132" s="72" t="n">
        <f aca="false">U131-U119</f>
        <v>0</v>
      </c>
      <c r="V132" s="72" t="n">
        <f aca="false">V131-V119</f>
        <v>0</v>
      </c>
      <c r="W132" s="72" t="n">
        <f aca="false">W131-W119</f>
        <v>0</v>
      </c>
      <c r="X132" s="72" t="n">
        <f aca="false">X131-X119</f>
        <v>0</v>
      </c>
      <c r="Y132" s="72" t="n">
        <f aca="false">Y131-Y119</f>
        <v>0</v>
      </c>
      <c r="Z132" s="72" t="n">
        <f aca="false">Z131-Z119</f>
        <v>0</v>
      </c>
      <c r="AA132" s="72" t="n">
        <f aca="false">AA131-AA119</f>
        <v>0</v>
      </c>
      <c r="AB132" s="72" t="n">
        <f aca="false">AB131-AB119</f>
        <v>0</v>
      </c>
      <c r="AC132" s="72" t="n">
        <f aca="false">AC131-AC119</f>
        <v>0</v>
      </c>
      <c r="AD132" s="72" t="n">
        <f aca="false">AD131-AD119</f>
        <v>0</v>
      </c>
      <c r="AE132" s="72" t="n">
        <f aca="false">AE131-AE119</f>
        <v>0</v>
      </c>
      <c r="AF132" s="72" t="n">
        <f aca="false">AF131-AF119</f>
        <v>0</v>
      </c>
      <c r="AG132" s="72" t="n">
        <f aca="false">AG131-AG119</f>
        <v>0</v>
      </c>
      <c r="AH132" s="72" t="n">
        <f aca="false">AH131-AH119</f>
        <v>0</v>
      </c>
      <c r="AI132" s="72" t="n">
        <f aca="false">AI131-AI119</f>
        <v>0</v>
      </c>
      <c r="AJ132" s="72" t="n">
        <f aca="false">AJ131-AJ119</f>
        <v>0</v>
      </c>
      <c r="AK132" s="72" t="n">
        <f aca="false">AK131-AK119</f>
        <v>0</v>
      </c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</row>
    <row r="133" s="50" customFormat="true" ht="14.4" hidden="false" customHeight="false" outlineLevel="0" collapsed="false">
      <c r="A133" s="52"/>
      <c r="B133" s="52"/>
      <c r="C133" s="5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</row>
    <row r="134" s="50" customFormat="true" ht="14.4" hidden="false" customHeight="false" outlineLevel="0" collapsed="false">
      <c r="A134" s="52"/>
      <c r="B134" s="52"/>
      <c r="C134" s="5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52"/>
      <c r="CH134" s="52"/>
      <c r="CI134" s="52"/>
      <c r="CJ134" s="52"/>
      <c r="CK134" s="52"/>
      <c r="CL134" s="52"/>
      <c r="CM134" s="52"/>
      <c r="CN134" s="52"/>
      <c r="CO134" s="52"/>
      <c r="CP134" s="52"/>
      <c r="CQ134" s="52"/>
      <c r="CR134" s="52"/>
      <c r="CS134" s="52"/>
      <c r="CT134" s="52"/>
      <c r="CU134" s="52"/>
      <c r="CV134" s="52"/>
      <c r="CW134" s="52"/>
      <c r="CX134" s="52"/>
    </row>
    <row r="135" s="50" customFormat="true" ht="14.4" hidden="false" customHeight="false" outlineLevel="0" collapsed="false">
      <c r="A135" s="52"/>
      <c r="B135" s="52"/>
      <c r="C135" s="5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S135" s="52"/>
      <c r="CT135" s="52"/>
      <c r="CU135" s="52"/>
      <c r="CV135" s="52"/>
      <c r="CW135" s="52"/>
      <c r="CX135" s="52"/>
    </row>
    <row r="136" s="50" customFormat="true" ht="14.4" hidden="false" customHeight="false" outlineLevel="0" collapsed="false">
      <c r="A136" s="52"/>
      <c r="B136" s="52"/>
      <c r="C136" s="5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72"/>
      <c r="AK136" s="7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52"/>
      <c r="CH136" s="52"/>
      <c r="CI136" s="52"/>
      <c r="CJ136" s="52"/>
      <c r="CK136" s="52"/>
      <c r="CL136" s="52"/>
      <c r="CM136" s="52"/>
      <c r="CN136" s="52"/>
      <c r="CO136" s="52"/>
      <c r="CP136" s="52"/>
      <c r="CQ136" s="52"/>
      <c r="CR136" s="52"/>
      <c r="CS136" s="52"/>
      <c r="CT136" s="52"/>
      <c r="CU136" s="52"/>
      <c r="CV136" s="52"/>
      <c r="CW136" s="52"/>
      <c r="CX136" s="52"/>
    </row>
    <row r="137" s="50" customFormat="true" ht="14.4" hidden="false" customHeight="false" outlineLevel="0" collapsed="false">
      <c r="A137" s="52"/>
      <c r="B137" s="52"/>
      <c r="C137" s="5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</row>
    <row r="138" s="50" customFormat="true" ht="14.4" hidden="false" customHeight="false" outlineLevel="0" collapsed="false">
      <c r="A138" s="52"/>
      <c r="B138" s="52"/>
      <c r="C138" s="5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52"/>
      <c r="CG138" s="52"/>
      <c r="CH138" s="52"/>
      <c r="CI138" s="52"/>
      <c r="CJ138" s="52"/>
      <c r="CK138" s="52"/>
      <c r="CL138" s="52"/>
      <c r="CM138" s="52"/>
      <c r="CN138" s="52"/>
      <c r="CO138" s="52"/>
      <c r="CP138" s="52"/>
      <c r="CQ138" s="52"/>
      <c r="CR138" s="52"/>
      <c r="CS138" s="52"/>
      <c r="CT138" s="52"/>
      <c r="CU138" s="52"/>
      <c r="CV138" s="52"/>
      <c r="CW138" s="52"/>
      <c r="CX138" s="52"/>
    </row>
    <row r="139" s="50" customFormat="true" ht="14.4" hidden="false" customHeight="false" outlineLevel="0" collapsed="false">
      <c r="A139" s="52"/>
      <c r="B139" s="52"/>
      <c r="C139" s="5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  <c r="CS139" s="52"/>
      <c r="CT139" s="52"/>
      <c r="CU139" s="52"/>
      <c r="CV139" s="52"/>
      <c r="CW139" s="52"/>
      <c r="CX139" s="52"/>
    </row>
    <row r="140" s="50" customFormat="true" ht="14.4" hidden="false" customHeight="false" outlineLevel="0" collapsed="false">
      <c r="A140" s="52"/>
      <c r="B140" s="52"/>
      <c r="C140" s="5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2"/>
      <c r="CI140" s="52"/>
      <c r="CJ140" s="52"/>
      <c r="CK140" s="52"/>
      <c r="CL140" s="52"/>
      <c r="CM140" s="52"/>
      <c r="CN140" s="52"/>
      <c r="CO140" s="52"/>
      <c r="CP140" s="52"/>
      <c r="CQ140" s="52"/>
      <c r="CR140" s="52"/>
      <c r="CS140" s="52"/>
      <c r="CT140" s="52"/>
      <c r="CU140" s="52"/>
      <c r="CV140" s="52"/>
      <c r="CW140" s="52"/>
      <c r="CX140" s="52"/>
    </row>
    <row r="141" s="50" customFormat="true" ht="14.4" hidden="false" customHeight="false" outlineLevel="0" collapsed="false">
      <c r="A141" s="52"/>
      <c r="B141" s="52"/>
      <c r="C141" s="5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  <c r="AA141" s="72"/>
      <c r="AB141" s="72"/>
      <c r="AC141" s="72"/>
      <c r="AD141" s="72"/>
      <c r="AE141" s="72"/>
      <c r="AF141" s="72"/>
      <c r="AG141" s="72"/>
      <c r="AH141" s="72"/>
      <c r="AI141" s="72"/>
      <c r="AJ141" s="72"/>
      <c r="AK141" s="7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  <c r="CN141" s="52"/>
      <c r="CO141" s="52"/>
      <c r="CP141" s="52"/>
      <c r="CQ141" s="52"/>
      <c r="CR141" s="52"/>
      <c r="CS141" s="52"/>
      <c r="CT141" s="52"/>
      <c r="CU141" s="52"/>
      <c r="CV141" s="52"/>
      <c r="CW141" s="52"/>
      <c r="CX141" s="52"/>
    </row>
    <row r="142" s="50" customFormat="true" ht="14.4" hidden="false" customHeight="false" outlineLevel="0" collapsed="false">
      <c r="A142" s="52"/>
      <c r="B142" s="52"/>
      <c r="C142" s="5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  <c r="CS142" s="52"/>
      <c r="CT142" s="52"/>
      <c r="CU142" s="52"/>
      <c r="CV142" s="52"/>
      <c r="CW142" s="52"/>
      <c r="CX142" s="52"/>
    </row>
    <row r="143" s="50" customFormat="true" ht="14.4" hidden="false" customHeight="false" outlineLevel="0" collapsed="false">
      <c r="A143" s="52"/>
      <c r="B143" s="52"/>
      <c r="C143" s="5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  <c r="CS143" s="52"/>
      <c r="CT143" s="52"/>
      <c r="CU143" s="52"/>
      <c r="CV143" s="52"/>
      <c r="CW143" s="52"/>
      <c r="CX143" s="52"/>
    </row>
    <row r="144" s="50" customFormat="true" ht="14.4" hidden="false" customHeight="false" outlineLevel="0" collapsed="false">
      <c r="A144" s="52"/>
      <c r="B144" s="52"/>
      <c r="C144" s="5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52"/>
      <c r="CV144" s="52"/>
      <c r="CW144" s="52"/>
      <c r="CX144" s="52"/>
    </row>
    <row r="145" s="50" customFormat="true" ht="14.4" hidden="false" customHeight="false" outlineLevel="0" collapsed="false">
      <c r="A145" s="52"/>
      <c r="B145" s="52"/>
      <c r="C145" s="5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52"/>
      <c r="CG145" s="52"/>
      <c r="CH145" s="52"/>
      <c r="CI145" s="52"/>
      <c r="CJ145" s="52"/>
      <c r="CK145" s="52"/>
      <c r="CL145" s="52"/>
      <c r="CM145" s="52"/>
      <c r="CN145" s="52"/>
      <c r="CO145" s="52"/>
      <c r="CP145" s="52"/>
      <c r="CQ145" s="52"/>
      <c r="CR145" s="52"/>
      <c r="CS145" s="52"/>
      <c r="CT145" s="52"/>
      <c r="CU145" s="52"/>
      <c r="CV145" s="52"/>
      <c r="CW145" s="52"/>
      <c r="CX145" s="52"/>
    </row>
    <row r="146" s="50" customFormat="true" ht="14.4" hidden="false" customHeight="false" outlineLevel="0" collapsed="false">
      <c r="A146" s="52"/>
      <c r="B146" s="52"/>
      <c r="C146" s="5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/>
      <c r="AH146" s="72"/>
      <c r="AI146" s="72"/>
      <c r="AJ146" s="72"/>
      <c r="AK146" s="7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  <c r="CS146" s="52"/>
      <c r="CT146" s="52"/>
      <c r="CU146" s="52"/>
      <c r="CV146" s="52"/>
      <c r="CW146" s="52"/>
      <c r="CX146" s="52"/>
    </row>
    <row r="147" s="50" customFormat="true" ht="14.4" hidden="false" customHeight="false" outlineLevel="0" collapsed="false">
      <c r="A147" s="52"/>
      <c r="B147" s="52"/>
      <c r="C147" s="5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  <c r="AI147" s="72"/>
      <c r="AJ147" s="72"/>
      <c r="AK147" s="7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  <c r="CS147" s="52"/>
      <c r="CT147" s="52"/>
      <c r="CU147" s="52"/>
      <c r="CV147" s="52"/>
      <c r="CW147" s="52"/>
      <c r="CX147" s="52"/>
    </row>
    <row r="148" s="50" customFormat="true" ht="14.4" hidden="false" customHeight="false" outlineLevel="0" collapsed="false">
      <c r="A148" s="52"/>
      <c r="B148" s="52"/>
      <c r="C148" s="5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  <c r="AE148" s="72"/>
      <c r="AF148" s="72"/>
      <c r="AG148" s="72"/>
      <c r="AH148" s="72"/>
      <c r="AI148" s="72"/>
      <c r="AJ148" s="72"/>
      <c r="AK148" s="7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52"/>
      <c r="CG148" s="52"/>
      <c r="CH148" s="52"/>
      <c r="CI148" s="52"/>
      <c r="CJ148" s="52"/>
      <c r="CK148" s="52"/>
      <c r="CL148" s="52"/>
      <c r="CM148" s="52"/>
      <c r="CN148" s="52"/>
      <c r="CO148" s="52"/>
      <c r="CP148" s="52"/>
      <c r="CQ148" s="52"/>
      <c r="CR148" s="52"/>
      <c r="CS148" s="52"/>
      <c r="CT148" s="52"/>
      <c r="CU148" s="52"/>
      <c r="CV148" s="52"/>
      <c r="CW148" s="52"/>
      <c r="CX148" s="52"/>
    </row>
    <row r="149" s="50" customFormat="true" ht="14.4" hidden="false" customHeight="false" outlineLevel="0" collapsed="false">
      <c r="A149" s="52"/>
      <c r="B149" s="52"/>
      <c r="C149" s="5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2"/>
      <c r="CI149" s="52"/>
      <c r="CJ149" s="52"/>
      <c r="CK149" s="52"/>
      <c r="CL149" s="52"/>
      <c r="CM149" s="52"/>
      <c r="CN149" s="52"/>
      <c r="CO149" s="52"/>
      <c r="CP149" s="52"/>
      <c r="CQ149" s="52"/>
      <c r="CR149" s="52"/>
      <c r="CS149" s="52"/>
      <c r="CT149" s="52"/>
      <c r="CU149" s="52"/>
      <c r="CV149" s="52"/>
      <c r="CW149" s="52"/>
      <c r="CX149" s="52"/>
    </row>
    <row r="150" s="50" customFormat="true" ht="14.4" hidden="false" customHeight="false" outlineLevel="0" collapsed="false">
      <c r="A150" s="52"/>
      <c r="B150" s="52"/>
      <c r="C150" s="5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2"/>
      <c r="CI150" s="52"/>
      <c r="CJ150" s="52"/>
      <c r="CK150" s="52"/>
      <c r="CL150" s="52"/>
      <c r="CM150" s="52"/>
      <c r="CN150" s="52"/>
      <c r="CO150" s="52"/>
      <c r="CP150" s="52"/>
      <c r="CQ150" s="52"/>
      <c r="CR150" s="52"/>
      <c r="CS150" s="52"/>
      <c r="CT150" s="52"/>
      <c r="CU150" s="52"/>
      <c r="CV150" s="52"/>
      <c r="CW150" s="52"/>
      <c r="CX150" s="52"/>
    </row>
    <row r="151" s="50" customFormat="true" ht="14.4" hidden="false" customHeight="false" outlineLevel="0" collapsed="false">
      <c r="A151" s="52"/>
      <c r="B151" s="52"/>
      <c r="C151" s="5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72"/>
      <c r="AK151" s="7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</row>
    <row r="152" s="50" customFormat="true" ht="14.4" hidden="false" customHeight="false" outlineLevel="0" collapsed="false">
      <c r="A152" s="52"/>
      <c r="B152" s="52"/>
      <c r="C152" s="5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  <c r="AA152" s="72"/>
      <c r="AB152" s="72"/>
      <c r="AC152" s="72"/>
      <c r="AD152" s="72"/>
      <c r="AE152" s="72"/>
      <c r="AF152" s="72"/>
      <c r="AG152" s="72"/>
      <c r="AH152" s="72"/>
      <c r="AI152" s="72"/>
      <c r="AJ152" s="72"/>
      <c r="AK152" s="7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  <c r="CS152" s="52"/>
      <c r="CT152" s="52"/>
      <c r="CU152" s="52"/>
      <c r="CV152" s="52"/>
      <c r="CW152" s="52"/>
      <c r="CX152" s="52"/>
    </row>
    <row r="153" s="50" customFormat="true" ht="14.4" hidden="false" customHeight="false" outlineLevel="0" collapsed="false">
      <c r="A153" s="52"/>
      <c r="B153" s="52"/>
      <c r="C153" s="5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</row>
    <row r="154" s="50" customFormat="true" ht="14.4" hidden="false" customHeight="false" outlineLevel="0" collapsed="false">
      <c r="A154" s="52"/>
      <c r="B154" s="52"/>
      <c r="C154" s="5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2"/>
      <c r="AJ154" s="72"/>
      <c r="AK154" s="7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52"/>
      <c r="CG154" s="52"/>
      <c r="CH154" s="52"/>
      <c r="CI154" s="52"/>
      <c r="CJ154" s="52"/>
      <c r="CK154" s="52"/>
      <c r="CL154" s="52"/>
      <c r="CM154" s="52"/>
      <c r="CN154" s="52"/>
      <c r="CO154" s="52"/>
      <c r="CP154" s="52"/>
      <c r="CQ154" s="52"/>
      <c r="CR154" s="52"/>
      <c r="CS154" s="52"/>
      <c r="CT154" s="52"/>
      <c r="CU154" s="52"/>
      <c r="CV154" s="52"/>
      <c r="CW154" s="52"/>
      <c r="CX154" s="52"/>
    </row>
    <row r="155" s="50" customFormat="true" ht="14.4" hidden="false" customHeight="false" outlineLevel="0" collapsed="false">
      <c r="A155" s="52"/>
      <c r="B155" s="52"/>
      <c r="C155" s="5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52"/>
      <c r="CG155" s="52"/>
      <c r="CH155" s="52"/>
      <c r="CI155" s="52"/>
      <c r="CJ155" s="52"/>
      <c r="CK155" s="52"/>
      <c r="CL155" s="52"/>
      <c r="CM155" s="52"/>
      <c r="CN155" s="52"/>
      <c r="CO155" s="52"/>
      <c r="CP155" s="52"/>
      <c r="CQ155" s="52"/>
      <c r="CR155" s="52"/>
      <c r="CS155" s="52"/>
      <c r="CT155" s="52"/>
      <c r="CU155" s="52"/>
      <c r="CV155" s="52"/>
      <c r="CW155" s="52"/>
      <c r="CX155" s="52"/>
    </row>
    <row r="156" s="50" customFormat="true" ht="14.4" hidden="false" customHeight="false" outlineLevel="0" collapsed="false">
      <c r="A156" s="52"/>
      <c r="B156" s="52"/>
      <c r="C156" s="5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  <c r="CG156" s="52"/>
      <c r="CH156" s="52"/>
      <c r="CI156" s="52"/>
      <c r="CJ156" s="52"/>
      <c r="CK156" s="52"/>
      <c r="CL156" s="52"/>
      <c r="CM156" s="52"/>
      <c r="CN156" s="52"/>
      <c r="CO156" s="52"/>
      <c r="CP156" s="52"/>
      <c r="CQ156" s="52"/>
      <c r="CR156" s="52"/>
      <c r="CS156" s="52"/>
      <c r="CT156" s="52"/>
      <c r="CU156" s="52"/>
      <c r="CV156" s="52"/>
      <c r="CW156" s="52"/>
      <c r="CX156" s="52"/>
    </row>
    <row r="157" s="50" customFormat="true" ht="14.4" hidden="false" customHeight="false" outlineLevel="0" collapsed="false">
      <c r="A157" s="52"/>
      <c r="B157" s="52"/>
      <c r="C157" s="5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  <c r="AE157" s="72"/>
      <c r="AF157" s="72"/>
      <c r="AG157" s="72"/>
      <c r="AH157" s="72"/>
      <c r="AI157" s="72"/>
      <c r="AJ157" s="72"/>
      <c r="AK157" s="7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  <c r="CG157" s="52"/>
      <c r="CH157" s="52"/>
      <c r="CI157" s="52"/>
      <c r="CJ157" s="52"/>
      <c r="CK157" s="52"/>
      <c r="CL157" s="52"/>
      <c r="CM157" s="52"/>
      <c r="CN157" s="52"/>
      <c r="CO157" s="52"/>
      <c r="CP157" s="52"/>
      <c r="CQ157" s="52"/>
      <c r="CR157" s="52"/>
      <c r="CS157" s="52"/>
      <c r="CT157" s="52"/>
      <c r="CU157" s="52"/>
      <c r="CV157" s="52"/>
      <c r="CW157" s="52"/>
      <c r="CX157" s="52"/>
    </row>
    <row r="158" s="50" customFormat="true" ht="14.4" hidden="false" customHeight="false" outlineLevel="0" collapsed="false">
      <c r="A158" s="52"/>
      <c r="B158" s="52"/>
      <c r="C158" s="5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L158" s="52"/>
      <c r="CM158" s="52"/>
      <c r="CN158" s="52"/>
      <c r="CO158" s="52"/>
      <c r="CP158" s="52"/>
      <c r="CQ158" s="52"/>
      <c r="CR158" s="52"/>
      <c r="CS158" s="52"/>
      <c r="CT158" s="52"/>
      <c r="CU158" s="52"/>
      <c r="CV158" s="52"/>
      <c r="CW158" s="52"/>
      <c r="CX158" s="52"/>
    </row>
    <row r="159" s="50" customFormat="true" ht="14.4" hidden="false" customHeight="false" outlineLevel="0" collapsed="false">
      <c r="A159" s="52"/>
      <c r="B159" s="52"/>
      <c r="C159" s="5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/>
      <c r="AD159" s="72"/>
      <c r="AE159" s="72"/>
      <c r="AF159" s="72"/>
      <c r="AG159" s="72"/>
      <c r="AH159" s="72"/>
      <c r="AI159" s="72"/>
      <c r="AJ159" s="72"/>
      <c r="AK159" s="7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2"/>
      <c r="CR159" s="52"/>
      <c r="CS159" s="52"/>
      <c r="CT159" s="52"/>
      <c r="CU159" s="52"/>
      <c r="CV159" s="52"/>
      <c r="CW159" s="52"/>
      <c r="CX159" s="52"/>
    </row>
    <row r="160" s="50" customFormat="true" ht="14.4" hidden="false" customHeight="false" outlineLevel="0" collapsed="false">
      <c r="A160" s="52"/>
      <c r="B160" s="52"/>
      <c r="C160" s="5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2"/>
      <c r="CE160" s="52"/>
      <c r="CF160" s="52"/>
      <c r="CG160" s="52"/>
      <c r="CH160" s="52"/>
      <c r="CI160" s="52"/>
      <c r="CJ160" s="52"/>
      <c r="CK160" s="52"/>
      <c r="CL160" s="52"/>
      <c r="CM160" s="52"/>
      <c r="CN160" s="52"/>
      <c r="CO160" s="52"/>
      <c r="CP160" s="52"/>
      <c r="CQ160" s="52"/>
      <c r="CR160" s="52"/>
      <c r="CS160" s="52"/>
      <c r="CT160" s="52"/>
      <c r="CU160" s="52"/>
      <c r="CV160" s="52"/>
      <c r="CW160" s="52"/>
      <c r="CX160" s="52"/>
    </row>
    <row r="161" s="50" customFormat="true" ht="14.4" hidden="false" customHeight="false" outlineLevel="0" collapsed="false">
      <c r="A161" s="52"/>
      <c r="B161" s="52"/>
      <c r="C161" s="5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  <c r="AI161" s="72"/>
      <c r="AJ161" s="72"/>
      <c r="AK161" s="7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2"/>
      <c r="CE161" s="52"/>
      <c r="CF161" s="52"/>
      <c r="CG161" s="52"/>
      <c r="CH161" s="52"/>
      <c r="CI161" s="52"/>
      <c r="CJ161" s="52"/>
      <c r="CK161" s="52"/>
      <c r="CL161" s="52"/>
      <c r="CM161" s="52"/>
      <c r="CN161" s="52"/>
      <c r="CO161" s="52"/>
      <c r="CP161" s="52"/>
      <c r="CQ161" s="52"/>
      <c r="CR161" s="52"/>
      <c r="CS161" s="52"/>
      <c r="CT161" s="52"/>
      <c r="CU161" s="52"/>
      <c r="CV161" s="52"/>
      <c r="CW161" s="52"/>
      <c r="CX161" s="52"/>
    </row>
    <row r="162" s="50" customFormat="true" ht="14.4" hidden="false" customHeight="false" outlineLevel="0" collapsed="false">
      <c r="A162" s="52"/>
      <c r="B162" s="52"/>
      <c r="C162" s="5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  <c r="AA162" s="72"/>
      <c r="AB162" s="72"/>
      <c r="AC162" s="72"/>
      <c r="AD162" s="72"/>
      <c r="AE162" s="72"/>
      <c r="AF162" s="72"/>
      <c r="AG162" s="72"/>
      <c r="AH162" s="72"/>
      <c r="AI162" s="72"/>
      <c r="AJ162" s="72"/>
      <c r="AK162" s="7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2"/>
      <c r="CE162" s="52"/>
      <c r="CF162" s="52"/>
      <c r="CG162" s="52"/>
      <c r="CH162" s="52"/>
      <c r="CI162" s="52"/>
      <c r="CJ162" s="52"/>
      <c r="CK162" s="52"/>
      <c r="CL162" s="52"/>
      <c r="CM162" s="52"/>
      <c r="CN162" s="52"/>
      <c r="CO162" s="52"/>
      <c r="CP162" s="52"/>
      <c r="CQ162" s="52"/>
      <c r="CR162" s="52"/>
      <c r="CS162" s="52"/>
      <c r="CT162" s="52"/>
      <c r="CU162" s="52"/>
      <c r="CV162" s="52"/>
      <c r="CW162" s="52"/>
      <c r="CX162" s="52"/>
    </row>
    <row r="163" s="50" customFormat="true" ht="14.4" hidden="false" customHeight="false" outlineLevel="0" collapsed="false">
      <c r="A163" s="52"/>
      <c r="B163" s="52"/>
      <c r="C163" s="5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2"/>
      <c r="CE163" s="52"/>
      <c r="CF163" s="52"/>
      <c r="CG163" s="52"/>
      <c r="CH163" s="52"/>
      <c r="CI163" s="52"/>
      <c r="CJ163" s="52"/>
      <c r="CK163" s="52"/>
      <c r="CL163" s="52"/>
      <c r="CM163" s="52"/>
      <c r="CN163" s="52"/>
      <c r="CO163" s="52"/>
      <c r="CP163" s="52"/>
      <c r="CQ163" s="52"/>
      <c r="CR163" s="52"/>
      <c r="CS163" s="52"/>
      <c r="CT163" s="52"/>
      <c r="CU163" s="52"/>
      <c r="CV163" s="52"/>
      <c r="CW163" s="52"/>
      <c r="CX163" s="52"/>
    </row>
    <row r="164" s="50" customFormat="true" ht="14.4" hidden="false" customHeight="false" outlineLevel="0" collapsed="false">
      <c r="A164" s="52"/>
      <c r="B164" s="52"/>
      <c r="C164" s="5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  <c r="AA164" s="72"/>
      <c r="AB164" s="72"/>
      <c r="AC164" s="72"/>
      <c r="AD164" s="72"/>
      <c r="AE164" s="72"/>
      <c r="AF164" s="72"/>
      <c r="AG164" s="72"/>
      <c r="AH164" s="72"/>
      <c r="AI164" s="72"/>
      <c r="AJ164" s="72"/>
      <c r="AK164" s="7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L164" s="52"/>
      <c r="CM164" s="52"/>
      <c r="CN164" s="52"/>
      <c r="CO164" s="52"/>
      <c r="CP164" s="52"/>
      <c r="CQ164" s="52"/>
      <c r="CR164" s="52"/>
      <c r="CS164" s="52"/>
      <c r="CT164" s="52"/>
      <c r="CU164" s="52"/>
      <c r="CV164" s="52"/>
      <c r="CW164" s="52"/>
      <c r="CX164" s="52"/>
    </row>
    <row r="165" customFormat="false" ht="14.4" hidden="false" customHeight="false" outlineLevel="0" collapsed="false">
      <c r="B165" s="89"/>
      <c r="C165" s="89"/>
      <c r="D165" s="92"/>
      <c r="E165" s="92"/>
      <c r="F165" s="7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</row>
    <row r="166" s="90" customFormat="true" ht="14.4" hidden="false" customHeight="false" outlineLevel="0" collapsed="false">
      <c r="B166" s="89"/>
      <c r="C166" s="89"/>
      <c r="D166" s="92"/>
      <c r="E166" s="92"/>
      <c r="F166" s="7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</row>
    <row r="167" s="90" customFormat="true" ht="14.4" hidden="false" customHeight="false" outlineLevel="0" collapsed="false">
      <c r="B167" s="89"/>
      <c r="C167" s="89"/>
      <c r="D167" s="92"/>
      <c r="E167" s="92"/>
      <c r="F167" s="7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</row>
    <row r="168" s="90" customFormat="true" ht="14.4" hidden="false" customHeight="false" outlineLevel="0" collapsed="false">
      <c r="B168" s="89"/>
      <c r="C168" s="89"/>
      <c r="D168" s="92"/>
      <c r="E168" s="92"/>
      <c r="F168" s="7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</row>
    <row r="169" s="90" customFormat="true" ht="14.4" hidden="false" customHeight="false" outlineLevel="0" collapsed="false">
      <c r="B169" s="89"/>
      <c r="C169" s="89"/>
      <c r="D169" s="92"/>
      <c r="E169" s="92"/>
      <c r="F169" s="7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</row>
    <row r="170" s="90" customFormat="true" ht="14.4" hidden="false" customHeight="false" outlineLevel="0" collapsed="false">
      <c r="B170" s="89"/>
      <c r="C170" s="89"/>
      <c r="D170" s="92"/>
      <c r="E170" s="92"/>
      <c r="F170" s="7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</row>
    <row r="171" s="90" customFormat="true" ht="14.4" hidden="false" customHeight="false" outlineLevel="0" collapsed="false">
      <c r="B171" s="89"/>
      <c r="C171" s="89"/>
      <c r="D171" s="92"/>
      <c r="E171" s="92"/>
      <c r="F171" s="7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</row>
    <row r="172" s="90" customFormat="true" ht="14.4" hidden="false" customHeight="false" outlineLevel="0" collapsed="false">
      <c r="B172" s="89"/>
      <c r="C172" s="89"/>
      <c r="D172" s="92"/>
      <c r="E172" s="92"/>
      <c r="F172" s="7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</row>
    <row r="173" s="90" customFormat="true" ht="14.4" hidden="false" customHeight="false" outlineLevel="0" collapsed="false">
      <c r="B173" s="89"/>
      <c r="C173" s="89"/>
      <c r="D173" s="92"/>
      <c r="E173" s="92"/>
      <c r="F173" s="7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</row>
    <row r="174" s="90" customFormat="true" ht="14.4" hidden="false" customHeight="false" outlineLevel="0" collapsed="false">
      <c r="B174" s="89"/>
      <c r="C174" s="89"/>
      <c r="D174" s="92"/>
      <c r="E174" s="92"/>
      <c r="F174" s="7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</row>
    <row r="175" s="90" customFormat="true" ht="14.4" hidden="false" customHeight="false" outlineLevel="0" collapsed="false">
      <c r="B175" s="89"/>
      <c r="C175" s="89"/>
      <c r="D175" s="92"/>
      <c r="E175" s="92"/>
      <c r="F175" s="7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</row>
    <row r="176" s="90" customFormat="true" ht="14.4" hidden="false" customHeight="false" outlineLevel="0" collapsed="false">
      <c r="B176" s="89"/>
      <c r="C176" s="89"/>
      <c r="D176" s="92"/>
      <c r="E176" s="92"/>
      <c r="F176" s="7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</row>
    <row r="177" s="90" customFormat="true" ht="14.4" hidden="false" customHeight="false" outlineLevel="0" collapsed="false">
      <c r="B177" s="89"/>
      <c r="C177" s="89"/>
      <c r="D177" s="92"/>
      <c r="E177" s="92"/>
      <c r="F177" s="7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</row>
    <row r="178" s="90" customFormat="true" ht="14.4" hidden="false" customHeight="false" outlineLevel="0" collapsed="false">
      <c r="B178" s="89"/>
      <c r="C178" s="89"/>
      <c r="D178" s="92"/>
      <c r="E178" s="92"/>
      <c r="F178" s="7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</row>
    <row r="179" s="90" customFormat="true" ht="14.4" hidden="false" customHeight="false" outlineLevel="0" collapsed="false">
      <c r="B179" s="89"/>
      <c r="C179" s="89"/>
      <c r="D179" s="92"/>
      <c r="E179" s="92"/>
      <c r="F179" s="7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="90" customFormat="true" ht="14.4" hidden="false" customHeight="false" outlineLevel="0" collapsed="false">
      <c r="B180" s="89"/>
      <c r="C180" s="89"/>
      <c r="D180" s="92"/>
      <c r="E180" s="92"/>
      <c r="F180" s="7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="90" customFormat="true" ht="14.4" hidden="false" customHeight="false" outlineLevel="0" collapsed="false">
      <c r="B181" s="89"/>
      <c r="C181" s="89"/>
      <c r="D181" s="92"/>
      <c r="E181" s="92"/>
      <c r="F181" s="7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</row>
    <row r="182" s="90" customFormat="true" ht="14.4" hidden="false" customHeight="false" outlineLevel="0" collapsed="false">
      <c r="B182" s="89"/>
      <c r="C182" s="89"/>
      <c r="D182" s="92"/>
      <c r="E182" s="92"/>
      <c r="F182" s="7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</row>
    <row r="183" s="90" customFormat="true" ht="14.4" hidden="false" customHeight="false" outlineLevel="0" collapsed="false">
      <c r="B183" s="89"/>
      <c r="C183" s="89"/>
      <c r="D183" s="92"/>
      <c r="E183" s="92"/>
      <c r="F183" s="7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</row>
    <row r="184" s="90" customFormat="true" ht="14.4" hidden="false" customHeight="false" outlineLevel="0" collapsed="false">
      <c r="B184" s="89"/>
      <c r="C184" s="89"/>
      <c r="D184" s="92"/>
      <c r="E184" s="92"/>
      <c r="F184" s="7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</row>
    <row r="185" s="90" customFormat="true" ht="14.4" hidden="false" customHeight="false" outlineLevel="0" collapsed="false">
      <c r="B185" s="89"/>
      <c r="C185" s="89"/>
      <c r="D185" s="92"/>
      <c r="E185" s="92"/>
      <c r="F185" s="7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</row>
    <row r="186" s="90" customFormat="true" ht="14.4" hidden="false" customHeight="false" outlineLevel="0" collapsed="false">
      <c r="B186" s="89"/>
      <c r="C186" s="89"/>
      <c r="D186" s="92"/>
      <c r="E186" s="92"/>
      <c r="F186" s="7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</row>
    <row r="187" s="90" customFormat="true" ht="14.4" hidden="false" customHeight="false" outlineLevel="0" collapsed="false">
      <c r="B187" s="89"/>
      <c r="C187" s="89"/>
      <c r="D187" s="92"/>
      <c r="E187" s="92"/>
      <c r="F187" s="7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</row>
    <row r="188" s="90" customFormat="true" ht="14.4" hidden="false" customHeight="false" outlineLevel="0" collapsed="false">
      <c r="B188" s="89"/>
      <c r="C188" s="89"/>
      <c r="D188" s="92"/>
      <c r="E188" s="92"/>
      <c r="F188" s="7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</row>
    <row r="189" s="90" customFormat="true" ht="14.4" hidden="false" customHeight="false" outlineLevel="0" collapsed="false">
      <c r="B189" s="89"/>
      <c r="C189" s="89"/>
      <c r="D189" s="92"/>
      <c r="E189" s="92"/>
      <c r="F189" s="7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</row>
    <row r="190" s="90" customFormat="true" ht="14.4" hidden="false" customHeight="false" outlineLevel="0" collapsed="false">
      <c r="B190" s="89"/>
      <c r="C190" s="89"/>
      <c r="D190" s="92"/>
      <c r="E190" s="92"/>
      <c r="F190" s="7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</row>
    <row r="191" s="90" customFormat="true" ht="14.4" hidden="false" customHeight="false" outlineLevel="0" collapsed="false">
      <c r="B191" s="89"/>
      <c r="C191" s="89"/>
      <c r="D191" s="92"/>
      <c r="E191" s="92"/>
      <c r="F191" s="7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</row>
    <row r="192" s="90" customFormat="true" ht="14.4" hidden="false" customHeight="false" outlineLevel="0" collapsed="false">
      <c r="B192" s="89"/>
      <c r="C192" s="89"/>
      <c r="D192" s="92"/>
      <c r="E192" s="92"/>
      <c r="F192" s="7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</row>
    <row r="193" s="90" customFormat="true" ht="14.4" hidden="false" customHeight="false" outlineLevel="0" collapsed="false">
      <c r="B193" s="89"/>
      <c r="C193" s="89"/>
      <c r="D193" s="92"/>
      <c r="E193" s="92"/>
      <c r="F193" s="7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</row>
    <row r="194" s="90" customFormat="true" ht="14.4" hidden="false" customHeight="false" outlineLevel="0" collapsed="false">
      <c r="B194" s="89"/>
      <c r="C194" s="89"/>
      <c r="D194" s="92"/>
      <c r="E194" s="92"/>
      <c r="F194" s="7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</row>
    <row r="195" s="90" customFormat="true" ht="14.4" hidden="false" customHeight="false" outlineLevel="0" collapsed="false">
      <c r="B195" s="89"/>
      <c r="C195" s="89"/>
      <c r="D195" s="92"/>
      <c r="E195" s="92"/>
      <c r="F195" s="7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</row>
    <row r="196" s="90" customFormat="true" ht="14.4" hidden="false" customHeight="false" outlineLevel="0" collapsed="false">
      <c r="B196" s="89"/>
      <c r="C196" s="89"/>
      <c r="D196" s="92"/>
      <c r="E196" s="92"/>
      <c r="F196" s="7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</row>
    <row r="197" s="90" customFormat="true" ht="14.4" hidden="false" customHeight="false" outlineLevel="0" collapsed="false">
      <c r="B197" s="89"/>
      <c r="C197" s="89"/>
      <c r="D197" s="92"/>
      <c r="E197" s="92"/>
      <c r="F197" s="7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</row>
    <row r="198" s="90" customFormat="true" ht="14.4" hidden="false" customHeight="false" outlineLevel="0" collapsed="false">
      <c r="B198" s="89"/>
      <c r="C198" s="89"/>
      <c r="D198" s="92"/>
      <c r="E198" s="92"/>
      <c r="F198" s="7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</row>
    <row r="199" s="90" customFormat="true" ht="14.4" hidden="false" customHeight="false" outlineLevel="0" collapsed="false">
      <c r="B199" s="89"/>
      <c r="C199" s="89"/>
      <c r="D199" s="92"/>
      <c r="E199" s="92"/>
      <c r="F199" s="7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</row>
    <row r="200" s="90" customFormat="true" ht="14.4" hidden="false" customHeight="false" outlineLevel="0" collapsed="false">
      <c r="B200" s="89"/>
      <c r="C200" s="89"/>
      <c r="D200" s="92"/>
      <c r="E200" s="92"/>
      <c r="F200" s="7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</row>
    <row r="201" s="90" customFormat="true" ht="14.4" hidden="false" customHeight="false" outlineLevel="0" collapsed="false">
      <c r="B201" s="89"/>
      <c r="C201" s="89"/>
      <c r="D201" s="92"/>
      <c r="E201" s="92"/>
      <c r="F201" s="7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</row>
    <row r="202" s="90" customFormat="true" ht="14.4" hidden="false" customHeight="false" outlineLevel="0" collapsed="false">
      <c r="B202" s="89"/>
      <c r="C202" s="89"/>
      <c r="D202" s="92"/>
      <c r="E202" s="92"/>
      <c r="F202" s="7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</row>
    <row r="203" s="90" customFormat="true" ht="14.4" hidden="false" customHeight="false" outlineLevel="0" collapsed="false">
      <c r="B203" s="89"/>
      <c r="C203" s="89"/>
      <c r="D203" s="92"/>
      <c r="E203" s="92"/>
      <c r="F203" s="7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</row>
    <row r="204" s="90" customFormat="true" ht="14.4" hidden="false" customHeight="false" outlineLevel="0" collapsed="false">
      <c r="B204" s="89"/>
      <c r="C204" s="89"/>
      <c r="D204" s="92"/>
      <c r="E204" s="92"/>
      <c r="F204" s="7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</row>
    <row r="205" s="90" customFormat="true" ht="14.4" hidden="false" customHeight="false" outlineLevel="0" collapsed="false">
      <c r="B205" s="89"/>
      <c r="C205" s="89"/>
      <c r="D205" s="92"/>
      <c r="E205" s="92"/>
      <c r="F205" s="7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</row>
    <row r="206" s="90" customFormat="true" ht="14.4" hidden="false" customHeight="false" outlineLevel="0" collapsed="false">
      <c r="B206" s="89"/>
      <c r="C206" s="89"/>
      <c r="D206" s="92"/>
      <c r="E206" s="92"/>
      <c r="F206" s="7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</row>
    <row r="207" s="90" customFormat="true" ht="14.4" hidden="false" customHeight="false" outlineLevel="0" collapsed="false">
      <c r="B207" s="89"/>
      <c r="C207" s="89"/>
      <c r="D207" s="92"/>
      <c r="E207" s="92"/>
      <c r="F207" s="7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</row>
    <row r="208" s="90" customFormat="true" ht="14.4" hidden="false" customHeight="false" outlineLevel="0" collapsed="false">
      <c r="B208" s="89"/>
      <c r="C208" s="89"/>
      <c r="D208" s="92"/>
      <c r="E208" s="92"/>
      <c r="F208" s="7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</row>
    <row r="209" s="90" customFormat="true" ht="14.4" hidden="false" customHeight="false" outlineLevel="0" collapsed="false">
      <c r="B209" s="89"/>
      <c r="C209" s="89"/>
      <c r="D209" s="92"/>
      <c r="E209" s="92"/>
      <c r="F209" s="7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</row>
    <row r="210" s="90" customFormat="true" ht="14.4" hidden="false" customHeight="false" outlineLevel="0" collapsed="false">
      <c r="B210" s="89"/>
      <c r="C210" s="89"/>
      <c r="D210" s="92"/>
      <c r="E210" s="92"/>
      <c r="F210" s="7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</row>
    <row r="211" s="90" customFormat="true" ht="14.4" hidden="false" customHeight="false" outlineLevel="0" collapsed="false">
      <c r="B211" s="89"/>
      <c r="C211" s="89"/>
      <c r="D211" s="92"/>
      <c r="E211" s="92"/>
      <c r="F211" s="7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</row>
    <row r="212" s="90" customFormat="true" ht="14.4" hidden="false" customHeight="false" outlineLevel="0" collapsed="false">
      <c r="B212" s="89"/>
      <c r="C212" s="89"/>
      <c r="D212" s="92"/>
      <c r="E212" s="92"/>
      <c r="F212" s="7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</row>
    <row r="213" s="90" customFormat="true" ht="14.4" hidden="false" customHeight="false" outlineLevel="0" collapsed="false">
      <c r="B213" s="89"/>
      <c r="C213" s="89"/>
      <c r="D213" s="92"/>
      <c r="E213" s="92"/>
      <c r="F213" s="7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</row>
    <row r="214" s="90" customFormat="true" ht="14.4" hidden="false" customHeight="false" outlineLevel="0" collapsed="false">
      <c r="B214" s="89"/>
      <c r="C214" s="89"/>
      <c r="D214" s="92"/>
      <c r="E214" s="92"/>
      <c r="F214" s="7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</row>
    <row r="215" s="90" customFormat="true" ht="14.4" hidden="false" customHeight="false" outlineLevel="0" collapsed="false">
      <c r="B215" s="89"/>
      <c r="C215" s="89"/>
      <c r="D215" s="92"/>
      <c r="E215" s="92"/>
      <c r="F215" s="7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</row>
    <row r="216" s="90" customFormat="true" ht="14.4" hidden="false" customHeight="false" outlineLevel="0" collapsed="false">
      <c r="B216" s="89"/>
      <c r="C216" s="89"/>
      <c r="D216" s="92"/>
      <c r="E216" s="92"/>
      <c r="F216" s="7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</row>
    <row r="217" s="90" customFormat="true" ht="14.4" hidden="false" customHeight="false" outlineLevel="0" collapsed="false">
      <c r="B217" s="89"/>
      <c r="C217" s="89"/>
      <c r="D217" s="92"/>
      <c r="E217" s="92"/>
      <c r="F217" s="7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</row>
    <row r="218" s="90" customFormat="true" ht="14.4" hidden="false" customHeight="false" outlineLevel="0" collapsed="false">
      <c r="B218" s="89"/>
      <c r="C218" s="89"/>
      <c r="D218" s="92"/>
      <c r="E218" s="92"/>
      <c r="F218" s="7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</row>
    <row r="219" s="90" customFormat="true" ht="14.4" hidden="false" customHeight="false" outlineLevel="0" collapsed="false">
      <c r="B219" s="89"/>
      <c r="C219" s="89"/>
      <c r="D219" s="92"/>
      <c r="E219" s="92"/>
      <c r="F219" s="7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</row>
    <row r="220" s="90" customFormat="true" ht="14.4" hidden="false" customHeight="false" outlineLevel="0" collapsed="false">
      <c r="B220" s="89"/>
      <c r="C220" s="89"/>
      <c r="D220" s="92"/>
      <c r="E220" s="92"/>
      <c r="F220" s="7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</row>
    <row r="221" s="90" customFormat="true" ht="14.4" hidden="false" customHeight="false" outlineLevel="0" collapsed="false">
      <c r="B221" s="89"/>
      <c r="C221" s="89"/>
      <c r="D221" s="92"/>
      <c r="E221" s="92"/>
      <c r="F221" s="7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</row>
    <row r="222" s="90" customFormat="true" ht="14.4" hidden="false" customHeight="false" outlineLevel="0" collapsed="false">
      <c r="B222" s="89"/>
      <c r="C222" s="89"/>
      <c r="D222" s="92"/>
      <c r="E222" s="92"/>
      <c r="F222" s="7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</row>
    <row r="223" s="90" customFormat="true" ht="14.4" hidden="false" customHeight="false" outlineLevel="0" collapsed="false">
      <c r="B223" s="89"/>
      <c r="C223" s="89"/>
      <c r="D223" s="92"/>
      <c r="E223" s="92"/>
      <c r="F223" s="7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</row>
    <row r="224" s="90" customFormat="true" ht="14.4" hidden="false" customHeight="false" outlineLevel="0" collapsed="false">
      <c r="B224" s="89"/>
      <c r="C224" s="89"/>
      <c r="D224" s="92"/>
      <c r="E224" s="92"/>
      <c r="F224" s="7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</row>
    <row r="225" s="90" customFormat="true" ht="14.4" hidden="false" customHeight="false" outlineLevel="0" collapsed="false">
      <c r="B225" s="89"/>
      <c r="C225" s="89"/>
      <c r="D225" s="92"/>
      <c r="E225" s="92"/>
      <c r="F225" s="7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</row>
    <row r="226" s="90" customFormat="true" ht="14.4" hidden="false" customHeight="false" outlineLevel="0" collapsed="false">
      <c r="B226" s="89"/>
      <c r="C226" s="89"/>
      <c r="D226" s="92"/>
      <c r="E226" s="92"/>
      <c r="F226" s="7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</row>
    <row r="227" s="90" customFormat="true" ht="14.4" hidden="false" customHeight="false" outlineLevel="0" collapsed="false">
      <c r="B227" s="89"/>
      <c r="C227" s="89"/>
      <c r="D227" s="92"/>
      <c r="E227" s="92"/>
      <c r="F227" s="7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</row>
    <row r="228" s="90" customFormat="true" ht="14.4" hidden="false" customHeight="false" outlineLevel="0" collapsed="false">
      <c r="B228" s="89"/>
      <c r="C228" s="89"/>
      <c r="D228" s="92"/>
      <c r="E228" s="92"/>
      <c r="F228" s="7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</row>
    <row r="229" s="90" customFormat="true" ht="14.4" hidden="false" customHeight="false" outlineLevel="0" collapsed="false">
      <c r="B229" s="89"/>
      <c r="C229" s="89"/>
      <c r="D229" s="92"/>
      <c r="E229" s="92"/>
      <c r="F229" s="7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</row>
    <row r="230" s="90" customFormat="true" ht="14.4" hidden="false" customHeight="false" outlineLevel="0" collapsed="false">
      <c r="B230" s="89"/>
      <c r="C230" s="89"/>
      <c r="D230" s="92"/>
      <c r="E230" s="92"/>
      <c r="F230" s="7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</row>
    <row r="231" s="90" customFormat="true" ht="14.4" hidden="false" customHeight="false" outlineLevel="0" collapsed="false">
      <c r="B231" s="89"/>
      <c r="C231" s="89"/>
      <c r="D231" s="92"/>
      <c r="E231" s="92"/>
      <c r="F231" s="7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</row>
    <row r="232" s="90" customFormat="true" ht="14.4" hidden="false" customHeight="false" outlineLevel="0" collapsed="false">
      <c r="B232" s="89"/>
      <c r="C232" s="89"/>
      <c r="D232" s="92"/>
      <c r="E232" s="92"/>
      <c r="F232" s="7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</row>
    <row r="233" s="90" customFormat="true" ht="14.4" hidden="false" customHeight="false" outlineLevel="0" collapsed="false">
      <c r="B233" s="89"/>
      <c r="C233" s="89"/>
      <c r="D233" s="92"/>
      <c r="E233" s="92"/>
      <c r="F233" s="7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</row>
    <row r="234" s="90" customFormat="true" ht="14.4" hidden="false" customHeight="false" outlineLevel="0" collapsed="false">
      <c r="B234" s="89"/>
      <c r="C234" s="89"/>
      <c r="D234" s="92"/>
      <c r="E234" s="92"/>
      <c r="F234" s="7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</row>
    <row r="235" s="90" customFormat="true" ht="14.4" hidden="false" customHeight="false" outlineLevel="0" collapsed="false">
      <c r="B235" s="89"/>
      <c r="C235" s="89"/>
      <c r="D235" s="92"/>
      <c r="E235" s="92"/>
      <c r="F235" s="7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</row>
    <row r="236" s="90" customFormat="true" ht="14.4" hidden="false" customHeight="false" outlineLevel="0" collapsed="false">
      <c r="B236" s="89"/>
      <c r="C236" s="89"/>
      <c r="D236" s="92"/>
      <c r="E236" s="92"/>
      <c r="F236" s="7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</row>
    <row r="237" s="90" customFormat="true" ht="14.4" hidden="false" customHeight="false" outlineLevel="0" collapsed="false">
      <c r="B237" s="89"/>
      <c r="C237" s="89"/>
      <c r="D237" s="92"/>
      <c r="E237" s="92"/>
      <c r="F237" s="7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</row>
    <row r="238" s="90" customFormat="true" ht="14.4" hidden="false" customHeight="false" outlineLevel="0" collapsed="false">
      <c r="B238" s="89"/>
      <c r="C238" s="89"/>
      <c r="D238" s="92"/>
      <c r="E238" s="92"/>
      <c r="F238" s="7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</row>
    <row r="239" s="90" customFormat="true" ht="14.4" hidden="false" customHeight="false" outlineLevel="0" collapsed="false">
      <c r="B239" s="89"/>
      <c r="C239" s="89"/>
      <c r="D239" s="92"/>
      <c r="E239" s="92"/>
      <c r="F239" s="7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</row>
    <row r="240" s="90" customFormat="true" ht="14.4" hidden="false" customHeight="false" outlineLevel="0" collapsed="false">
      <c r="B240" s="89"/>
      <c r="C240" s="89"/>
      <c r="D240" s="92"/>
      <c r="E240" s="92"/>
      <c r="F240" s="7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</row>
    <row r="241" s="90" customFormat="true" ht="14.4" hidden="false" customHeight="false" outlineLevel="0" collapsed="false">
      <c r="B241" s="89"/>
      <c r="C241" s="89"/>
      <c r="D241" s="92"/>
      <c r="E241" s="92"/>
      <c r="F241" s="7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</row>
    <row r="242" s="90" customFormat="true" ht="14.4" hidden="false" customHeight="false" outlineLevel="0" collapsed="false">
      <c r="B242" s="89"/>
      <c r="C242" s="89"/>
      <c r="D242" s="92"/>
      <c r="E242" s="92"/>
      <c r="F242" s="7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</row>
    <row r="243" s="90" customFormat="true" ht="14.4" hidden="false" customHeight="false" outlineLevel="0" collapsed="false">
      <c r="B243" s="89"/>
      <c r="C243" s="89"/>
      <c r="D243" s="92"/>
      <c r="E243" s="92"/>
      <c r="F243" s="7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</row>
    <row r="244" s="90" customFormat="true" ht="14.4" hidden="false" customHeight="false" outlineLevel="0" collapsed="false">
      <c r="B244" s="89"/>
      <c r="C244" s="89"/>
      <c r="D244" s="92"/>
      <c r="E244" s="92"/>
      <c r="F244" s="7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</row>
    <row r="245" s="90" customFormat="true" ht="14.4" hidden="false" customHeight="false" outlineLevel="0" collapsed="false">
      <c r="B245" s="89"/>
      <c r="C245" s="89"/>
      <c r="D245" s="92"/>
      <c r="E245" s="92"/>
      <c r="F245" s="7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</row>
    <row r="246" s="90" customFormat="true" ht="14.4" hidden="false" customHeight="false" outlineLevel="0" collapsed="false">
      <c r="B246" s="89"/>
      <c r="C246" s="89"/>
      <c r="D246" s="92"/>
      <c r="E246" s="92"/>
      <c r="F246" s="7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</row>
    <row r="247" s="90" customFormat="true" ht="14.4" hidden="false" customHeight="false" outlineLevel="0" collapsed="false">
      <c r="B247" s="89"/>
      <c r="C247" s="89"/>
      <c r="D247" s="92"/>
      <c r="E247" s="92"/>
      <c r="F247" s="7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</row>
    <row r="248" s="90" customFormat="true" ht="14.4" hidden="false" customHeight="false" outlineLevel="0" collapsed="false">
      <c r="B248" s="89"/>
      <c r="C248" s="89"/>
      <c r="D248" s="92"/>
      <c r="E248" s="92"/>
      <c r="F248" s="7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</row>
    <row r="249" s="90" customFormat="true" ht="14.4" hidden="false" customHeight="false" outlineLevel="0" collapsed="false">
      <c r="B249" s="89"/>
      <c r="C249" s="89"/>
      <c r="D249" s="92"/>
      <c r="E249" s="92"/>
      <c r="F249" s="7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</row>
    <row r="250" s="90" customFormat="true" ht="14.4" hidden="false" customHeight="false" outlineLevel="0" collapsed="false">
      <c r="B250" s="89"/>
      <c r="C250" s="89"/>
      <c r="D250" s="92"/>
      <c r="E250" s="92"/>
      <c r="F250" s="7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</row>
    <row r="251" s="90" customFormat="true" ht="14.4" hidden="false" customHeight="false" outlineLevel="0" collapsed="false">
      <c r="B251" s="89"/>
      <c r="C251" s="89"/>
      <c r="D251" s="92"/>
      <c r="E251" s="92"/>
      <c r="F251" s="7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</row>
    <row r="252" s="90" customFormat="true" ht="14.4" hidden="false" customHeight="false" outlineLevel="0" collapsed="false">
      <c r="B252" s="89"/>
      <c r="C252" s="89"/>
      <c r="D252" s="92"/>
      <c r="E252" s="92"/>
      <c r="F252" s="7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</row>
    <row r="253" s="90" customFormat="true" ht="14.4" hidden="false" customHeight="false" outlineLevel="0" collapsed="false">
      <c r="B253" s="89"/>
      <c r="C253" s="89"/>
      <c r="D253" s="92"/>
      <c r="E253" s="92"/>
      <c r="F253" s="7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</row>
    <row r="254" s="90" customFormat="true" ht="14.4" hidden="false" customHeight="false" outlineLevel="0" collapsed="false">
      <c r="B254" s="89"/>
      <c r="C254" s="89"/>
      <c r="D254" s="92"/>
      <c r="E254" s="92"/>
      <c r="F254" s="7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</row>
    <row r="255" s="90" customFormat="true" ht="14.4" hidden="false" customHeight="false" outlineLevel="0" collapsed="false">
      <c r="B255" s="89"/>
      <c r="C255" s="89"/>
      <c r="D255" s="92"/>
      <c r="E255" s="92"/>
      <c r="F255" s="7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</row>
    <row r="256" s="90" customFormat="true" ht="14.4" hidden="false" customHeight="false" outlineLevel="0" collapsed="false">
      <c r="B256" s="89"/>
      <c r="C256" s="89"/>
      <c r="D256" s="92"/>
      <c r="E256" s="92"/>
      <c r="F256" s="7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</row>
    <row r="257" s="90" customFormat="true" ht="14.4" hidden="false" customHeight="false" outlineLevel="0" collapsed="false">
      <c r="B257" s="89"/>
      <c r="C257" s="89"/>
      <c r="D257" s="92"/>
      <c r="E257" s="92"/>
      <c r="F257" s="7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</row>
    <row r="258" s="90" customFormat="true" ht="14.4" hidden="false" customHeight="false" outlineLevel="0" collapsed="false">
      <c r="B258" s="89"/>
      <c r="C258" s="89"/>
      <c r="D258" s="92"/>
      <c r="E258" s="92"/>
      <c r="F258" s="7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</row>
    <row r="259" s="90" customFormat="true" ht="14.4" hidden="false" customHeight="false" outlineLevel="0" collapsed="false">
      <c r="B259" s="89"/>
      <c r="C259" s="89"/>
      <c r="D259" s="92"/>
      <c r="E259" s="92"/>
      <c r="F259" s="7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</row>
    <row r="260" s="90" customFormat="true" ht="14.4" hidden="false" customHeight="false" outlineLevel="0" collapsed="false">
      <c r="B260" s="89"/>
      <c r="C260" s="89"/>
      <c r="D260" s="92"/>
      <c r="E260" s="92"/>
      <c r="F260" s="7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</row>
    <row r="261" s="90" customFormat="true" ht="14.4" hidden="false" customHeight="false" outlineLevel="0" collapsed="false">
      <c r="B261" s="89"/>
      <c r="C261" s="89"/>
      <c r="D261" s="92"/>
      <c r="E261" s="92"/>
      <c r="F261" s="7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</row>
    <row r="262" s="90" customFormat="true" ht="14.4" hidden="false" customHeight="false" outlineLevel="0" collapsed="false">
      <c r="B262" s="89"/>
      <c r="C262" s="89"/>
      <c r="D262" s="92"/>
      <c r="E262" s="92"/>
      <c r="F262" s="7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</row>
    <row r="263" s="90" customFormat="true" ht="14.4" hidden="false" customHeight="false" outlineLevel="0" collapsed="false">
      <c r="B263" s="89"/>
      <c r="C263" s="89"/>
      <c r="D263" s="92"/>
      <c r="E263" s="92"/>
      <c r="F263" s="7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</row>
    <row r="264" s="90" customFormat="true" ht="14.4" hidden="false" customHeight="false" outlineLevel="0" collapsed="false">
      <c r="B264" s="89"/>
      <c r="C264" s="89"/>
      <c r="D264" s="92"/>
      <c r="E264" s="92"/>
      <c r="F264" s="7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</row>
    <row r="265" s="90" customFormat="true" ht="14.4" hidden="false" customHeight="false" outlineLevel="0" collapsed="false">
      <c r="B265" s="89"/>
      <c r="C265" s="89"/>
      <c r="D265" s="92"/>
      <c r="E265" s="92"/>
      <c r="F265" s="7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</row>
    <row r="266" s="90" customFormat="true" ht="14.4" hidden="false" customHeight="false" outlineLevel="0" collapsed="false">
      <c r="B266" s="89"/>
      <c r="C266" s="89"/>
      <c r="D266" s="92"/>
      <c r="E266" s="92"/>
      <c r="F266" s="7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</row>
    <row r="267" s="90" customFormat="true" ht="14.4" hidden="false" customHeight="false" outlineLevel="0" collapsed="false">
      <c r="B267" s="89"/>
      <c r="C267" s="89"/>
      <c r="D267" s="92"/>
      <c r="E267" s="92"/>
      <c r="F267" s="7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</row>
    <row r="268" s="90" customFormat="true" ht="14.4" hidden="false" customHeight="false" outlineLevel="0" collapsed="false">
      <c r="B268" s="89"/>
      <c r="C268" s="89"/>
      <c r="D268" s="92"/>
      <c r="E268" s="92"/>
      <c r="F268" s="7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</row>
    <row r="269" s="90" customFormat="true" ht="14.4" hidden="false" customHeight="false" outlineLevel="0" collapsed="false">
      <c r="B269" s="89"/>
      <c r="C269" s="89"/>
      <c r="D269" s="92"/>
      <c r="E269" s="92"/>
      <c r="F269" s="7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</row>
    <row r="270" s="90" customFormat="true" ht="14.4" hidden="false" customHeight="false" outlineLevel="0" collapsed="false">
      <c r="B270" s="89"/>
      <c r="C270" s="89"/>
      <c r="D270" s="92"/>
      <c r="E270" s="92"/>
      <c r="F270" s="7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</row>
    <row r="271" s="90" customFormat="true" ht="14.4" hidden="false" customHeight="false" outlineLevel="0" collapsed="false">
      <c r="B271" s="89"/>
      <c r="C271" s="89"/>
      <c r="D271" s="92"/>
      <c r="E271" s="92"/>
      <c r="F271" s="7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</row>
    <row r="272" s="90" customFormat="true" ht="14.4" hidden="false" customHeight="false" outlineLevel="0" collapsed="false">
      <c r="B272" s="89"/>
      <c r="C272" s="89"/>
      <c r="D272" s="92"/>
      <c r="E272" s="92"/>
      <c r="F272" s="7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</row>
    <row r="273" s="90" customFormat="true" ht="14.4" hidden="false" customHeight="false" outlineLevel="0" collapsed="false">
      <c r="B273" s="89"/>
      <c r="C273" s="89"/>
      <c r="D273" s="92"/>
      <c r="E273" s="92"/>
      <c r="F273" s="7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</row>
    <row r="274" s="90" customFormat="true" ht="14.4" hidden="false" customHeight="false" outlineLevel="0" collapsed="false">
      <c r="B274" s="89"/>
      <c r="C274" s="89"/>
      <c r="D274" s="92"/>
      <c r="E274" s="92"/>
      <c r="F274" s="7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</row>
    <row r="275" s="90" customFormat="true" ht="14.4" hidden="false" customHeight="false" outlineLevel="0" collapsed="false">
      <c r="B275" s="89"/>
      <c r="C275" s="89"/>
      <c r="D275" s="92"/>
      <c r="E275" s="92"/>
      <c r="F275" s="7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</row>
    <row r="276" s="90" customFormat="true" ht="14.4" hidden="false" customHeight="false" outlineLevel="0" collapsed="false">
      <c r="B276" s="89"/>
      <c r="C276" s="89"/>
      <c r="D276" s="92"/>
      <c r="E276" s="92"/>
      <c r="F276" s="7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</row>
    <row r="277" s="90" customFormat="true" ht="14.4" hidden="false" customHeight="false" outlineLevel="0" collapsed="false">
      <c r="B277" s="89"/>
      <c r="C277" s="89"/>
      <c r="D277" s="92"/>
      <c r="E277" s="92"/>
      <c r="F277" s="7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</row>
    <row r="278" s="90" customFormat="true" ht="14.4" hidden="false" customHeight="false" outlineLevel="0" collapsed="false">
      <c r="B278" s="89"/>
      <c r="C278" s="89"/>
      <c r="D278" s="92"/>
      <c r="E278" s="92"/>
      <c r="F278" s="7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</row>
    <row r="279" s="90" customFormat="true" ht="14.4" hidden="false" customHeight="false" outlineLevel="0" collapsed="false">
      <c r="B279" s="89"/>
      <c r="C279" s="89"/>
      <c r="D279" s="92"/>
      <c r="E279" s="92"/>
      <c r="F279" s="7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</row>
    <row r="280" s="90" customFormat="true" ht="14.4" hidden="false" customHeight="false" outlineLevel="0" collapsed="false">
      <c r="B280" s="89"/>
      <c r="C280" s="89"/>
      <c r="D280" s="92"/>
      <c r="E280" s="92"/>
      <c r="F280" s="7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</row>
    <row r="281" s="90" customFormat="true" ht="14.4" hidden="false" customHeight="false" outlineLevel="0" collapsed="false">
      <c r="B281" s="89"/>
      <c r="C281" s="89"/>
      <c r="D281" s="92"/>
      <c r="E281" s="92"/>
      <c r="F281" s="7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</row>
    <row r="282" s="90" customFormat="true" ht="14.4" hidden="false" customHeight="false" outlineLevel="0" collapsed="false">
      <c r="B282" s="89"/>
      <c r="C282" s="89"/>
      <c r="D282" s="92"/>
      <c r="E282" s="92"/>
      <c r="F282" s="7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</row>
    <row r="283" s="90" customFormat="true" ht="14.4" hidden="false" customHeight="false" outlineLevel="0" collapsed="false">
      <c r="B283" s="89"/>
      <c r="C283" s="89"/>
      <c r="D283" s="92"/>
      <c r="E283" s="92"/>
      <c r="F283" s="7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</row>
    <row r="284" s="90" customFormat="true" ht="14.4" hidden="false" customHeight="false" outlineLevel="0" collapsed="false">
      <c r="B284" s="89"/>
      <c r="C284" s="89"/>
      <c r="D284" s="92"/>
      <c r="E284" s="92"/>
      <c r="F284" s="7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</row>
    <row r="285" s="90" customFormat="true" ht="14.4" hidden="false" customHeight="false" outlineLevel="0" collapsed="false">
      <c r="B285" s="89"/>
      <c r="C285" s="89"/>
      <c r="D285" s="92"/>
      <c r="E285" s="92"/>
      <c r="F285" s="7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</row>
    <row r="286" s="90" customFormat="true" ht="14.4" hidden="false" customHeight="false" outlineLevel="0" collapsed="false">
      <c r="B286" s="89"/>
      <c r="C286" s="89"/>
      <c r="D286" s="92"/>
      <c r="E286" s="92"/>
      <c r="F286" s="7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</row>
    <row r="287" s="90" customFormat="true" ht="14.4" hidden="false" customHeight="false" outlineLevel="0" collapsed="false">
      <c r="B287" s="89"/>
      <c r="C287" s="89"/>
      <c r="D287" s="92"/>
      <c r="E287" s="92"/>
      <c r="F287" s="7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</row>
    <row r="288" s="90" customFormat="true" ht="14.4" hidden="false" customHeight="false" outlineLevel="0" collapsed="false">
      <c r="B288" s="89"/>
      <c r="C288" s="89"/>
      <c r="D288" s="92"/>
      <c r="E288" s="92"/>
      <c r="F288" s="7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</row>
    <row r="289" s="90" customFormat="true" ht="14.4" hidden="false" customHeight="false" outlineLevel="0" collapsed="false">
      <c r="B289" s="89"/>
      <c r="C289" s="89"/>
      <c r="D289" s="92"/>
      <c r="E289" s="92"/>
      <c r="F289" s="7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</row>
    <row r="290" s="90" customFormat="true" ht="14.4" hidden="false" customHeight="false" outlineLevel="0" collapsed="false">
      <c r="B290" s="89"/>
      <c r="C290" s="89"/>
      <c r="D290" s="92"/>
      <c r="E290" s="92"/>
      <c r="F290" s="7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</row>
    <row r="291" s="90" customFormat="true" ht="14.4" hidden="false" customHeight="false" outlineLevel="0" collapsed="false">
      <c r="B291" s="89"/>
      <c r="C291" s="89"/>
      <c r="D291" s="92"/>
      <c r="E291" s="92"/>
      <c r="F291" s="7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</row>
    <row r="292" s="90" customFormat="true" ht="14.4" hidden="false" customHeight="false" outlineLevel="0" collapsed="false">
      <c r="B292" s="89"/>
      <c r="C292" s="89"/>
      <c r="D292" s="92"/>
      <c r="E292" s="92"/>
      <c r="F292" s="7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</row>
    <row r="293" s="90" customFormat="true" ht="14.4" hidden="false" customHeight="false" outlineLevel="0" collapsed="false">
      <c r="B293" s="89"/>
      <c r="C293" s="89"/>
      <c r="D293" s="92"/>
      <c r="E293" s="92"/>
      <c r="F293" s="7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</row>
    <row r="294" s="90" customFormat="true" ht="14.4" hidden="false" customHeight="false" outlineLevel="0" collapsed="false">
      <c r="B294" s="89"/>
      <c r="C294" s="89"/>
      <c r="D294" s="92"/>
      <c r="E294" s="92"/>
      <c r="F294" s="7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</row>
    <row r="295" s="90" customFormat="true" ht="14.4" hidden="false" customHeight="false" outlineLevel="0" collapsed="false">
      <c r="B295" s="89"/>
      <c r="C295" s="89"/>
      <c r="D295" s="92"/>
      <c r="E295" s="92"/>
      <c r="F295" s="7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</row>
    <row r="296" s="90" customFormat="true" ht="14.4" hidden="false" customHeight="false" outlineLevel="0" collapsed="false">
      <c r="B296" s="89"/>
      <c r="C296" s="89"/>
      <c r="D296" s="92"/>
      <c r="E296" s="92"/>
      <c r="F296" s="7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</row>
    <row r="297" s="90" customFormat="true" ht="14.4" hidden="false" customHeight="false" outlineLevel="0" collapsed="false">
      <c r="B297" s="89"/>
      <c r="C297" s="89"/>
      <c r="D297" s="92"/>
      <c r="E297" s="92"/>
      <c r="F297" s="7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</row>
    <row r="298" s="90" customFormat="true" ht="14.4" hidden="false" customHeight="false" outlineLevel="0" collapsed="false">
      <c r="B298" s="89"/>
      <c r="C298" s="89"/>
      <c r="D298" s="92"/>
      <c r="E298" s="92"/>
      <c r="F298" s="7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</row>
    <row r="299" s="90" customFormat="true" ht="14.4" hidden="false" customHeight="false" outlineLevel="0" collapsed="false">
      <c r="B299" s="89"/>
      <c r="C299" s="89"/>
      <c r="D299" s="92"/>
      <c r="E299" s="92"/>
      <c r="F299" s="7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</row>
    <row r="300" s="90" customFormat="true" ht="14.4" hidden="false" customHeight="false" outlineLevel="0" collapsed="false">
      <c r="B300" s="89"/>
      <c r="C300" s="89"/>
      <c r="D300" s="92"/>
      <c r="E300" s="92"/>
      <c r="F300" s="7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</row>
    <row r="301" s="90" customFormat="true" ht="14.4" hidden="false" customHeight="false" outlineLevel="0" collapsed="false">
      <c r="B301" s="89"/>
      <c r="C301" s="89"/>
      <c r="D301" s="92"/>
      <c r="E301" s="92"/>
      <c r="F301" s="7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</row>
    <row r="302" s="90" customFormat="true" ht="14.4" hidden="false" customHeight="false" outlineLevel="0" collapsed="false">
      <c r="B302" s="89"/>
      <c r="C302" s="89"/>
      <c r="D302" s="92"/>
      <c r="E302" s="92"/>
      <c r="F302" s="7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</row>
    <row r="303" s="90" customFormat="true" ht="14.4" hidden="false" customHeight="false" outlineLevel="0" collapsed="false">
      <c r="B303" s="89"/>
      <c r="C303" s="89"/>
      <c r="D303" s="92"/>
      <c r="E303" s="92"/>
      <c r="F303" s="7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</row>
    <row r="304" s="90" customFormat="true" ht="14.4" hidden="false" customHeight="false" outlineLevel="0" collapsed="false">
      <c r="B304" s="89"/>
      <c r="C304" s="89"/>
      <c r="D304" s="92"/>
      <c r="E304" s="92"/>
      <c r="F304" s="7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</row>
    <row r="305" s="90" customFormat="true" ht="14.4" hidden="false" customHeight="false" outlineLevel="0" collapsed="false">
      <c r="B305" s="89"/>
      <c r="C305" s="89"/>
      <c r="D305" s="92"/>
      <c r="E305" s="92"/>
      <c r="F305" s="7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</row>
    <row r="306" s="90" customFormat="true" ht="14.4" hidden="false" customHeight="false" outlineLevel="0" collapsed="false">
      <c r="B306" s="89"/>
      <c r="C306" s="89"/>
      <c r="D306" s="92"/>
      <c r="E306" s="92"/>
      <c r="F306" s="7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</row>
    <row r="307" s="90" customFormat="true" ht="14.4" hidden="false" customHeight="false" outlineLevel="0" collapsed="false">
      <c r="B307" s="89"/>
      <c r="C307" s="89"/>
      <c r="D307" s="92"/>
      <c r="E307" s="92"/>
      <c r="F307" s="7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</row>
    <row r="308" s="90" customFormat="true" ht="14.4" hidden="false" customHeight="false" outlineLevel="0" collapsed="false">
      <c r="B308" s="89"/>
      <c r="C308" s="89"/>
      <c r="D308" s="92"/>
      <c r="E308" s="92"/>
      <c r="F308" s="7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</row>
    <row r="309" s="90" customFormat="true" ht="14.4" hidden="false" customHeight="false" outlineLevel="0" collapsed="false">
      <c r="B309" s="89"/>
      <c r="C309" s="89"/>
      <c r="D309" s="92"/>
      <c r="E309" s="92"/>
      <c r="F309" s="7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</row>
    <row r="310" s="90" customFormat="true" ht="14.4" hidden="false" customHeight="false" outlineLevel="0" collapsed="false">
      <c r="B310" s="89"/>
      <c r="C310" s="89"/>
      <c r="D310" s="92"/>
      <c r="E310" s="92"/>
      <c r="F310" s="7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</row>
    <row r="311" s="90" customFormat="true" ht="14.4" hidden="false" customHeight="false" outlineLevel="0" collapsed="false">
      <c r="B311" s="89"/>
      <c r="C311" s="89"/>
      <c r="D311" s="92"/>
      <c r="E311" s="92"/>
      <c r="F311" s="7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</row>
    <row r="312" s="90" customFormat="true" ht="14.4" hidden="false" customHeight="false" outlineLevel="0" collapsed="false">
      <c r="B312" s="89"/>
      <c r="C312" s="89"/>
      <c r="D312" s="92"/>
      <c r="E312" s="92"/>
      <c r="F312" s="7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</row>
    <row r="313" s="90" customFormat="true" ht="14.4" hidden="false" customHeight="false" outlineLevel="0" collapsed="false">
      <c r="B313" s="89"/>
      <c r="C313" s="89"/>
      <c r="D313" s="92"/>
      <c r="E313" s="92"/>
      <c r="F313" s="7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</row>
    <row r="314" s="90" customFormat="true" ht="14.4" hidden="false" customHeight="false" outlineLevel="0" collapsed="false">
      <c r="B314" s="89"/>
      <c r="C314" s="89"/>
      <c r="D314" s="92"/>
      <c r="E314" s="92"/>
      <c r="F314" s="7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</row>
    <row r="315" s="90" customFormat="true" ht="14.4" hidden="false" customHeight="false" outlineLevel="0" collapsed="false">
      <c r="B315" s="89"/>
      <c r="C315" s="89"/>
      <c r="D315" s="92"/>
      <c r="E315" s="92"/>
      <c r="F315" s="7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</row>
    <row r="316" s="90" customFormat="true" ht="14.4" hidden="false" customHeight="false" outlineLevel="0" collapsed="false">
      <c r="B316" s="89"/>
      <c r="C316" s="89"/>
      <c r="D316" s="92"/>
      <c r="E316" s="92"/>
      <c r="F316" s="7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</row>
    <row r="317" s="90" customFormat="true" ht="14.4" hidden="false" customHeight="false" outlineLevel="0" collapsed="false">
      <c r="B317" s="89"/>
      <c r="C317" s="89"/>
      <c r="D317" s="92"/>
      <c r="E317" s="92"/>
      <c r="F317" s="7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</row>
    <row r="318" s="90" customFormat="true" ht="14.4" hidden="false" customHeight="false" outlineLevel="0" collapsed="false">
      <c r="B318" s="89"/>
      <c r="C318" s="89"/>
      <c r="D318" s="92"/>
      <c r="E318" s="92"/>
      <c r="F318" s="7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</row>
    <row r="319" s="90" customFormat="true" ht="14.4" hidden="false" customHeight="false" outlineLevel="0" collapsed="false">
      <c r="B319" s="89"/>
      <c r="C319" s="89"/>
      <c r="D319" s="92"/>
      <c r="E319" s="92"/>
      <c r="F319" s="7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</row>
    <row r="320" s="90" customFormat="true" ht="14.4" hidden="false" customHeight="false" outlineLevel="0" collapsed="false">
      <c r="B320" s="89"/>
      <c r="C320" s="89"/>
      <c r="D320" s="92"/>
      <c r="E320" s="92"/>
      <c r="F320" s="7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</row>
    <row r="321" s="90" customFormat="true" ht="14.4" hidden="false" customHeight="false" outlineLevel="0" collapsed="false">
      <c r="B321" s="89"/>
      <c r="C321" s="89"/>
      <c r="D321" s="92"/>
      <c r="E321" s="92"/>
      <c r="F321" s="7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</row>
    <row r="322" s="90" customFormat="true" ht="14.4" hidden="false" customHeight="false" outlineLevel="0" collapsed="false">
      <c r="B322" s="89"/>
      <c r="C322" s="89"/>
      <c r="D322" s="92"/>
      <c r="E322" s="92"/>
      <c r="F322" s="7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</row>
    <row r="323" s="90" customFormat="true" ht="14.4" hidden="false" customHeight="false" outlineLevel="0" collapsed="false">
      <c r="B323" s="89"/>
      <c r="C323" s="89"/>
      <c r="D323" s="92"/>
      <c r="E323" s="92"/>
      <c r="F323" s="7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</row>
    <row r="324" s="90" customFormat="true" ht="14.4" hidden="false" customHeight="false" outlineLevel="0" collapsed="false">
      <c r="B324" s="89"/>
      <c r="C324" s="89"/>
      <c r="D324" s="92"/>
      <c r="E324" s="92"/>
      <c r="F324" s="7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</row>
    <row r="325" s="90" customFormat="true" ht="14.4" hidden="false" customHeight="false" outlineLevel="0" collapsed="false">
      <c r="B325" s="89"/>
      <c r="C325" s="89"/>
      <c r="D325" s="92"/>
      <c r="E325" s="92"/>
      <c r="F325" s="7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</row>
    <row r="326" s="90" customFormat="true" ht="14.4" hidden="false" customHeight="false" outlineLevel="0" collapsed="false">
      <c r="B326" s="89"/>
      <c r="C326" s="89"/>
      <c r="D326" s="92"/>
      <c r="E326" s="92"/>
      <c r="F326" s="7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</row>
    <row r="327" s="90" customFormat="true" ht="14.4" hidden="false" customHeight="false" outlineLevel="0" collapsed="false">
      <c r="B327" s="89"/>
      <c r="C327" s="89"/>
      <c r="D327" s="92"/>
      <c r="E327" s="92"/>
      <c r="F327" s="7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</row>
    <row r="328" s="90" customFormat="true" ht="14.4" hidden="false" customHeight="false" outlineLevel="0" collapsed="false">
      <c r="B328" s="89"/>
      <c r="C328" s="89"/>
      <c r="D328" s="92"/>
      <c r="E328" s="92"/>
      <c r="F328" s="7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</row>
    <row r="329" s="90" customFormat="true" ht="14.4" hidden="false" customHeight="false" outlineLevel="0" collapsed="false">
      <c r="B329" s="89"/>
      <c r="C329" s="89"/>
      <c r="D329" s="92"/>
      <c r="E329" s="92"/>
      <c r="F329" s="7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</row>
    <row r="330" s="90" customFormat="true" ht="14.4" hidden="false" customHeight="false" outlineLevel="0" collapsed="false">
      <c r="B330" s="89"/>
      <c r="C330" s="89"/>
      <c r="D330" s="92"/>
      <c r="E330" s="92"/>
      <c r="F330" s="7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</row>
    <row r="331" s="90" customFormat="true" ht="14.4" hidden="false" customHeight="false" outlineLevel="0" collapsed="false">
      <c r="B331" s="89"/>
      <c r="C331" s="89"/>
      <c r="D331" s="92"/>
      <c r="E331" s="92"/>
      <c r="F331" s="7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</row>
    <row r="332" s="90" customFormat="true" ht="14.4" hidden="false" customHeight="false" outlineLevel="0" collapsed="false">
      <c r="B332" s="89"/>
      <c r="C332" s="89"/>
      <c r="D332" s="92"/>
      <c r="E332" s="92"/>
      <c r="F332" s="7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</row>
    <row r="333" s="90" customFormat="true" ht="14.4" hidden="false" customHeight="false" outlineLevel="0" collapsed="false">
      <c r="B333" s="89"/>
      <c r="C333" s="89"/>
      <c r="D333" s="92"/>
      <c r="E333" s="92"/>
      <c r="F333" s="7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</row>
    <row r="334" s="90" customFormat="true" ht="14.4" hidden="false" customHeight="false" outlineLevel="0" collapsed="false">
      <c r="B334" s="89"/>
      <c r="C334" s="89"/>
      <c r="D334" s="92"/>
      <c r="E334" s="92"/>
      <c r="F334" s="7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</row>
    <row r="335" s="90" customFormat="true" ht="14.4" hidden="false" customHeight="false" outlineLevel="0" collapsed="false">
      <c r="B335" s="89"/>
      <c r="C335" s="89"/>
      <c r="D335" s="92"/>
      <c r="E335" s="92"/>
      <c r="F335" s="7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</row>
    <row r="336" s="90" customFormat="true" ht="14.4" hidden="false" customHeight="false" outlineLevel="0" collapsed="false">
      <c r="B336" s="89"/>
      <c r="C336" s="89"/>
      <c r="D336" s="92"/>
      <c r="E336" s="92"/>
      <c r="F336" s="7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</row>
    <row r="337" s="90" customFormat="true" ht="14.4" hidden="false" customHeight="false" outlineLevel="0" collapsed="false">
      <c r="B337" s="89"/>
      <c r="C337" s="89"/>
      <c r="D337" s="92"/>
      <c r="E337" s="92"/>
      <c r="F337" s="7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</row>
    <row r="338" s="90" customFormat="true" ht="14.4" hidden="false" customHeight="false" outlineLevel="0" collapsed="false">
      <c r="B338" s="89"/>
      <c r="C338" s="89"/>
      <c r="D338" s="92"/>
      <c r="E338" s="92"/>
      <c r="F338" s="7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</row>
    <row r="339" s="90" customFormat="true" ht="14.4" hidden="false" customHeight="false" outlineLevel="0" collapsed="false">
      <c r="B339" s="89"/>
      <c r="C339" s="89"/>
      <c r="D339" s="92"/>
      <c r="E339" s="92"/>
      <c r="F339" s="7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</row>
    <row r="340" s="90" customFormat="true" ht="14.4" hidden="false" customHeight="false" outlineLevel="0" collapsed="false">
      <c r="B340" s="89"/>
      <c r="C340" s="89"/>
      <c r="D340" s="92"/>
      <c r="E340" s="92"/>
      <c r="F340" s="7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</row>
    <row r="341" s="90" customFormat="true" ht="14.4" hidden="false" customHeight="false" outlineLevel="0" collapsed="false">
      <c r="B341" s="89"/>
      <c r="C341" s="89"/>
      <c r="D341" s="92"/>
      <c r="E341" s="92"/>
      <c r="F341" s="7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</row>
    <row r="342" s="90" customFormat="true" ht="14.4" hidden="false" customHeight="false" outlineLevel="0" collapsed="false">
      <c r="B342" s="89"/>
      <c r="C342" s="89"/>
      <c r="D342" s="92"/>
      <c r="E342" s="92"/>
      <c r="F342" s="7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</row>
    <row r="343" s="90" customFormat="true" ht="14.4" hidden="false" customHeight="false" outlineLevel="0" collapsed="false">
      <c r="B343" s="89"/>
      <c r="C343" s="89"/>
      <c r="D343" s="92"/>
      <c r="E343" s="92"/>
      <c r="F343" s="7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</row>
    <row r="344" s="90" customFormat="true" ht="14.4" hidden="false" customHeight="false" outlineLevel="0" collapsed="false">
      <c r="B344" s="89"/>
      <c r="C344" s="89"/>
      <c r="D344" s="92"/>
      <c r="E344" s="92"/>
      <c r="F344" s="7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</row>
    <row r="345" s="90" customFormat="true" ht="14.4" hidden="false" customHeight="false" outlineLevel="0" collapsed="false">
      <c r="B345" s="89"/>
      <c r="C345" s="89"/>
      <c r="D345" s="92"/>
      <c r="E345" s="92"/>
      <c r="F345" s="7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</row>
    <row r="346" s="90" customFormat="true" ht="14.4" hidden="false" customHeight="false" outlineLevel="0" collapsed="false">
      <c r="B346" s="89"/>
      <c r="C346" s="89"/>
      <c r="D346" s="92"/>
      <c r="E346" s="92"/>
      <c r="F346" s="7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</row>
    <row r="347" s="90" customFormat="true" ht="14.4" hidden="false" customHeight="false" outlineLevel="0" collapsed="false">
      <c r="B347" s="89"/>
      <c r="C347" s="89"/>
      <c r="D347" s="92"/>
      <c r="E347" s="92"/>
      <c r="F347" s="7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</row>
    <row r="348" s="90" customFormat="true" ht="14.4" hidden="false" customHeight="false" outlineLevel="0" collapsed="false">
      <c r="B348" s="89"/>
      <c r="C348" s="89"/>
      <c r="D348" s="92"/>
      <c r="E348" s="92"/>
      <c r="F348" s="7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</row>
    <row r="349" s="90" customFormat="true" ht="14.4" hidden="false" customHeight="false" outlineLevel="0" collapsed="false">
      <c r="B349" s="89"/>
      <c r="C349" s="89"/>
      <c r="D349" s="92"/>
      <c r="E349" s="92"/>
      <c r="F349" s="7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</row>
    <row r="350" s="90" customFormat="true" ht="14.4" hidden="false" customHeight="false" outlineLevel="0" collapsed="false">
      <c r="B350" s="89"/>
      <c r="C350" s="89"/>
      <c r="D350" s="92"/>
      <c r="E350" s="92"/>
      <c r="F350" s="7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</row>
    <row r="351" s="90" customFormat="true" ht="14.4" hidden="false" customHeight="false" outlineLevel="0" collapsed="false">
      <c r="B351" s="89"/>
      <c r="C351" s="89"/>
      <c r="D351" s="92"/>
      <c r="E351" s="92"/>
      <c r="F351" s="7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</row>
    <row r="352" s="90" customFormat="true" ht="14.4" hidden="false" customHeight="false" outlineLevel="0" collapsed="false">
      <c r="B352" s="89"/>
      <c r="C352" s="89"/>
      <c r="D352" s="92"/>
      <c r="E352" s="92"/>
      <c r="F352" s="7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</row>
    <row r="353" s="90" customFormat="true" ht="14.4" hidden="false" customHeight="false" outlineLevel="0" collapsed="false">
      <c r="B353" s="89"/>
      <c r="C353" s="89"/>
      <c r="D353" s="92"/>
      <c r="E353" s="92"/>
      <c r="F353" s="7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</row>
    <row r="354" s="90" customFormat="true" ht="14.4" hidden="false" customHeight="false" outlineLevel="0" collapsed="false">
      <c r="B354" s="89"/>
      <c r="C354" s="89"/>
      <c r="D354" s="92"/>
      <c r="E354" s="92"/>
      <c r="F354" s="7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</row>
    <row r="355" s="90" customFormat="true" ht="14.4" hidden="false" customHeight="false" outlineLevel="0" collapsed="false">
      <c r="B355" s="89"/>
      <c r="C355" s="89"/>
      <c r="D355" s="92"/>
      <c r="E355" s="92"/>
      <c r="F355" s="7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</row>
    <row r="356" s="90" customFormat="true" ht="14.4" hidden="false" customHeight="false" outlineLevel="0" collapsed="false">
      <c r="B356" s="89"/>
      <c r="C356" s="89"/>
      <c r="D356" s="92"/>
      <c r="E356" s="92"/>
      <c r="F356" s="7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</row>
    <row r="357" s="90" customFormat="true" ht="14.4" hidden="false" customHeight="false" outlineLevel="0" collapsed="false">
      <c r="B357" s="89"/>
      <c r="C357" s="89"/>
      <c r="D357" s="92"/>
      <c r="E357" s="92"/>
      <c r="F357" s="7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</row>
    <row r="358" s="90" customFormat="true" ht="14.4" hidden="false" customHeight="false" outlineLevel="0" collapsed="false">
      <c r="B358" s="89"/>
      <c r="C358" s="89"/>
      <c r="D358" s="92"/>
      <c r="E358" s="92"/>
      <c r="F358" s="7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</row>
    <row r="359" s="90" customFormat="true" ht="14.4" hidden="false" customHeight="false" outlineLevel="0" collapsed="false">
      <c r="B359" s="89"/>
      <c r="C359" s="89"/>
      <c r="D359" s="92"/>
      <c r="E359" s="92"/>
      <c r="F359" s="7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</row>
    <row r="360" s="90" customFormat="true" ht="14.4" hidden="false" customHeight="false" outlineLevel="0" collapsed="false">
      <c r="B360" s="89"/>
      <c r="C360" s="89"/>
      <c r="D360" s="92"/>
      <c r="E360" s="92"/>
      <c r="F360" s="7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</row>
    <row r="361" s="90" customFormat="true" ht="14.4" hidden="false" customHeight="false" outlineLevel="0" collapsed="false">
      <c r="B361" s="89"/>
      <c r="C361" s="89"/>
      <c r="D361" s="92"/>
      <c r="E361" s="92"/>
      <c r="F361" s="7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</row>
    <row r="362" s="90" customFormat="true" ht="14.4" hidden="false" customHeight="false" outlineLevel="0" collapsed="false">
      <c r="B362" s="89"/>
      <c r="C362" s="89"/>
      <c r="D362" s="92"/>
      <c r="E362" s="92"/>
      <c r="F362" s="7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</row>
    <row r="363" s="90" customFormat="true" ht="14.4" hidden="false" customHeight="false" outlineLevel="0" collapsed="false">
      <c r="B363" s="89"/>
      <c r="C363" s="89"/>
      <c r="D363" s="92"/>
      <c r="E363" s="92"/>
      <c r="F363" s="7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</row>
    <row r="364" s="90" customFormat="true" ht="14.4" hidden="false" customHeight="false" outlineLevel="0" collapsed="false">
      <c r="B364" s="89"/>
      <c r="C364" s="89"/>
      <c r="D364" s="92"/>
      <c r="E364" s="92"/>
      <c r="F364" s="7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</row>
    <row r="365" s="90" customFormat="true" ht="14.4" hidden="false" customHeight="false" outlineLevel="0" collapsed="false">
      <c r="B365" s="89"/>
      <c r="C365" s="89"/>
      <c r="D365" s="92"/>
      <c r="E365" s="92"/>
      <c r="F365" s="7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</row>
    <row r="366" s="90" customFormat="true" ht="14.4" hidden="false" customHeight="false" outlineLevel="0" collapsed="false">
      <c r="B366" s="89"/>
      <c r="C366" s="89"/>
      <c r="D366" s="92"/>
      <c r="E366" s="92"/>
      <c r="F366" s="7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</row>
    <row r="367" s="90" customFormat="true" ht="14.4" hidden="false" customHeight="false" outlineLevel="0" collapsed="false">
      <c r="B367" s="89"/>
      <c r="C367" s="89"/>
      <c r="D367" s="92"/>
      <c r="E367" s="92"/>
      <c r="F367" s="7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</row>
    <row r="368" s="90" customFormat="true" ht="14.4" hidden="false" customHeight="false" outlineLevel="0" collapsed="false">
      <c r="B368" s="89"/>
      <c r="C368" s="89"/>
      <c r="D368" s="92"/>
      <c r="E368" s="92"/>
      <c r="F368" s="7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</row>
    <row r="369" s="90" customFormat="true" ht="14.4" hidden="false" customHeight="false" outlineLevel="0" collapsed="false">
      <c r="B369" s="89"/>
      <c r="C369" s="89"/>
      <c r="D369" s="92"/>
      <c r="E369" s="92"/>
      <c r="F369" s="7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</row>
    <row r="370" s="90" customFormat="true" ht="14.4" hidden="false" customHeight="false" outlineLevel="0" collapsed="false">
      <c r="B370" s="89"/>
      <c r="C370" s="89"/>
      <c r="D370" s="92"/>
      <c r="E370" s="92"/>
      <c r="F370" s="7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</row>
    <row r="371" s="90" customFormat="true" ht="14.4" hidden="false" customHeight="false" outlineLevel="0" collapsed="false">
      <c r="B371" s="89"/>
      <c r="C371" s="89"/>
      <c r="D371" s="92"/>
      <c r="E371" s="92"/>
      <c r="F371" s="7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</row>
    <row r="372" s="90" customFormat="true" ht="14.4" hidden="false" customHeight="false" outlineLevel="0" collapsed="false">
      <c r="B372" s="89"/>
      <c r="C372" s="89"/>
      <c r="D372" s="92"/>
      <c r="E372" s="92"/>
      <c r="F372" s="7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</row>
    <row r="373" s="90" customFormat="true" ht="14.4" hidden="false" customHeight="false" outlineLevel="0" collapsed="false">
      <c r="B373" s="89"/>
      <c r="C373" s="89"/>
      <c r="D373" s="92"/>
      <c r="E373" s="92"/>
      <c r="F373" s="7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</row>
    <row r="374" s="90" customFormat="true" ht="14.4" hidden="false" customHeight="false" outlineLevel="0" collapsed="false">
      <c r="B374" s="89"/>
      <c r="C374" s="89"/>
      <c r="D374" s="92"/>
      <c r="E374" s="92"/>
      <c r="F374" s="7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</row>
    <row r="375" s="90" customFormat="true" ht="14.4" hidden="false" customHeight="false" outlineLevel="0" collapsed="false">
      <c r="D375" s="92"/>
      <c r="E375" s="92"/>
      <c r="F375" s="7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</row>
    <row r="376" s="90" customFormat="true" ht="14.4" hidden="false" customHeight="false" outlineLevel="0" collapsed="false">
      <c r="D376" s="92"/>
      <c r="E376" s="92"/>
      <c r="F376" s="7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</row>
    <row r="377" s="90" customFormat="true" ht="14.4" hidden="false" customHeight="false" outlineLevel="0" collapsed="false">
      <c r="D377" s="92"/>
      <c r="E377" s="92"/>
      <c r="F377" s="7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</row>
    <row r="378" s="90" customFormat="true" ht="14.4" hidden="false" customHeight="false" outlineLevel="0" collapsed="false">
      <c r="D378" s="92"/>
      <c r="E378" s="92"/>
      <c r="F378" s="7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</row>
    <row r="379" s="90" customFormat="true" ht="14.4" hidden="false" customHeight="false" outlineLevel="0" collapsed="false">
      <c r="D379" s="92"/>
      <c r="E379" s="92"/>
      <c r="F379" s="7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</row>
    <row r="380" s="90" customFormat="true" ht="14.4" hidden="false" customHeight="false" outlineLevel="0" collapsed="false">
      <c r="D380" s="92"/>
      <c r="E380" s="92"/>
      <c r="F380" s="7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</row>
    <row r="381" s="90" customFormat="true" ht="14.4" hidden="false" customHeight="false" outlineLevel="0" collapsed="false">
      <c r="D381" s="92"/>
      <c r="E381" s="92"/>
      <c r="F381" s="7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</row>
    <row r="382" s="90" customFormat="true" ht="14.4" hidden="false" customHeight="false" outlineLevel="0" collapsed="false">
      <c r="D382" s="92"/>
      <c r="E382" s="92"/>
      <c r="F382" s="7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</row>
    <row r="383" s="90" customFormat="true" ht="14.4" hidden="false" customHeight="false" outlineLevel="0" collapsed="false">
      <c r="D383" s="92"/>
      <c r="E383" s="92"/>
      <c r="F383" s="7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</row>
    <row r="384" s="90" customFormat="true" ht="14.4" hidden="false" customHeight="false" outlineLevel="0" collapsed="false">
      <c r="D384" s="92"/>
      <c r="E384" s="92"/>
      <c r="F384" s="7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</row>
    <row r="385" s="90" customFormat="true" ht="14.4" hidden="false" customHeight="false" outlineLevel="0" collapsed="false">
      <c r="D385" s="92"/>
      <c r="E385" s="92"/>
      <c r="F385" s="7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</row>
    <row r="386" s="90" customFormat="true" ht="14.4" hidden="false" customHeight="false" outlineLevel="0" collapsed="false">
      <c r="D386" s="92"/>
      <c r="E386" s="92"/>
      <c r="F386" s="7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</row>
    <row r="387" s="90" customFormat="true" ht="14.4" hidden="false" customHeight="false" outlineLevel="0" collapsed="false">
      <c r="D387" s="92"/>
      <c r="E387" s="92"/>
      <c r="F387" s="7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</row>
    <row r="388" s="90" customFormat="true" ht="14.4" hidden="false" customHeight="false" outlineLevel="0" collapsed="false">
      <c r="D388" s="92"/>
      <c r="E388" s="92"/>
      <c r="F388" s="7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</row>
    <row r="389" s="90" customFormat="true" ht="14.4" hidden="false" customHeight="false" outlineLevel="0" collapsed="false">
      <c r="D389" s="92"/>
      <c r="E389" s="92"/>
      <c r="F389" s="7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</row>
    <row r="390" s="90" customFormat="true" ht="14.4" hidden="false" customHeight="false" outlineLevel="0" collapsed="false">
      <c r="D390" s="92"/>
      <c r="E390" s="92"/>
      <c r="F390" s="7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</row>
    <row r="391" s="90" customFormat="true" ht="14.4" hidden="false" customHeight="false" outlineLevel="0" collapsed="false">
      <c r="D391" s="92"/>
      <c r="E391" s="92"/>
      <c r="F391" s="7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</row>
    <row r="392" s="90" customFormat="true" ht="14.4" hidden="false" customHeight="false" outlineLevel="0" collapsed="false">
      <c r="D392" s="92"/>
      <c r="E392" s="92"/>
      <c r="F392" s="7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</row>
    <row r="393" s="90" customFormat="true" ht="14.4" hidden="false" customHeight="false" outlineLevel="0" collapsed="false">
      <c r="D393" s="92"/>
      <c r="E393" s="92"/>
      <c r="F393" s="7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</row>
    <row r="394" s="90" customFormat="true" ht="14.4" hidden="false" customHeight="false" outlineLevel="0" collapsed="false">
      <c r="D394" s="92"/>
      <c r="E394" s="92"/>
      <c r="F394" s="7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</row>
    <row r="395" s="90" customFormat="true" ht="14.4" hidden="false" customHeight="false" outlineLevel="0" collapsed="false">
      <c r="D395" s="92"/>
      <c r="E395" s="92"/>
      <c r="F395" s="7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</row>
    <row r="396" s="90" customFormat="true" ht="14.4" hidden="false" customHeight="false" outlineLevel="0" collapsed="false">
      <c r="D396" s="92"/>
      <c r="E396" s="92"/>
      <c r="F396" s="7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</row>
    <row r="397" s="90" customFormat="true" ht="14.4" hidden="false" customHeight="false" outlineLevel="0" collapsed="false">
      <c r="D397" s="92"/>
      <c r="E397" s="92"/>
      <c r="F397" s="7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</row>
    <row r="398" s="90" customFormat="true" ht="14.4" hidden="false" customHeight="false" outlineLevel="0" collapsed="false">
      <c r="D398" s="92"/>
      <c r="E398" s="92"/>
      <c r="F398" s="7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</row>
    <row r="399" s="90" customFormat="true" ht="14.4" hidden="false" customHeight="false" outlineLevel="0" collapsed="false">
      <c r="D399" s="92"/>
      <c r="E399" s="92"/>
      <c r="F399" s="7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</row>
    <row r="400" s="90" customFormat="true" ht="14.4" hidden="false" customHeight="false" outlineLevel="0" collapsed="false">
      <c r="D400" s="92"/>
      <c r="E400" s="92"/>
      <c r="F400" s="7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</row>
    <row r="401" s="90" customFormat="true" ht="14.4" hidden="false" customHeight="false" outlineLevel="0" collapsed="false">
      <c r="D401" s="92"/>
      <c r="E401" s="92"/>
      <c r="F401" s="7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</row>
    <row r="402" s="90" customFormat="true" ht="14.4" hidden="false" customHeight="false" outlineLevel="0" collapsed="false">
      <c r="D402" s="92"/>
      <c r="E402" s="92"/>
      <c r="F402" s="7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</row>
    <row r="403" s="90" customFormat="true" ht="14.4" hidden="false" customHeight="false" outlineLevel="0" collapsed="false">
      <c r="D403" s="92"/>
      <c r="E403" s="92"/>
      <c r="F403" s="7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</row>
    <row r="404" s="90" customFormat="true" ht="14.4" hidden="false" customHeight="false" outlineLevel="0" collapsed="false">
      <c r="D404" s="92"/>
      <c r="E404" s="92"/>
      <c r="F404" s="7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</row>
    <row r="405" s="90" customFormat="true" ht="14.4" hidden="false" customHeight="false" outlineLevel="0" collapsed="false">
      <c r="D405" s="92"/>
      <c r="E405" s="92"/>
      <c r="F405" s="7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</row>
    <row r="406" s="90" customFormat="true" ht="14.4" hidden="false" customHeight="false" outlineLevel="0" collapsed="false">
      <c r="D406" s="92"/>
      <c r="E406" s="92"/>
      <c r="F406" s="7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</row>
    <row r="407" s="90" customFormat="true" ht="14.4" hidden="false" customHeight="false" outlineLevel="0" collapsed="false">
      <c r="D407" s="92"/>
      <c r="E407" s="92"/>
      <c r="F407" s="7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</row>
    <row r="408" s="90" customFormat="true" ht="14.4" hidden="false" customHeight="false" outlineLevel="0" collapsed="false">
      <c r="D408" s="92"/>
      <c r="E408" s="92"/>
      <c r="F408" s="7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</row>
    <row r="409" s="90" customFormat="true" ht="14.4" hidden="false" customHeight="false" outlineLevel="0" collapsed="false">
      <c r="D409" s="92"/>
      <c r="E409" s="92"/>
      <c r="F409" s="7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</row>
    <row r="410" s="90" customFormat="true" ht="14.4" hidden="false" customHeight="false" outlineLevel="0" collapsed="false">
      <c r="D410" s="92"/>
      <c r="E410" s="92"/>
      <c r="F410" s="7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</row>
    <row r="411" s="90" customFormat="true" ht="14.4" hidden="false" customHeight="false" outlineLevel="0" collapsed="false">
      <c r="D411" s="92"/>
      <c r="E411" s="92"/>
      <c r="F411" s="7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</row>
    <row r="412" s="90" customFormat="true" ht="14.4" hidden="false" customHeight="false" outlineLevel="0" collapsed="false">
      <c r="D412" s="92"/>
      <c r="E412" s="92"/>
      <c r="F412" s="7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</row>
    <row r="413" s="90" customFormat="true" ht="14.4" hidden="false" customHeight="false" outlineLevel="0" collapsed="false">
      <c r="D413" s="92"/>
      <c r="E413" s="92"/>
      <c r="F413" s="7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</row>
    <row r="414" s="90" customFormat="true" ht="14.4" hidden="false" customHeight="false" outlineLevel="0" collapsed="false">
      <c r="D414" s="92"/>
      <c r="E414" s="92"/>
      <c r="F414" s="7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</row>
    <row r="415" s="90" customFormat="true" ht="14.4" hidden="false" customHeight="false" outlineLevel="0" collapsed="false">
      <c r="D415" s="92"/>
      <c r="E415" s="92"/>
      <c r="F415" s="7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</row>
    <row r="416" s="90" customFormat="true" ht="14.4" hidden="false" customHeight="false" outlineLevel="0" collapsed="false">
      <c r="D416" s="92"/>
      <c r="E416" s="92"/>
      <c r="F416" s="7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</row>
    <row r="417" s="90" customFormat="true" ht="14.4" hidden="false" customHeight="false" outlineLevel="0" collapsed="false">
      <c r="D417" s="92"/>
      <c r="E417" s="92"/>
      <c r="F417" s="7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</row>
    <row r="418" s="90" customFormat="true" ht="14.4" hidden="false" customHeight="false" outlineLevel="0" collapsed="false">
      <c r="D418" s="92"/>
      <c r="E418" s="92"/>
      <c r="F418" s="7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</row>
    <row r="419" s="90" customFormat="true" ht="14.4" hidden="false" customHeight="false" outlineLevel="0" collapsed="false">
      <c r="D419" s="92"/>
      <c r="E419" s="92"/>
      <c r="F419" s="7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="90" customFormat="true" ht="14.4" hidden="false" customHeight="false" outlineLevel="0" collapsed="false">
      <c r="D420" s="92"/>
      <c r="E420" s="92"/>
      <c r="F420" s="7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="90" customFormat="true" ht="14.4" hidden="false" customHeight="false" outlineLevel="0" collapsed="false">
      <c r="D421" s="92"/>
      <c r="E421" s="92"/>
      <c r="F421" s="7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</row>
    <row r="422" s="90" customFormat="true" ht="14.4" hidden="false" customHeight="false" outlineLevel="0" collapsed="false">
      <c r="D422" s="92"/>
      <c r="E422" s="92"/>
      <c r="F422" s="7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</row>
    <row r="423" s="90" customFormat="true" ht="14.4" hidden="false" customHeight="false" outlineLevel="0" collapsed="false">
      <c r="D423" s="92"/>
      <c r="E423" s="92"/>
      <c r="F423" s="7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</row>
    <row r="424" s="90" customFormat="true" ht="14.4" hidden="false" customHeight="false" outlineLevel="0" collapsed="false">
      <c r="D424" s="92"/>
      <c r="E424" s="92"/>
      <c r="F424" s="7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</row>
    <row r="425" s="90" customFormat="true" ht="14.4" hidden="false" customHeight="false" outlineLevel="0" collapsed="false">
      <c r="D425" s="92"/>
      <c r="E425" s="92"/>
      <c r="F425" s="7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</row>
    <row r="426" s="90" customFormat="true" ht="14.4" hidden="false" customHeight="false" outlineLevel="0" collapsed="false">
      <c r="D426" s="92"/>
      <c r="E426" s="92"/>
      <c r="F426" s="7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</row>
    <row r="427" s="90" customFormat="true" ht="14.4" hidden="false" customHeight="false" outlineLevel="0" collapsed="false">
      <c r="D427" s="92"/>
      <c r="E427" s="92"/>
      <c r="F427" s="7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</row>
    <row r="428" s="90" customFormat="true" ht="14.4" hidden="false" customHeight="false" outlineLevel="0" collapsed="false">
      <c r="D428" s="92"/>
      <c r="E428" s="92"/>
      <c r="F428" s="7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</row>
    <row r="429" s="90" customFormat="true" ht="14.4" hidden="false" customHeight="false" outlineLevel="0" collapsed="false">
      <c r="D429" s="92"/>
      <c r="E429" s="92"/>
      <c r="F429" s="7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</row>
    <row r="430" s="90" customFormat="true" ht="14.4" hidden="false" customHeight="false" outlineLevel="0" collapsed="false">
      <c r="D430" s="92"/>
      <c r="E430" s="92"/>
      <c r="F430" s="7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</row>
    <row r="431" s="90" customFormat="true" ht="14.4" hidden="false" customHeight="false" outlineLevel="0" collapsed="false">
      <c r="D431" s="92"/>
      <c r="E431" s="92"/>
      <c r="F431" s="7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</row>
    <row r="432" s="90" customFormat="true" ht="14.4" hidden="false" customHeight="false" outlineLevel="0" collapsed="false">
      <c r="D432" s="92"/>
      <c r="E432" s="92"/>
      <c r="F432" s="7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</row>
    <row r="433" s="90" customFormat="true" ht="14.4" hidden="false" customHeight="false" outlineLevel="0" collapsed="false">
      <c r="D433" s="92"/>
      <c r="E433" s="92"/>
      <c r="F433" s="7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</row>
    <row r="434" s="90" customFormat="true" ht="14.4" hidden="false" customHeight="false" outlineLevel="0" collapsed="false">
      <c r="D434" s="92"/>
      <c r="E434" s="92"/>
      <c r="F434" s="7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</row>
    <row r="435" s="90" customFormat="true" ht="14.4" hidden="false" customHeight="false" outlineLevel="0" collapsed="false">
      <c r="D435" s="92"/>
      <c r="E435" s="92"/>
      <c r="F435" s="7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</row>
    <row r="436" s="90" customFormat="true" ht="14.4" hidden="false" customHeight="false" outlineLevel="0" collapsed="false">
      <c r="D436" s="92"/>
      <c r="E436" s="92"/>
      <c r="F436" s="7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</row>
    <row r="437" s="90" customFormat="true" ht="14.4" hidden="false" customHeight="false" outlineLevel="0" collapsed="false">
      <c r="D437" s="92"/>
      <c r="E437" s="92"/>
      <c r="F437" s="7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</row>
    <row r="438" s="90" customFormat="true" ht="14.4" hidden="false" customHeight="false" outlineLevel="0" collapsed="false">
      <c r="D438" s="92"/>
      <c r="E438" s="92"/>
      <c r="F438" s="7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</row>
    <row r="439" s="90" customFormat="true" ht="14.4" hidden="false" customHeight="false" outlineLevel="0" collapsed="false">
      <c r="D439" s="92"/>
      <c r="E439" s="92"/>
      <c r="F439" s="7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</row>
    <row r="440" s="90" customFormat="true" ht="14.4" hidden="false" customHeight="false" outlineLevel="0" collapsed="false">
      <c r="D440" s="92"/>
      <c r="E440" s="92"/>
      <c r="F440" s="7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</row>
    <row r="441" s="90" customFormat="true" ht="14.4" hidden="false" customHeight="false" outlineLevel="0" collapsed="false">
      <c r="D441" s="92"/>
      <c r="E441" s="92"/>
      <c r="F441" s="7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</row>
    <row r="442" s="90" customFormat="true" ht="14.4" hidden="false" customHeight="false" outlineLevel="0" collapsed="false">
      <c r="D442" s="92"/>
      <c r="E442" s="92"/>
      <c r="F442" s="7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</row>
    <row r="443" s="90" customFormat="true" ht="14.4" hidden="false" customHeight="false" outlineLevel="0" collapsed="false">
      <c r="D443" s="92"/>
      <c r="E443" s="92"/>
      <c r="F443" s="7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</row>
    <row r="444" s="90" customFormat="true" ht="14.4" hidden="false" customHeight="false" outlineLevel="0" collapsed="false">
      <c r="D444" s="92"/>
      <c r="E444" s="92"/>
      <c r="F444" s="7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</row>
    <row r="445" s="90" customFormat="true" ht="14.4" hidden="false" customHeight="false" outlineLevel="0" collapsed="false">
      <c r="D445" s="92"/>
      <c r="E445" s="92"/>
      <c r="F445" s="7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</row>
    <row r="446" s="90" customFormat="true" ht="14.4" hidden="false" customHeight="false" outlineLevel="0" collapsed="false">
      <c r="D446" s="92"/>
      <c r="E446" s="92"/>
      <c r="F446" s="7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</row>
    <row r="447" s="90" customFormat="true" ht="14.4" hidden="false" customHeight="false" outlineLevel="0" collapsed="false">
      <c r="D447" s="92"/>
      <c r="E447" s="92"/>
      <c r="F447" s="7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</row>
    <row r="448" s="90" customFormat="true" ht="14.4" hidden="false" customHeight="false" outlineLevel="0" collapsed="false">
      <c r="D448" s="92"/>
      <c r="E448" s="92"/>
      <c r="F448" s="7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</row>
    <row r="449" s="90" customFormat="true" ht="14.4" hidden="false" customHeight="false" outlineLevel="0" collapsed="false">
      <c r="D449" s="92"/>
      <c r="E449" s="92"/>
      <c r="F449" s="7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</row>
    <row r="450" s="90" customFormat="true" ht="14.4" hidden="false" customHeight="false" outlineLevel="0" collapsed="false">
      <c r="D450" s="92"/>
      <c r="E450" s="92"/>
      <c r="F450" s="7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</row>
    <row r="451" s="90" customFormat="true" ht="14.4" hidden="false" customHeight="false" outlineLevel="0" collapsed="false">
      <c r="D451" s="92"/>
      <c r="E451" s="92"/>
      <c r="F451" s="7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</row>
    <row r="452" s="90" customFormat="true" ht="14.4" hidden="false" customHeight="false" outlineLevel="0" collapsed="false">
      <c r="D452" s="92"/>
      <c r="E452" s="92"/>
      <c r="F452" s="7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</row>
    <row r="453" s="90" customFormat="true" ht="14.4" hidden="false" customHeight="false" outlineLevel="0" collapsed="false">
      <c r="D453" s="92"/>
      <c r="E453" s="92"/>
      <c r="F453" s="7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</row>
    <row r="454" s="90" customFormat="true" ht="14.4" hidden="false" customHeight="false" outlineLevel="0" collapsed="false">
      <c r="D454" s="92"/>
      <c r="E454" s="92"/>
      <c r="F454" s="7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</row>
    <row r="455" s="90" customFormat="true" ht="14.4" hidden="false" customHeight="false" outlineLevel="0" collapsed="false">
      <c r="D455" s="92"/>
      <c r="E455" s="92"/>
      <c r="F455" s="7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</row>
    <row r="456" s="90" customFormat="true" ht="14.4" hidden="false" customHeight="false" outlineLevel="0" collapsed="false">
      <c r="D456" s="92"/>
      <c r="E456" s="92"/>
      <c r="F456" s="7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</row>
    <row r="457" s="90" customFormat="true" ht="14.4" hidden="false" customHeight="false" outlineLevel="0" collapsed="false">
      <c r="D457" s="92"/>
      <c r="E457" s="92"/>
      <c r="F457" s="7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</row>
    <row r="458" s="90" customFormat="true" ht="14.4" hidden="false" customHeight="false" outlineLevel="0" collapsed="false">
      <c r="D458" s="92"/>
      <c r="E458" s="92"/>
      <c r="F458" s="7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</row>
    <row r="459" s="90" customFormat="true" ht="14.4" hidden="false" customHeight="false" outlineLevel="0" collapsed="false">
      <c r="D459" s="92"/>
      <c r="E459" s="92"/>
      <c r="F459" s="7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</row>
    <row r="460" s="90" customFormat="true" ht="14.4" hidden="false" customHeight="false" outlineLevel="0" collapsed="false">
      <c r="D460" s="92"/>
      <c r="E460" s="92"/>
      <c r="F460" s="7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</row>
    <row r="461" s="90" customFormat="true" ht="14.4" hidden="false" customHeight="false" outlineLevel="0" collapsed="false">
      <c r="D461" s="92"/>
      <c r="E461" s="92"/>
      <c r="F461" s="7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</row>
    <row r="462" s="90" customFormat="true" ht="14.4" hidden="false" customHeight="false" outlineLevel="0" collapsed="false">
      <c r="D462" s="92"/>
      <c r="E462" s="92"/>
      <c r="F462" s="7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</row>
    <row r="463" s="90" customFormat="true" ht="14.4" hidden="false" customHeight="false" outlineLevel="0" collapsed="false">
      <c r="D463" s="92"/>
      <c r="E463" s="92"/>
      <c r="F463" s="7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</row>
    <row r="464" s="90" customFormat="true" ht="14.4" hidden="false" customHeight="false" outlineLevel="0" collapsed="false">
      <c r="D464" s="92"/>
      <c r="E464" s="92"/>
      <c r="F464" s="7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</row>
    <row r="465" s="90" customFormat="true" ht="14.4" hidden="false" customHeight="false" outlineLevel="0" collapsed="false">
      <c r="D465" s="92"/>
      <c r="E465" s="92"/>
      <c r="F465" s="7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</row>
    <row r="466" s="90" customFormat="true" ht="14.4" hidden="false" customHeight="false" outlineLevel="0" collapsed="false">
      <c r="D466" s="92"/>
      <c r="E466" s="92"/>
      <c r="F466" s="7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</row>
    <row r="467" s="90" customFormat="true" ht="14.4" hidden="false" customHeight="false" outlineLevel="0" collapsed="false">
      <c r="D467" s="92"/>
      <c r="E467" s="92"/>
      <c r="F467" s="7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</row>
    <row r="468" s="90" customFormat="true" ht="14.4" hidden="false" customHeight="false" outlineLevel="0" collapsed="false">
      <c r="D468" s="92"/>
      <c r="E468" s="92"/>
      <c r="F468" s="7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</row>
    <row r="469" s="90" customFormat="true" ht="14.4" hidden="false" customHeight="false" outlineLevel="0" collapsed="false">
      <c r="D469" s="92"/>
      <c r="E469" s="92"/>
      <c r="F469" s="7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</row>
    <row r="470" s="90" customFormat="true" ht="14.4" hidden="false" customHeight="false" outlineLevel="0" collapsed="false">
      <c r="D470" s="92"/>
      <c r="E470" s="92"/>
      <c r="F470" s="7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</row>
    <row r="471" s="90" customFormat="true" ht="14.4" hidden="false" customHeight="false" outlineLevel="0" collapsed="false">
      <c r="D471" s="92"/>
      <c r="E471" s="92"/>
      <c r="F471" s="7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</row>
    <row r="472" s="90" customFormat="true" ht="14.4" hidden="false" customHeight="false" outlineLevel="0" collapsed="false">
      <c r="D472" s="92"/>
      <c r="E472" s="92"/>
      <c r="F472" s="7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</row>
    <row r="473" s="90" customFormat="true" ht="14.4" hidden="false" customHeight="false" outlineLevel="0" collapsed="false">
      <c r="D473" s="92"/>
      <c r="E473" s="92"/>
      <c r="F473" s="7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</row>
    <row r="474" s="90" customFormat="true" ht="14.4" hidden="false" customHeight="false" outlineLevel="0" collapsed="false">
      <c r="D474" s="92"/>
      <c r="E474" s="92"/>
      <c r="F474" s="7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</row>
    <row r="475" s="90" customFormat="true" ht="14.4" hidden="false" customHeight="false" outlineLevel="0" collapsed="false">
      <c r="D475" s="92"/>
      <c r="E475" s="92"/>
      <c r="F475" s="7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</row>
    <row r="476" s="90" customFormat="true" ht="14.4" hidden="false" customHeight="false" outlineLevel="0" collapsed="false">
      <c r="D476" s="92"/>
      <c r="E476" s="92"/>
      <c r="F476" s="7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</row>
    <row r="477" s="90" customFormat="true" ht="14.4" hidden="false" customHeight="false" outlineLevel="0" collapsed="false">
      <c r="D477" s="92"/>
      <c r="E477" s="92"/>
      <c r="F477" s="7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</row>
    <row r="478" s="90" customFormat="true" ht="14.4" hidden="false" customHeight="false" outlineLevel="0" collapsed="false">
      <c r="D478" s="92"/>
      <c r="E478" s="92"/>
      <c r="F478" s="7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</row>
    <row r="479" s="90" customFormat="true" ht="14.4" hidden="false" customHeight="false" outlineLevel="0" collapsed="false">
      <c r="D479" s="92"/>
      <c r="E479" s="92"/>
      <c r="F479" s="7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</row>
    <row r="480" s="90" customFormat="true" ht="14.4" hidden="false" customHeight="false" outlineLevel="0" collapsed="false">
      <c r="D480" s="92"/>
      <c r="E480" s="92"/>
      <c r="F480" s="7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</row>
    <row r="481" s="90" customFormat="true" ht="14.4" hidden="false" customHeight="false" outlineLevel="0" collapsed="false">
      <c r="D481" s="92"/>
      <c r="E481" s="92"/>
      <c r="F481" s="7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</row>
    <row r="482" s="90" customFormat="true" ht="14.4" hidden="false" customHeight="false" outlineLevel="0" collapsed="false">
      <c r="D482" s="92"/>
      <c r="E482" s="92"/>
      <c r="F482" s="7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</row>
    <row r="483" s="90" customFormat="true" ht="14.4" hidden="false" customHeight="false" outlineLevel="0" collapsed="false">
      <c r="D483" s="92"/>
      <c r="E483" s="92"/>
      <c r="F483" s="7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</row>
    <row r="484" s="90" customFormat="true" ht="14.4" hidden="false" customHeight="false" outlineLevel="0" collapsed="false">
      <c r="D484" s="92"/>
      <c r="E484" s="92"/>
      <c r="F484" s="7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</row>
    <row r="485" s="90" customFormat="true" ht="14.4" hidden="false" customHeight="false" outlineLevel="0" collapsed="false">
      <c r="D485" s="92"/>
      <c r="E485" s="92"/>
      <c r="F485" s="7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</row>
    <row r="486" s="90" customFormat="true" ht="14.4" hidden="false" customHeight="false" outlineLevel="0" collapsed="false">
      <c r="D486" s="92"/>
      <c r="E486" s="92"/>
      <c r="F486" s="7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</row>
    <row r="487" s="90" customFormat="true" ht="14.4" hidden="false" customHeight="false" outlineLevel="0" collapsed="false">
      <c r="D487" s="92"/>
      <c r="E487" s="92"/>
      <c r="F487" s="7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</row>
    <row r="488" s="90" customFormat="true" ht="14.4" hidden="false" customHeight="false" outlineLevel="0" collapsed="false">
      <c r="D488" s="92"/>
      <c r="E488" s="92"/>
      <c r="F488" s="7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</row>
    <row r="489" s="90" customFormat="true" ht="14.4" hidden="false" customHeight="false" outlineLevel="0" collapsed="false">
      <c r="D489" s="92"/>
      <c r="E489" s="92"/>
      <c r="F489" s="7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</row>
    <row r="490" s="90" customFormat="true" ht="14.4" hidden="false" customHeight="false" outlineLevel="0" collapsed="false">
      <c r="D490" s="92"/>
      <c r="E490" s="92"/>
      <c r="F490" s="7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</row>
    <row r="491" s="90" customFormat="true" ht="14.4" hidden="false" customHeight="false" outlineLevel="0" collapsed="false">
      <c r="D491" s="92"/>
      <c r="E491" s="92"/>
      <c r="F491" s="7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="90" customFormat="true" ht="14.4" hidden="false" customHeight="false" outlineLevel="0" collapsed="false">
      <c r="D492" s="92"/>
      <c r="E492" s="92"/>
      <c r="F492" s="7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="90" customFormat="true" ht="14.4" hidden="false" customHeight="false" outlineLevel="0" collapsed="false">
      <c r="D493" s="92"/>
      <c r="E493" s="92"/>
      <c r="F493" s="7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</row>
    <row r="494" s="90" customFormat="true" ht="14.4" hidden="false" customHeight="false" outlineLevel="0" collapsed="false">
      <c r="D494" s="92"/>
      <c r="E494" s="92"/>
      <c r="F494" s="7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</row>
    <row r="495" s="90" customFormat="true" ht="14.4" hidden="false" customHeight="false" outlineLevel="0" collapsed="false">
      <c r="D495" s="92"/>
      <c r="E495" s="92"/>
      <c r="F495" s="7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</row>
    <row r="496" s="90" customFormat="true" ht="14.4" hidden="false" customHeight="false" outlineLevel="0" collapsed="false">
      <c r="D496" s="92"/>
      <c r="E496" s="92"/>
      <c r="F496" s="7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</row>
    <row r="497" s="90" customFormat="true" ht="14.4" hidden="false" customHeight="false" outlineLevel="0" collapsed="false">
      <c r="D497" s="92"/>
      <c r="E497" s="92"/>
      <c r="F497" s="7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</row>
    <row r="498" s="90" customFormat="true" ht="14.4" hidden="false" customHeight="false" outlineLevel="0" collapsed="false">
      <c r="D498" s="92"/>
      <c r="E498" s="92"/>
      <c r="F498" s="7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</row>
    <row r="499" s="90" customFormat="true" ht="14.4" hidden="false" customHeight="false" outlineLevel="0" collapsed="false">
      <c r="D499" s="92"/>
      <c r="E499" s="92"/>
      <c r="F499" s="7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</row>
    <row r="500" s="90" customFormat="true" ht="14.4" hidden="false" customHeight="false" outlineLevel="0" collapsed="false">
      <c r="D500" s="92"/>
      <c r="E500" s="92"/>
      <c r="F500" s="7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</row>
    <row r="501" s="90" customFormat="true" ht="14.4" hidden="false" customHeight="false" outlineLevel="0" collapsed="false">
      <c r="D501" s="92"/>
      <c r="E501" s="92"/>
      <c r="F501" s="7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</row>
    <row r="502" s="90" customFormat="true" ht="14.4" hidden="false" customHeight="false" outlineLevel="0" collapsed="false">
      <c r="D502" s="92"/>
      <c r="E502" s="92"/>
      <c r="F502" s="7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</row>
    <row r="503" s="90" customFormat="true" ht="14.4" hidden="false" customHeight="false" outlineLevel="0" collapsed="false">
      <c r="D503" s="92"/>
      <c r="E503" s="92"/>
      <c r="F503" s="7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</row>
    <row r="504" s="90" customFormat="true" ht="14.4" hidden="false" customHeight="false" outlineLevel="0" collapsed="false">
      <c r="D504" s="92"/>
      <c r="E504" s="92"/>
      <c r="F504" s="7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</row>
    <row r="505" s="90" customFormat="true" ht="14.4" hidden="false" customHeight="false" outlineLevel="0" collapsed="false">
      <c r="D505" s="92"/>
      <c r="E505" s="92"/>
      <c r="F505" s="7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</row>
    <row r="506" s="90" customFormat="true" ht="14.4" hidden="false" customHeight="false" outlineLevel="0" collapsed="false">
      <c r="D506" s="92"/>
      <c r="E506" s="92"/>
      <c r="F506" s="7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</row>
    <row r="507" s="90" customFormat="true" ht="14.4" hidden="false" customHeight="false" outlineLevel="0" collapsed="false">
      <c r="D507" s="92"/>
      <c r="E507" s="92"/>
      <c r="F507" s="7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</row>
    <row r="508" s="90" customFormat="true" ht="14.4" hidden="false" customHeight="false" outlineLevel="0" collapsed="false">
      <c r="D508" s="92"/>
      <c r="E508" s="92"/>
      <c r="F508" s="7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</row>
    <row r="509" s="90" customFormat="true" ht="14.4" hidden="false" customHeight="false" outlineLevel="0" collapsed="false">
      <c r="D509" s="92"/>
      <c r="E509" s="92"/>
      <c r="F509" s="7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</row>
    <row r="510" s="90" customFormat="true" ht="14.4" hidden="false" customHeight="false" outlineLevel="0" collapsed="false">
      <c r="D510" s="92"/>
      <c r="E510" s="92"/>
      <c r="F510" s="7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</row>
    <row r="511" s="90" customFormat="true" ht="14.4" hidden="false" customHeight="false" outlineLevel="0" collapsed="false">
      <c r="D511" s="92"/>
      <c r="E511" s="92"/>
      <c r="F511" s="7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</row>
    <row r="512" s="90" customFormat="true" ht="14.4" hidden="false" customHeight="false" outlineLevel="0" collapsed="false">
      <c r="D512" s="92"/>
      <c r="E512" s="92"/>
      <c r="F512" s="7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</row>
    <row r="513" s="90" customFormat="true" ht="14.4" hidden="false" customHeight="false" outlineLevel="0" collapsed="false">
      <c r="D513" s="92"/>
      <c r="E513" s="92"/>
      <c r="F513" s="7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</row>
    <row r="514" s="90" customFormat="true" ht="14.4" hidden="false" customHeight="false" outlineLevel="0" collapsed="false">
      <c r="D514" s="92"/>
      <c r="E514" s="92"/>
      <c r="F514" s="7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</row>
    <row r="515" s="90" customFormat="true" ht="14.4" hidden="false" customHeight="false" outlineLevel="0" collapsed="false">
      <c r="D515" s="92"/>
      <c r="E515" s="92"/>
      <c r="F515" s="7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</row>
    <row r="516" s="90" customFormat="true" ht="14.4" hidden="false" customHeight="false" outlineLevel="0" collapsed="false">
      <c r="D516" s="92"/>
      <c r="E516" s="92"/>
      <c r="F516" s="7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</row>
    <row r="517" s="90" customFormat="true" ht="14.4" hidden="false" customHeight="false" outlineLevel="0" collapsed="false">
      <c r="D517" s="92"/>
      <c r="E517" s="92"/>
      <c r="F517" s="7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</row>
    <row r="518" s="90" customFormat="true" ht="14.4" hidden="false" customHeight="false" outlineLevel="0" collapsed="false">
      <c r="D518" s="92"/>
      <c r="E518" s="92"/>
      <c r="F518" s="7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</row>
    <row r="519" s="90" customFormat="true" ht="14.4" hidden="false" customHeight="false" outlineLevel="0" collapsed="false">
      <c r="D519" s="92"/>
      <c r="E519" s="92"/>
      <c r="F519" s="7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</row>
    <row r="520" s="90" customFormat="true" ht="14.4" hidden="false" customHeight="false" outlineLevel="0" collapsed="false">
      <c r="D520" s="92"/>
      <c r="E520" s="92"/>
      <c r="F520" s="7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</row>
    <row r="521" s="90" customFormat="true" ht="14.4" hidden="false" customHeight="false" outlineLevel="0" collapsed="false">
      <c r="D521" s="92"/>
      <c r="E521" s="92"/>
      <c r="F521" s="7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</row>
    <row r="522" s="90" customFormat="true" ht="14.4" hidden="false" customHeight="false" outlineLevel="0" collapsed="false">
      <c r="D522" s="92"/>
      <c r="E522" s="92"/>
      <c r="F522" s="7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</row>
    <row r="523" s="90" customFormat="true" ht="14.4" hidden="false" customHeight="false" outlineLevel="0" collapsed="false">
      <c r="D523" s="92"/>
      <c r="E523" s="92"/>
      <c r="F523" s="7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</row>
    <row r="524" s="90" customFormat="true" ht="14.4" hidden="false" customHeight="false" outlineLevel="0" collapsed="false">
      <c r="D524" s="92"/>
      <c r="E524" s="92"/>
      <c r="F524" s="7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</row>
    <row r="525" s="90" customFormat="true" ht="14.4" hidden="false" customHeight="false" outlineLevel="0" collapsed="false">
      <c r="D525" s="92"/>
      <c r="E525" s="92"/>
      <c r="F525" s="7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</row>
    <row r="526" s="90" customFormat="true" ht="14.4" hidden="false" customHeight="false" outlineLevel="0" collapsed="false">
      <c r="D526" s="92"/>
      <c r="E526" s="92"/>
      <c r="F526" s="7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</row>
    <row r="527" s="90" customFormat="true" ht="14.4" hidden="false" customHeight="false" outlineLevel="0" collapsed="false">
      <c r="D527" s="92"/>
      <c r="E527" s="92"/>
      <c r="F527" s="7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</row>
    <row r="528" s="90" customFormat="true" ht="14.4" hidden="false" customHeight="false" outlineLevel="0" collapsed="false">
      <c r="D528" s="92"/>
      <c r="E528" s="92"/>
      <c r="F528" s="7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</row>
    <row r="529" s="90" customFormat="true" ht="14.4" hidden="false" customHeight="false" outlineLevel="0" collapsed="false">
      <c r="D529" s="92"/>
      <c r="E529" s="92"/>
      <c r="F529" s="7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</row>
    <row r="530" s="90" customFormat="true" ht="14.4" hidden="false" customHeight="false" outlineLevel="0" collapsed="false">
      <c r="D530" s="92"/>
      <c r="E530" s="92"/>
      <c r="F530" s="7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</row>
    <row r="531" s="90" customFormat="true" ht="14.4" hidden="false" customHeight="false" outlineLevel="0" collapsed="false">
      <c r="D531" s="92"/>
      <c r="E531" s="92"/>
      <c r="F531" s="7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</row>
    <row r="532" s="90" customFormat="true" ht="14.4" hidden="false" customHeight="false" outlineLevel="0" collapsed="false">
      <c r="D532" s="92"/>
      <c r="E532" s="92"/>
      <c r="F532" s="7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</row>
    <row r="533" s="90" customFormat="true" ht="14.4" hidden="false" customHeight="false" outlineLevel="0" collapsed="false">
      <c r="D533" s="92"/>
      <c r="E533" s="92"/>
      <c r="F533" s="7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</row>
    <row r="534" s="90" customFormat="true" ht="14.4" hidden="false" customHeight="false" outlineLevel="0" collapsed="false">
      <c r="D534" s="92"/>
      <c r="E534" s="92"/>
      <c r="F534" s="7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</row>
    <row r="535" s="90" customFormat="true" ht="14.4" hidden="false" customHeight="false" outlineLevel="0" collapsed="false">
      <c r="D535" s="92"/>
      <c r="E535" s="92"/>
      <c r="F535" s="7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</row>
    <row r="536" s="90" customFormat="true" ht="14.4" hidden="false" customHeight="false" outlineLevel="0" collapsed="false">
      <c r="D536" s="92"/>
      <c r="E536" s="92"/>
      <c r="F536" s="7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</row>
    <row r="537" s="90" customFormat="true" ht="14.4" hidden="false" customHeight="false" outlineLevel="0" collapsed="false">
      <c r="D537" s="92"/>
      <c r="E537" s="92"/>
      <c r="F537" s="7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</row>
    <row r="538" s="90" customFormat="true" ht="14.4" hidden="false" customHeight="false" outlineLevel="0" collapsed="false">
      <c r="D538" s="92"/>
      <c r="E538" s="92"/>
      <c r="F538" s="7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</row>
    <row r="539" s="90" customFormat="true" ht="14.4" hidden="false" customHeight="false" outlineLevel="0" collapsed="false">
      <c r="D539" s="92"/>
      <c r="E539" s="92"/>
      <c r="F539" s="7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</row>
    <row r="540" s="90" customFormat="true" ht="14.4" hidden="false" customHeight="false" outlineLevel="0" collapsed="false">
      <c r="D540" s="92"/>
      <c r="E540" s="92"/>
      <c r="F540" s="7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</row>
    <row r="541" s="90" customFormat="true" ht="14.4" hidden="false" customHeight="false" outlineLevel="0" collapsed="false">
      <c r="D541" s="92"/>
      <c r="E541" s="92"/>
      <c r="F541" s="7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</row>
    <row r="542" s="90" customFormat="true" ht="14.4" hidden="false" customHeight="false" outlineLevel="0" collapsed="false">
      <c r="D542" s="92"/>
      <c r="E542" s="92"/>
      <c r="F542" s="7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</row>
    <row r="543" s="90" customFormat="true" ht="14.4" hidden="false" customHeight="false" outlineLevel="0" collapsed="false">
      <c r="D543" s="92"/>
      <c r="E543" s="92"/>
      <c r="F543" s="7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</row>
    <row r="544" s="90" customFormat="true" ht="14.4" hidden="false" customHeight="false" outlineLevel="0" collapsed="false">
      <c r="D544" s="92"/>
      <c r="E544" s="92"/>
      <c r="F544" s="7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</row>
    <row r="545" s="90" customFormat="true" ht="14.4" hidden="false" customHeight="false" outlineLevel="0" collapsed="false">
      <c r="D545" s="92"/>
      <c r="E545" s="92"/>
      <c r="F545" s="7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</row>
    <row r="546" s="90" customFormat="true" ht="14.4" hidden="false" customHeight="false" outlineLevel="0" collapsed="false">
      <c r="D546" s="92"/>
      <c r="E546" s="92"/>
      <c r="F546" s="7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</row>
    <row r="547" s="90" customFormat="true" ht="14.4" hidden="false" customHeight="false" outlineLevel="0" collapsed="false">
      <c r="D547" s="92"/>
      <c r="E547" s="92"/>
      <c r="F547" s="7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</row>
    <row r="548" s="90" customFormat="true" ht="14.4" hidden="false" customHeight="false" outlineLevel="0" collapsed="false">
      <c r="D548" s="92"/>
      <c r="E548" s="92"/>
      <c r="F548" s="7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</row>
    <row r="549" s="90" customFormat="true" ht="14.4" hidden="false" customHeight="false" outlineLevel="0" collapsed="false">
      <c r="D549" s="92"/>
      <c r="E549" s="92"/>
      <c r="F549" s="7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</row>
    <row r="550" s="90" customFormat="true" ht="14.4" hidden="false" customHeight="false" outlineLevel="0" collapsed="false">
      <c r="D550" s="92"/>
      <c r="E550" s="92"/>
      <c r="F550" s="7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</row>
    <row r="551" s="90" customFormat="true" ht="14.4" hidden="false" customHeight="false" outlineLevel="0" collapsed="false">
      <c r="D551" s="92"/>
      <c r="E551" s="92"/>
      <c r="F551" s="7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</row>
    <row r="552" s="90" customFormat="true" ht="14.4" hidden="false" customHeight="false" outlineLevel="0" collapsed="false">
      <c r="D552" s="92"/>
      <c r="E552" s="92"/>
      <c r="F552" s="7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</row>
    <row r="553" s="90" customFormat="true" ht="14.4" hidden="false" customHeight="false" outlineLevel="0" collapsed="false">
      <c r="D553" s="92"/>
      <c r="E553" s="92"/>
      <c r="F553" s="7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</row>
    <row r="554" s="90" customFormat="true" ht="14.4" hidden="false" customHeight="false" outlineLevel="0" collapsed="false">
      <c r="D554" s="92"/>
      <c r="E554" s="92"/>
      <c r="F554" s="7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</row>
    <row r="555" s="90" customFormat="true" ht="14.4" hidden="false" customHeight="false" outlineLevel="0" collapsed="false">
      <c r="D555" s="92"/>
      <c r="E555" s="92"/>
      <c r="F555" s="7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</row>
    <row r="556" s="90" customFormat="true" ht="14.4" hidden="false" customHeight="false" outlineLevel="0" collapsed="false">
      <c r="D556" s="92"/>
      <c r="E556" s="92"/>
      <c r="F556" s="7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</row>
    <row r="557" s="90" customFormat="true" ht="14.4" hidden="false" customHeight="false" outlineLevel="0" collapsed="false">
      <c r="D557" s="92"/>
      <c r="E557" s="92"/>
      <c r="F557" s="7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</row>
    <row r="558" s="90" customFormat="true" ht="14.4" hidden="false" customHeight="false" outlineLevel="0" collapsed="false">
      <c r="D558" s="92"/>
      <c r="E558" s="92"/>
      <c r="F558" s="7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</row>
    <row r="559" s="90" customFormat="true" ht="14.4" hidden="false" customHeight="false" outlineLevel="0" collapsed="false">
      <c r="D559" s="92"/>
      <c r="E559" s="92"/>
      <c r="F559" s="7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</row>
    <row r="560" s="90" customFormat="true" ht="14.4" hidden="false" customHeight="false" outlineLevel="0" collapsed="false">
      <c r="D560" s="92"/>
      <c r="E560" s="92"/>
      <c r="F560" s="7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</row>
    <row r="561" s="90" customFormat="true" ht="14.4" hidden="false" customHeight="false" outlineLevel="0" collapsed="false">
      <c r="D561" s="92"/>
      <c r="E561" s="92"/>
      <c r="F561" s="7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</row>
    <row r="562" s="90" customFormat="true" ht="14.4" hidden="false" customHeight="false" outlineLevel="0" collapsed="false">
      <c r="D562" s="92"/>
      <c r="E562" s="92"/>
      <c r="F562" s="7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</row>
    <row r="563" s="90" customFormat="true" ht="14.4" hidden="false" customHeight="false" outlineLevel="0" collapsed="false">
      <c r="D563" s="92"/>
      <c r="E563" s="92"/>
      <c r="F563" s="7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</row>
    <row r="564" s="90" customFormat="true" ht="14.4" hidden="false" customHeight="false" outlineLevel="0" collapsed="false">
      <c r="D564" s="92"/>
      <c r="E564" s="92"/>
      <c r="F564" s="7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</row>
    <row r="565" s="90" customFormat="true" ht="14.4" hidden="false" customHeight="false" outlineLevel="0" collapsed="false">
      <c r="D565" s="92"/>
      <c r="E565" s="92"/>
      <c r="F565" s="7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</row>
    <row r="566" s="90" customFormat="true" ht="14.4" hidden="false" customHeight="false" outlineLevel="0" collapsed="false">
      <c r="D566" s="92"/>
      <c r="E566" s="92"/>
      <c r="F566" s="7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</row>
    <row r="567" s="90" customFormat="true" ht="14.4" hidden="false" customHeight="false" outlineLevel="0" collapsed="false">
      <c r="D567" s="92"/>
      <c r="E567" s="92"/>
      <c r="F567" s="7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="90" customFormat="true" ht="14.4" hidden="false" customHeight="false" outlineLevel="0" collapsed="false">
      <c r="D568" s="92"/>
      <c r="E568" s="92"/>
      <c r="F568" s="7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="90" customFormat="true" ht="14.4" hidden="false" customHeight="false" outlineLevel="0" collapsed="false">
      <c r="D569" s="92"/>
      <c r="E569" s="92"/>
      <c r="F569" s="7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="90" customFormat="true" ht="14.4" hidden="false" customHeight="false" outlineLevel="0" collapsed="false">
      <c r="D570" s="92"/>
      <c r="E570" s="92"/>
      <c r="F570" s="7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</row>
    <row r="571" s="90" customFormat="true" ht="14.4" hidden="false" customHeight="false" outlineLevel="0" collapsed="false">
      <c r="D571" s="92"/>
      <c r="E571" s="92"/>
      <c r="F571" s="7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</row>
    <row r="572" s="90" customFormat="true" ht="14.4" hidden="false" customHeight="false" outlineLevel="0" collapsed="false">
      <c r="D572" s="92"/>
      <c r="E572" s="92"/>
      <c r="F572" s="7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</row>
    <row r="573" s="90" customFormat="true" ht="14.4" hidden="false" customHeight="false" outlineLevel="0" collapsed="false">
      <c r="D573" s="92"/>
      <c r="E573" s="92"/>
      <c r="F573" s="7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</row>
    <row r="574" s="90" customFormat="true" ht="14.4" hidden="false" customHeight="false" outlineLevel="0" collapsed="false">
      <c r="D574" s="92"/>
      <c r="E574" s="92"/>
      <c r="F574" s="7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</row>
    <row r="575" s="90" customFormat="true" ht="14.4" hidden="false" customHeight="false" outlineLevel="0" collapsed="false">
      <c r="D575" s="92"/>
      <c r="E575" s="92"/>
      <c r="F575" s="7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</row>
    <row r="576" s="90" customFormat="true" ht="14.4" hidden="false" customHeight="false" outlineLevel="0" collapsed="false">
      <c r="D576" s="92"/>
      <c r="E576" s="92"/>
      <c r="F576" s="7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</row>
    <row r="577" s="90" customFormat="true" ht="14.4" hidden="false" customHeight="false" outlineLevel="0" collapsed="false">
      <c r="D577" s="92"/>
      <c r="E577" s="92"/>
      <c r="F577" s="7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</row>
    <row r="578" s="90" customFormat="true" ht="14.4" hidden="false" customHeight="false" outlineLevel="0" collapsed="false">
      <c r="D578" s="92"/>
      <c r="E578" s="92"/>
      <c r="F578" s="7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</row>
    <row r="579" s="90" customFormat="true" ht="14.4" hidden="false" customHeight="false" outlineLevel="0" collapsed="false">
      <c r="D579" s="92"/>
      <c r="E579" s="92"/>
      <c r="F579" s="7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</row>
    <row r="580" s="90" customFormat="true" ht="14.4" hidden="false" customHeight="false" outlineLevel="0" collapsed="false">
      <c r="D580" s="92"/>
      <c r="E580" s="92"/>
      <c r="F580" s="7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</row>
    <row r="581" s="90" customFormat="true" ht="14.4" hidden="false" customHeight="false" outlineLevel="0" collapsed="false">
      <c r="D581" s="92"/>
      <c r="E581" s="92"/>
      <c r="F581" s="7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</row>
    <row r="582" s="90" customFormat="true" ht="14.4" hidden="false" customHeight="false" outlineLevel="0" collapsed="false">
      <c r="D582" s="92"/>
      <c r="E582" s="92"/>
      <c r="F582" s="7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</row>
    <row r="583" s="90" customFormat="true" ht="14.4" hidden="false" customHeight="false" outlineLevel="0" collapsed="false">
      <c r="D583" s="92"/>
      <c r="E583" s="92"/>
      <c r="F583" s="7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</row>
    <row r="584" s="90" customFormat="true" ht="14.4" hidden="false" customHeight="false" outlineLevel="0" collapsed="false">
      <c r="D584" s="92"/>
      <c r="E584" s="92"/>
      <c r="F584" s="7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</row>
    <row r="585" s="90" customFormat="true" ht="14.4" hidden="false" customHeight="false" outlineLevel="0" collapsed="false">
      <c r="D585" s="92"/>
      <c r="E585" s="92"/>
      <c r="F585" s="7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</row>
    <row r="586" s="90" customFormat="true" ht="14.4" hidden="false" customHeight="false" outlineLevel="0" collapsed="false">
      <c r="D586" s="92"/>
      <c r="E586" s="92"/>
      <c r="F586" s="7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="90" customFormat="true" ht="14.4" hidden="false" customHeight="false" outlineLevel="0" collapsed="false">
      <c r="D587" s="92"/>
      <c r="E587" s="92"/>
      <c r="F587" s="7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</row>
    <row r="588" s="90" customFormat="true" ht="14.4" hidden="false" customHeight="false" outlineLevel="0" collapsed="false">
      <c r="D588" s="92"/>
      <c r="E588" s="92"/>
      <c r="F588" s="7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</row>
    <row r="589" s="90" customFormat="true" ht="14.4" hidden="false" customHeight="false" outlineLevel="0" collapsed="false">
      <c r="D589" s="92"/>
      <c r="E589" s="92"/>
      <c r="F589" s="7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</row>
    <row r="590" s="90" customFormat="true" ht="14.4" hidden="false" customHeight="false" outlineLevel="0" collapsed="false">
      <c r="D590" s="92"/>
      <c r="E590" s="92"/>
      <c r="F590" s="7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</row>
    <row r="591" s="90" customFormat="true" ht="14.4" hidden="false" customHeight="false" outlineLevel="0" collapsed="false">
      <c r="D591" s="92"/>
      <c r="E591" s="92"/>
      <c r="F591" s="7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</row>
    <row r="592" s="90" customFormat="true" ht="14.4" hidden="false" customHeight="false" outlineLevel="0" collapsed="false">
      <c r="D592" s="92"/>
      <c r="E592" s="92"/>
      <c r="F592" s="7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</row>
    <row r="593" s="90" customFormat="true" ht="14.4" hidden="false" customHeight="false" outlineLevel="0" collapsed="false">
      <c r="D593" s="92"/>
      <c r="E593" s="92"/>
      <c r="F593" s="7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</row>
    <row r="594" s="90" customFormat="true" ht="14.4" hidden="false" customHeight="false" outlineLevel="0" collapsed="false">
      <c r="D594" s="92"/>
      <c r="E594" s="92"/>
      <c r="F594" s="7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</row>
    <row r="595" s="90" customFormat="true" ht="14.4" hidden="false" customHeight="false" outlineLevel="0" collapsed="false">
      <c r="D595" s="92"/>
      <c r="E595" s="92"/>
      <c r="F595" s="7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</row>
    <row r="596" s="90" customFormat="true" ht="14.4" hidden="false" customHeight="false" outlineLevel="0" collapsed="false">
      <c r="D596" s="92"/>
      <c r="E596" s="92"/>
      <c r="F596" s="7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</row>
    <row r="597" s="90" customFormat="true" ht="14.4" hidden="false" customHeight="false" outlineLevel="0" collapsed="false">
      <c r="D597" s="92"/>
      <c r="E597" s="92"/>
      <c r="F597" s="7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</row>
    <row r="598" s="90" customFormat="true" ht="14.4" hidden="false" customHeight="false" outlineLevel="0" collapsed="false">
      <c r="D598" s="92"/>
      <c r="E598" s="92"/>
      <c r="F598" s="7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</row>
    <row r="599" s="90" customFormat="true" ht="14.4" hidden="false" customHeight="false" outlineLevel="0" collapsed="false">
      <c r="D599" s="92"/>
      <c r="E599" s="92"/>
      <c r="F599" s="7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</row>
    <row r="600" s="90" customFormat="true" ht="14.4" hidden="false" customHeight="false" outlineLevel="0" collapsed="false">
      <c r="D600" s="92"/>
      <c r="E600" s="92"/>
      <c r="F600" s="7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</row>
    <row r="601" s="90" customFormat="true" ht="14.4" hidden="false" customHeight="false" outlineLevel="0" collapsed="false">
      <c r="D601" s="92"/>
      <c r="E601" s="92"/>
      <c r="F601" s="7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</row>
    <row r="602" s="90" customFormat="true" ht="14.4" hidden="false" customHeight="false" outlineLevel="0" collapsed="false">
      <c r="D602" s="92"/>
      <c r="E602" s="92"/>
      <c r="F602" s="7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</row>
    <row r="603" s="90" customFormat="true" ht="14.4" hidden="false" customHeight="false" outlineLevel="0" collapsed="false">
      <c r="D603" s="92"/>
      <c r="E603" s="92"/>
      <c r="F603" s="7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</row>
    <row r="604" s="90" customFormat="true" ht="14.4" hidden="false" customHeight="false" outlineLevel="0" collapsed="false">
      <c r="D604" s="92"/>
      <c r="E604" s="92"/>
      <c r="F604" s="7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</row>
    <row r="605" s="90" customFormat="true" ht="14.4" hidden="false" customHeight="false" outlineLevel="0" collapsed="false">
      <c r="D605" s="92"/>
      <c r="E605" s="92"/>
      <c r="F605" s="7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</row>
    <row r="606" s="90" customFormat="true" ht="14.4" hidden="false" customHeight="false" outlineLevel="0" collapsed="false">
      <c r="D606" s="92"/>
      <c r="E606" s="92"/>
      <c r="F606" s="7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</row>
    <row r="607" s="90" customFormat="true" ht="14.4" hidden="false" customHeight="false" outlineLevel="0" collapsed="false">
      <c r="D607" s="92"/>
      <c r="E607" s="92"/>
      <c r="F607" s="7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</row>
    <row r="608" s="90" customFormat="true" ht="14.4" hidden="false" customHeight="false" outlineLevel="0" collapsed="false">
      <c r="D608" s="92"/>
      <c r="E608" s="92"/>
      <c r="F608" s="7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</row>
    <row r="609" s="90" customFormat="true" ht="14.4" hidden="false" customHeight="false" outlineLevel="0" collapsed="false">
      <c r="D609" s="92"/>
      <c r="E609" s="92"/>
      <c r="F609" s="7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</row>
    <row r="610" s="90" customFormat="true" ht="14.4" hidden="false" customHeight="false" outlineLevel="0" collapsed="false">
      <c r="D610" s="92"/>
      <c r="E610" s="92"/>
      <c r="F610" s="7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</row>
    <row r="611" s="90" customFormat="true" ht="14.4" hidden="false" customHeight="false" outlineLevel="0" collapsed="false">
      <c r="D611" s="92"/>
      <c r="E611" s="92"/>
      <c r="F611" s="7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</row>
    <row r="612" s="90" customFormat="true" ht="14.4" hidden="false" customHeight="false" outlineLevel="0" collapsed="false">
      <c r="D612" s="92"/>
      <c r="E612" s="92"/>
      <c r="F612" s="7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</row>
    <row r="613" s="90" customFormat="true" ht="14.4" hidden="false" customHeight="false" outlineLevel="0" collapsed="false">
      <c r="D613" s="92"/>
      <c r="E613" s="92"/>
      <c r="F613" s="7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</row>
    <row r="614" s="90" customFormat="true" ht="14.4" hidden="false" customHeight="false" outlineLevel="0" collapsed="false">
      <c r="D614" s="92"/>
      <c r="E614" s="92"/>
      <c r="F614" s="7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</row>
    <row r="615" s="90" customFormat="true" ht="14.4" hidden="false" customHeight="false" outlineLevel="0" collapsed="false">
      <c r="D615" s="92"/>
      <c r="E615" s="92"/>
      <c r="F615" s="7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</row>
    <row r="616" s="90" customFormat="true" ht="14.4" hidden="false" customHeight="false" outlineLevel="0" collapsed="false">
      <c r="D616" s="92"/>
      <c r="E616" s="92"/>
      <c r="F616" s="7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</row>
    <row r="617" s="90" customFormat="true" ht="14.4" hidden="false" customHeight="false" outlineLevel="0" collapsed="false">
      <c r="D617" s="92"/>
      <c r="E617" s="92"/>
      <c r="F617" s="7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</row>
    <row r="618" s="90" customFormat="true" ht="14.4" hidden="false" customHeight="false" outlineLevel="0" collapsed="false">
      <c r="D618" s="92"/>
      <c r="E618" s="92"/>
      <c r="F618" s="7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</row>
    <row r="619" s="90" customFormat="true" ht="14.4" hidden="false" customHeight="false" outlineLevel="0" collapsed="false">
      <c r="D619" s="92"/>
      <c r="E619" s="92"/>
      <c r="F619" s="7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</row>
    <row r="620" s="90" customFormat="true" ht="14.4" hidden="false" customHeight="false" outlineLevel="0" collapsed="false">
      <c r="D620" s="92"/>
      <c r="E620" s="92"/>
      <c r="F620" s="7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</row>
    <row r="621" s="90" customFormat="true" ht="14.4" hidden="false" customHeight="false" outlineLevel="0" collapsed="false">
      <c r="D621" s="92"/>
      <c r="E621" s="92"/>
      <c r="F621" s="7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</row>
    <row r="622" s="90" customFormat="true" ht="14.4" hidden="false" customHeight="false" outlineLevel="0" collapsed="false">
      <c r="D622" s="92"/>
      <c r="E622" s="92"/>
      <c r="F622" s="7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</row>
    <row r="623" s="90" customFormat="true" ht="14.4" hidden="false" customHeight="false" outlineLevel="0" collapsed="false">
      <c r="D623" s="92"/>
      <c r="E623" s="92"/>
      <c r="F623" s="7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</row>
    <row r="624" s="90" customFormat="true" ht="14.4" hidden="false" customHeight="false" outlineLevel="0" collapsed="false">
      <c r="D624" s="92"/>
      <c r="E624" s="92"/>
      <c r="F624" s="7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</row>
    <row r="625" s="90" customFormat="true" ht="14.4" hidden="false" customHeight="false" outlineLevel="0" collapsed="false">
      <c r="D625" s="92"/>
      <c r="E625" s="92"/>
      <c r="F625" s="7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="90" customFormat="true" ht="14.4" hidden="false" customHeight="false" outlineLevel="0" collapsed="false">
      <c r="D626" s="92"/>
      <c r="E626" s="92"/>
      <c r="F626" s="7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="90" customFormat="true" ht="14.4" hidden="false" customHeight="false" outlineLevel="0" collapsed="false">
      <c r="D627" s="92"/>
      <c r="E627" s="92"/>
      <c r="F627" s="7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="90" customFormat="true" ht="14.4" hidden="false" customHeight="false" outlineLevel="0" collapsed="false">
      <c r="D628" s="92"/>
      <c r="E628" s="92"/>
      <c r="F628" s="7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="90" customFormat="true" ht="14.4" hidden="false" customHeight="false" outlineLevel="0" collapsed="false">
      <c r="D629" s="92"/>
      <c r="E629" s="92"/>
      <c r="F629" s="7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="90" customFormat="true" ht="14.4" hidden="false" customHeight="false" outlineLevel="0" collapsed="false">
      <c r="D630" s="92"/>
      <c r="E630" s="92"/>
      <c r="F630" s="7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="90" customFormat="true" ht="14.4" hidden="false" customHeight="false" outlineLevel="0" collapsed="false">
      <c r="D631" s="92"/>
      <c r="E631" s="92"/>
      <c r="F631" s="7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</row>
    <row r="632" s="90" customFormat="true" ht="14.4" hidden="false" customHeight="false" outlineLevel="0" collapsed="false">
      <c r="D632" s="92"/>
      <c r="E632" s="92"/>
      <c r="F632" s="7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</row>
    <row r="633" s="90" customFormat="true" ht="14.4" hidden="false" customHeight="false" outlineLevel="0" collapsed="false">
      <c r="D633" s="92"/>
      <c r="E633" s="92"/>
      <c r="F633" s="7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</row>
    <row r="634" s="90" customFormat="true" ht="14.4" hidden="false" customHeight="false" outlineLevel="0" collapsed="false">
      <c r="D634" s="92"/>
      <c r="E634" s="92"/>
      <c r="F634" s="7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</row>
    <row r="635" s="90" customFormat="true" ht="14.4" hidden="false" customHeight="false" outlineLevel="0" collapsed="false">
      <c r="D635" s="92"/>
      <c r="E635" s="92"/>
      <c r="F635" s="7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</row>
    <row r="636" s="90" customFormat="true" ht="14.4" hidden="false" customHeight="false" outlineLevel="0" collapsed="false">
      <c r="D636" s="92"/>
      <c r="E636" s="92"/>
      <c r="F636" s="7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</row>
    <row r="637" s="90" customFormat="true" ht="14.4" hidden="false" customHeight="false" outlineLevel="0" collapsed="false">
      <c r="D637" s="92"/>
      <c r="E637" s="92"/>
      <c r="F637" s="7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</row>
    <row r="638" s="90" customFormat="true" ht="14.4" hidden="false" customHeight="false" outlineLevel="0" collapsed="false">
      <c r="D638" s="92"/>
      <c r="E638" s="92"/>
      <c r="F638" s="7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</row>
    <row r="639" s="90" customFormat="true" ht="14.4" hidden="false" customHeight="false" outlineLevel="0" collapsed="false">
      <c r="D639" s="92"/>
      <c r="E639" s="92"/>
      <c r="F639" s="7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</row>
    <row r="640" s="90" customFormat="true" ht="14.4" hidden="false" customHeight="false" outlineLevel="0" collapsed="false">
      <c r="D640" s="92"/>
      <c r="E640" s="92"/>
      <c r="F640" s="7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</row>
    <row r="641" s="90" customFormat="true" ht="14.4" hidden="false" customHeight="false" outlineLevel="0" collapsed="false">
      <c r="D641" s="92"/>
      <c r="E641" s="92"/>
      <c r="F641" s="7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</row>
    <row r="642" s="90" customFormat="true" ht="14.4" hidden="false" customHeight="false" outlineLevel="0" collapsed="false">
      <c r="D642" s="92"/>
      <c r="E642" s="92"/>
      <c r="F642" s="7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</row>
    <row r="643" s="90" customFormat="true" ht="14.4" hidden="false" customHeight="false" outlineLevel="0" collapsed="false">
      <c r="D643" s="92"/>
      <c r="E643" s="92"/>
      <c r="F643" s="7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</row>
    <row r="644" s="90" customFormat="true" ht="14.4" hidden="false" customHeight="false" outlineLevel="0" collapsed="false">
      <c r="D644" s="92"/>
      <c r="E644" s="92"/>
      <c r="F644" s="7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</row>
    <row r="645" s="90" customFormat="true" ht="14.4" hidden="false" customHeight="false" outlineLevel="0" collapsed="false">
      <c r="D645" s="92"/>
      <c r="E645" s="92"/>
      <c r="F645" s="7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</row>
    <row r="646" s="90" customFormat="true" ht="14.4" hidden="false" customHeight="false" outlineLevel="0" collapsed="false">
      <c r="D646" s="92"/>
      <c r="E646" s="92"/>
      <c r="F646" s="7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</row>
    <row r="647" s="90" customFormat="true" ht="14.4" hidden="false" customHeight="false" outlineLevel="0" collapsed="false">
      <c r="D647" s="92"/>
      <c r="E647" s="92"/>
      <c r="F647" s="7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</row>
    <row r="648" s="90" customFormat="true" ht="14.4" hidden="false" customHeight="false" outlineLevel="0" collapsed="false">
      <c r="D648" s="92"/>
      <c r="E648" s="92"/>
      <c r="F648" s="7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</row>
    <row r="649" s="90" customFormat="true" ht="14.4" hidden="false" customHeight="false" outlineLevel="0" collapsed="false">
      <c r="D649" s="92"/>
      <c r="E649" s="92"/>
      <c r="F649" s="7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</row>
    <row r="650" s="90" customFormat="true" ht="14.4" hidden="false" customHeight="false" outlineLevel="0" collapsed="false">
      <c r="D650" s="92"/>
      <c r="E650" s="92"/>
      <c r="F650" s="7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</row>
    <row r="651" s="90" customFormat="true" ht="14.4" hidden="false" customHeight="false" outlineLevel="0" collapsed="false">
      <c r="D651" s="92"/>
      <c r="E651" s="92"/>
      <c r="F651" s="7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</row>
    <row r="652" s="90" customFormat="true" ht="14.4" hidden="false" customHeight="false" outlineLevel="0" collapsed="false">
      <c r="D652" s="92"/>
      <c r="E652" s="92"/>
      <c r="F652" s="7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</row>
    <row r="653" s="90" customFormat="true" ht="14.4" hidden="false" customHeight="false" outlineLevel="0" collapsed="false">
      <c r="D653" s="92"/>
      <c r="E653" s="92"/>
      <c r="F653" s="7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</row>
    <row r="654" s="90" customFormat="true" ht="14.4" hidden="false" customHeight="false" outlineLevel="0" collapsed="false">
      <c r="D654" s="92"/>
      <c r="E654" s="92"/>
      <c r="F654" s="7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</row>
    <row r="655" s="90" customFormat="true" ht="14.4" hidden="false" customHeight="false" outlineLevel="0" collapsed="false">
      <c r="D655" s="92"/>
      <c r="E655" s="92"/>
      <c r="F655" s="7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</row>
    <row r="656" s="90" customFormat="true" ht="14.4" hidden="false" customHeight="false" outlineLevel="0" collapsed="false">
      <c r="D656" s="92"/>
      <c r="E656" s="92"/>
      <c r="F656" s="7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</row>
    <row r="657" s="90" customFormat="true" ht="14.4" hidden="false" customHeight="false" outlineLevel="0" collapsed="false">
      <c r="D657" s="92"/>
      <c r="E657" s="92"/>
      <c r="F657" s="7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</row>
    <row r="658" s="90" customFormat="true" ht="14.4" hidden="false" customHeight="false" outlineLevel="0" collapsed="false">
      <c r="D658" s="92"/>
      <c r="E658" s="92"/>
      <c r="F658" s="7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</row>
    <row r="659" s="90" customFormat="true" ht="14.4" hidden="false" customHeight="false" outlineLevel="0" collapsed="false">
      <c r="D659" s="92"/>
      <c r="E659" s="92"/>
      <c r="F659" s="7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</row>
    <row r="660" s="90" customFormat="true" ht="14.4" hidden="false" customHeight="false" outlineLevel="0" collapsed="false">
      <c r="D660" s="92"/>
      <c r="E660" s="92"/>
      <c r="F660" s="7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</row>
    <row r="661" s="90" customFormat="true" ht="14.4" hidden="false" customHeight="false" outlineLevel="0" collapsed="false">
      <c r="D661" s="92"/>
      <c r="E661" s="92"/>
      <c r="F661" s="7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</row>
    <row r="662" s="90" customFormat="true" ht="14.4" hidden="false" customHeight="false" outlineLevel="0" collapsed="false">
      <c r="D662" s="92"/>
      <c r="E662" s="92"/>
      <c r="F662" s="7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</row>
    <row r="663" s="90" customFormat="true" ht="14.4" hidden="false" customHeight="false" outlineLevel="0" collapsed="false">
      <c r="D663" s="92"/>
      <c r="E663" s="92"/>
      <c r="F663" s="7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</row>
    <row r="664" s="90" customFormat="true" ht="14.4" hidden="false" customHeight="false" outlineLevel="0" collapsed="false">
      <c r="D664" s="92"/>
      <c r="E664" s="92"/>
      <c r="F664" s="7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</row>
    <row r="665" s="90" customFormat="true" ht="14.4" hidden="false" customHeight="false" outlineLevel="0" collapsed="false">
      <c r="D665" s="92"/>
      <c r="E665" s="92"/>
      <c r="F665" s="7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</row>
    <row r="666" s="90" customFormat="true" ht="14.4" hidden="false" customHeight="false" outlineLevel="0" collapsed="false">
      <c r="D666" s="92"/>
      <c r="E666" s="92"/>
      <c r="F666" s="7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</row>
    <row r="667" s="90" customFormat="true" ht="14.4" hidden="false" customHeight="false" outlineLevel="0" collapsed="false">
      <c r="D667" s="92"/>
      <c r="E667" s="92"/>
      <c r="F667" s="7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</row>
    <row r="668" s="90" customFormat="true" ht="14.4" hidden="false" customHeight="false" outlineLevel="0" collapsed="false">
      <c r="D668" s="92"/>
      <c r="E668" s="92"/>
      <c r="F668" s="7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</row>
    <row r="669" s="90" customFormat="true" ht="14.4" hidden="false" customHeight="false" outlineLevel="0" collapsed="false">
      <c r="D669" s="92"/>
      <c r="E669" s="92"/>
      <c r="F669" s="7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</row>
    <row r="670" s="90" customFormat="true" ht="14.4" hidden="false" customHeight="false" outlineLevel="0" collapsed="false">
      <c r="D670" s="92"/>
      <c r="E670" s="92"/>
      <c r="F670" s="7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</row>
    <row r="671" s="90" customFormat="true" ht="14.4" hidden="false" customHeight="false" outlineLevel="0" collapsed="false">
      <c r="D671" s="92"/>
      <c r="E671" s="92"/>
      <c r="F671" s="7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</row>
    <row r="672" s="90" customFormat="true" ht="14.4" hidden="false" customHeight="false" outlineLevel="0" collapsed="false">
      <c r="D672" s="92"/>
      <c r="E672" s="92"/>
      <c r="F672" s="7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</row>
    <row r="673" s="90" customFormat="true" ht="14.4" hidden="false" customHeight="false" outlineLevel="0" collapsed="false">
      <c r="D673" s="92"/>
      <c r="E673" s="92"/>
      <c r="F673" s="7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</row>
    <row r="674" s="90" customFormat="true" ht="14.4" hidden="false" customHeight="false" outlineLevel="0" collapsed="false">
      <c r="D674" s="92"/>
      <c r="E674" s="92"/>
      <c r="F674" s="7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</row>
    <row r="675" s="90" customFormat="true" ht="14.4" hidden="false" customHeight="false" outlineLevel="0" collapsed="false">
      <c r="D675" s="92"/>
      <c r="E675" s="92"/>
      <c r="F675" s="7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</row>
    <row r="676" s="90" customFormat="true" ht="14.4" hidden="false" customHeight="false" outlineLevel="0" collapsed="false">
      <c r="D676" s="92"/>
      <c r="E676" s="92"/>
      <c r="F676" s="7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</row>
    <row r="677" s="90" customFormat="true" ht="14.4" hidden="false" customHeight="false" outlineLevel="0" collapsed="false">
      <c r="D677" s="92"/>
      <c r="E677" s="92"/>
      <c r="F677" s="7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</row>
    <row r="678" s="90" customFormat="true" ht="14.4" hidden="false" customHeight="false" outlineLevel="0" collapsed="false">
      <c r="D678" s="92"/>
      <c r="E678" s="92"/>
      <c r="F678" s="7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</row>
    <row r="679" s="90" customFormat="true" ht="14.4" hidden="false" customHeight="false" outlineLevel="0" collapsed="false">
      <c r="D679" s="92"/>
      <c r="E679" s="92"/>
      <c r="F679" s="7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</row>
    <row r="680" s="90" customFormat="true" ht="14.4" hidden="false" customHeight="false" outlineLevel="0" collapsed="false">
      <c r="D680" s="92"/>
      <c r="E680" s="92"/>
      <c r="F680" s="7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</row>
    <row r="681" s="90" customFormat="true" ht="14.4" hidden="false" customHeight="false" outlineLevel="0" collapsed="false">
      <c r="D681" s="92"/>
      <c r="E681" s="92"/>
      <c r="F681" s="7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</row>
    <row r="682" s="90" customFormat="true" ht="14.4" hidden="false" customHeight="false" outlineLevel="0" collapsed="false">
      <c r="D682" s="92"/>
      <c r="E682" s="92"/>
      <c r="F682" s="7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</row>
    <row r="683" s="90" customFormat="true" ht="14.4" hidden="false" customHeight="false" outlineLevel="0" collapsed="false">
      <c r="D683" s="92"/>
      <c r="E683" s="92"/>
      <c r="F683" s="7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</row>
    <row r="684" s="90" customFormat="true" ht="14.4" hidden="false" customHeight="false" outlineLevel="0" collapsed="false">
      <c r="D684" s="92"/>
      <c r="E684" s="92"/>
      <c r="F684" s="7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</row>
    <row r="685" s="90" customFormat="true" ht="14.4" hidden="false" customHeight="false" outlineLevel="0" collapsed="false">
      <c r="D685" s="92"/>
      <c r="E685" s="92"/>
      <c r="F685" s="7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</row>
    <row r="686" s="90" customFormat="true" ht="14.4" hidden="false" customHeight="false" outlineLevel="0" collapsed="false">
      <c r="D686" s="92"/>
      <c r="E686" s="92"/>
      <c r="F686" s="7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</row>
    <row r="687" s="90" customFormat="true" ht="14.4" hidden="false" customHeight="false" outlineLevel="0" collapsed="false">
      <c r="D687" s="92"/>
      <c r="E687" s="92"/>
      <c r="F687" s="7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</row>
    <row r="688" s="90" customFormat="true" ht="14.4" hidden="false" customHeight="false" outlineLevel="0" collapsed="false">
      <c r="D688" s="92"/>
      <c r="E688" s="92"/>
      <c r="F688" s="7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</row>
    <row r="689" s="90" customFormat="true" ht="14.4" hidden="false" customHeight="false" outlineLevel="0" collapsed="false">
      <c r="D689" s="92"/>
      <c r="E689" s="92"/>
      <c r="F689" s="7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</row>
    <row r="690" s="90" customFormat="true" ht="14.4" hidden="false" customHeight="false" outlineLevel="0" collapsed="false">
      <c r="D690" s="92"/>
      <c r="E690" s="92"/>
      <c r="F690" s="7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</row>
    <row r="691" s="90" customFormat="true" ht="14.4" hidden="false" customHeight="false" outlineLevel="0" collapsed="false">
      <c r="D691" s="92"/>
      <c r="E691" s="92"/>
      <c r="F691" s="7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</row>
    <row r="692" s="90" customFormat="true" ht="14.4" hidden="false" customHeight="false" outlineLevel="0" collapsed="false">
      <c r="D692" s="92"/>
      <c r="E692" s="92"/>
      <c r="F692" s="7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</row>
    <row r="693" s="90" customFormat="true" ht="14.4" hidden="false" customHeight="false" outlineLevel="0" collapsed="false">
      <c r="D693" s="92"/>
      <c r="E693" s="92"/>
      <c r="F693" s="7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</row>
    <row r="694" s="90" customFormat="true" ht="14.4" hidden="false" customHeight="false" outlineLevel="0" collapsed="false">
      <c r="D694" s="92"/>
      <c r="E694" s="92"/>
      <c r="F694" s="7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</row>
    <row r="695" s="90" customFormat="true" ht="14.4" hidden="false" customHeight="false" outlineLevel="0" collapsed="false">
      <c r="D695" s="92"/>
      <c r="E695" s="92"/>
      <c r="F695" s="7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</row>
    <row r="696" s="90" customFormat="true" ht="14.4" hidden="false" customHeight="false" outlineLevel="0" collapsed="false">
      <c r="D696" s="92"/>
      <c r="E696" s="92"/>
      <c r="F696" s="7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</row>
    <row r="697" s="90" customFormat="true" ht="14.4" hidden="false" customHeight="false" outlineLevel="0" collapsed="false">
      <c r="D697" s="92"/>
      <c r="E697" s="92"/>
      <c r="F697" s="7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</row>
    <row r="698" s="90" customFormat="true" ht="14.4" hidden="false" customHeight="false" outlineLevel="0" collapsed="false">
      <c r="D698" s="92"/>
      <c r="E698" s="92"/>
      <c r="F698" s="7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</row>
    <row r="699" s="90" customFormat="true" ht="14.4" hidden="false" customHeight="false" outlineLevel="0" collapsed="false">
      <c r="D699" s="92"/>
      <c r="E699" s="92"/>
      <c r="F699" s="7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</row>
    <row r="700" s="90" customFormat="true" ht="14.4" hidden="false" customHeight="false" outlineLevel="0" collapsed="false">
      <c r="D700" s="92"/>
      <c r="E700" s="92"/>
      <c r="F700" s="7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</row>
    <row r="701" s="90" customFormat="true" ht="14.4" hidden="false" customHeight="false" outlineLevel="0" collapsed="false">
      <c r="D701" s="92"/>
      <c r="E701" s="92"/>
      <c r="F701" s="7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</row>
    <row r="702" s="90" customFormat="true" ht="14.4" hidden="false" customHeight="false" outlineLevel="0" collapsed="false">
      <c r="D702" s="92"/>
      <c r="E702" s="92"/>
      <c r="F702" s="7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</row>
    <row r="703" s="90" customFormat="true" ht="14.4" hidden="false" customHeight="false" outlineLevel="0" collapsed="false">
      <c r="D703" s="92"/>
      <c r="E703" s="92"/>
      <c r="F703" s="7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</row>
    <row r="704" s="90" customFormat="true" ht="14.4" hidden="false" customHeight="false" outlineLevel="0" collapsed="false">
      <c r="D704" s="92"/>
      <c r="E704" s="92"/>
      <c r="F704" s="7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</row>
    <row r="705" s="90" customFormat="true" ht="14.4" hidden="false" customHeight="false" outlineLevel="0" collapsed="false">
      <c r="D705" s="92"/>
      <c r="E705" s="92"/>
      <c r="F705" s="7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</row>
    <row r="706" s="90" customFormat="true" ht="14.4" hidden="false" customHeight="false" outlineLevel="0" collapsed="false">
      <c r="D706" s="92"/>
      <c r="E706" s="92"/>
      <c r="F706" s="7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</row>
    <row r="707" s="90" customFormat="true" ht="14.4" hidden="false" customHeight="false" outlineLevel="0" collapsed="false">
      <c r="D707" s="92"/>
      <c r="E707" s="92"/>
      <c r="F707" s="7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</row>
    <row r="708" s="90" customFormat="true" ht="14.4" hidden="false" customHeight="false" outlineLevel="0" collapsed="false">
      <c r="D708" s="92"/>
      <c r="E708" s="92"/>
      <c r="F708" s="7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</row>
    <row r="709" s="90" customFormat="true" ht="14.4" hidden="false" customHeight="false" outlineLevel="0" collapsed="false">
      <c r="D709" s="92"/>
      <c r="E709" s="92"/>
      <c r="F709" s="7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</row>
    <row r="710" s="90" customFormat="true" ht="14.4" hidden="false" customHeight="false" outlineLevel="0" collapsed="false">
      <c r="D710" s="92"/>
      <c r="E710" s="92"/>
      <c r="F710" s="7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</row>
    <row r="711" s="90" customFormat="true" ht="14.4" hidden="false" customHeight="false" outlineLevel="0" collapsed="false">
      <c r="D711" s="92"/>
      <c r="E711" s="92"/>
      <c r="F711" s="7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</row>
    <row r="712" s="90" customFormat="true" ht="14.4" hidden="false" customHeight="false" outlineLevel="0" collapsed="false">
      <c r="D712" s="92"/>
      <c r="E712" s="92"/>
      <c r="F712" s="7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</row>
    <row r="713" s="90" customFormat="true" ht="14.4" hidden="false" customHeight="false" outlineLevel="0" collapsed="false">
      <c r="D713" s="92"/>
      <c r="E713" s="92"/>
      <c r="F713" s="7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</row>
    <row r="714" s="90" customFormat="true" ht="14.4" hidden="false" customHeight="false" outlineLevel="0" collapsed="false">
      <c r="D714" s="92"/>
      <c r="E714" s="92"/>
      <c r="F714" s="7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="90" customFormat="true" ht="14.4" hidden="false" customHeight="false" outlineLevel="0" collapsed="false">
      <c r="D715" s="92"/>
      <c r="E715" s="92"/>
      <c r="F715" s="7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="90" customFormat="true" ht="14.4" hidden="false" customHeight="false" outlineLevel="0" collapsed="false">
      <c r="D716" s="92"/>
      <c r="E716" s="92"/>
      <c r="F716" s="7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="90" customFormat="true" ht="14.4" hidden="false" customHeight="false" outlineLevel="0" collapsed="false">
      <c r="D717" s="92"/>
      <c r="E717" s="92"/>
      <c r="F717" s="7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</row>
    <row r="718" s="90" customFormat="true" ht="14.4" hidden="false" customHeight="false" outlineLevel="0" collapsed="false">
      <c r="D718" s="92"/>
      <c r="E718" s="92"/>
      <c r="F718" s="7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</row>
    <row r="719" s="90" customFormat="true" ht="14.4" hidden="false" customHeight="false" outlineLevel="0" collapsed="false">
      <c r="D719" s="92"/>
      <c r="E719" s="92"/>
      <c r="F719" s="7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</row>
    <row r="720" s="90" customFormat="true" ht="14.4" hidden="false" customHeight="false" outlineLevel="0" collapsed="false">
      <c r="D720" s="92"/>
      <c r="E720" s="92"/>
      <c r="F720" s="7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</row>
    <row r="721" s="90" customFormat="true" ht="14.4" hidden="false" customHeight="false" outlineLevel="0" collapsed="false">
      <c r="D721" s="92"/>
      <c r="E721" s="92"/>
      <c r="F721" s="7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</row>
    <row r="722" s="90" customFormat="true" ht="14.4" hidden="false" customHeight="false" outlineLevel="0" collapsed="false">
      <c r="D722" s="92"/>
      <c r="E722" s="92"/>
      <c r="F722" s="7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</row>
    <row r="723" s="90" customFormat="true" ht="14.4" hidden="false" customHeight="false" outlineLevel="0" collapsed="false">
      <c r="D723" s="92"/>
      <c r="E723" s="92"/>
      <c r="F723" s="7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</row>
    <row r="724" s="90" customFormat="true" ht="14.4" hidden="false" customHeight="false" outlineLevel="0" collapsed="false">
      <c r="D724" s="92"/>
      <c r="E724" s="92"/>
      <c r="F724" s="7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</row>
    <row r="725" s="90" customFormat="true" ht="14.4" hidden="false" customHeight="false" outlineLevel="0" collapsed="false">
      <c r="D725" s="92"/>
      <c r="E725" s="92"/>
      <c r="F725" s="7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</row>
    <row r="726" s="90" customFormat="true" ht="14.4" hidden="false" customHeight="false" outlineLevel="0" collapsed="false">
      <c r="D726" s="92"/>
      <c r="E726" s="92"/>
      <c r="F726" s="7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</row>
    <row r="727" s="90" customFormat="true" ht="14.4" hidden="false" customHeight="false" outlineLevel="0" collapsed="false">
      <c r="D727" s="92"/>
      <c r="E727" s="92"/>
      <c r="F727" s="7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</row>
    <row r="728" s="90" customFormat="true" ht="14.4" hidden="false" customHeight="false" outlineLevel="0" collapsed="false">
      <c r="D728" s="92"/>
      <c r="E728" s="92"/>
      <c r="F728" s="7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</row>
    <row r="729" s="90" customFormat="true" ht="14.4" hidden="false" customHeight="false" outlineLevel="0" collapsed="false">
      <c r="D729" s="92"/>
      <c r="E729" s="92"/>
      <c r="F729" s="7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</row>
    <row r="730" s="90" customFormat="true" ht="14.4" hidden="false" customHeight="false" outlineLevel="0" collapsed="false">
      <c r="D730" s="92"/>
      <c r="E730" s="92"/>
      <c r="F730" s="7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</row>
    <row r="731" s="90" customFormat="true" ht="14.4" hidden="false" customHeight="false" outlineLevel="0" collapsed="false">
      <c r="D731" s="92"/>
      <c r="E731" s="92"/>
      <c r="F731" s="7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</row>
    <row r="732" s="90" customFormat="true" ht="14.4" hidden="false" customHeight="false" outlineLevel="0" collapsed="false">
      <c r="D732" s="92"/>
      <c r="E732" s="92"/>
      <c r="F732" s="7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</row>
    <row r="733" s="90" customFormat="true" ht="14.4" hidden="false" customHeight="false" outlineLevel="0" collapsed="false">
      <c r="D733" s="92"/>
      <c r="E733" s="92"/>
      <c r="F733" s="7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</row>
    <row r="734" s="90" customFormat="true" ht="14.4" hidden="false" customHeight="false" outlineLevel="0" collapsed="false">
      <c r="D734" s="92"/>
      <c r="E734" s="92"/>
      <c r="F734" s="7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</row>
    <row r="735" s="90" customFormat="true" ht="14.4" hidden="false" customHeight="false" outlineLevel="0" collapsed="false">
      <c r="D735" s="92"/>
      <c r="E735" s="92"/>
      <c r="F735" s="7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</row>
    <row r="736" s="90" customFormat="true" ht="14.4" hidden="false" customHeight="false" outlineLevel="0" collapsed="false">
      <c r="D736" s="92"/>
      <c r="E736" s="92"/>
      <c r="F736" s="7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</row>
    <row r="737" s="90" customFormat="true" ht="14.4" hidden="false" customHeight="false" outlineLevel="0" collapsed="false">
      <c r="D737" s="92"/>
      <c r="E737" s="92"/>
      <c r="F737" s="7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</row>
    <row r="738" s="90" customFormat="true" ht="14.4" hidden="false" customHeight="false" outlineLevel="0" collapsed="false">
      <c r="D738" s="92"/>
      <c r="E738" s="92"/>
      <c r="F738" s="7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</row>
    <row r="739" s="90" customFormat="true" ht="14.4" hidden="false" customHeight="false" outlineLevel="0" collapsed="false">
      <c r="D739" s="92"/>
      <c r="E739" s="92"/>
      <c r="F739" s="7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</row>
    <row r="740" s="90" customFormat="true" ht="14.4" hidden="false" customHeight="false" outlineLevel="0" collapsed="false">
      <c r="D740" s="92"/>
      <c r="E740" s="92"/>
      <c r="F740" s="7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</row>
    <row r="741" s="90" customFormat="true" ht="14.4" hidden="false" customHeight="false" outlineLevel="0" collapsed="false">
      <c r="D741" s="92"/>
      <c r="E741" s="92"/>
      <c r="F741" s="7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</row>
    <row r="742" s="90" customFormat="true" ht="14.4" hidden="false" customHeight="false" outlineLevel="0" collapsed="false">
      <c r="D742" s="92"/>
      <c r="E742" s="92"/>
      <c r="F742" s="7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</row>
    <row r="743" s="90" customFormat="true" ht="14.4" hidden="false" customHeight="false" outlineLevel="0" collapsed="false">
      <c r="D743" s="92"/>
      <c r="E743" s="92"/>
      <c r="F743" s="7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</row>
    <row r="744" s="90" customFormat="true" ht="14.4" hidden="false" customHeight="false" outlineLevel="0" collapsed="false">
      <c r="D744" s="92"/>
      <c r="E744" s="92"/>
      <c r="F744" s="7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</row>
    <row r="745" s="90" customFormat="true" ht="14.4" hidden="false" customHeight="false" outlineLevel="0" collapsed="false">
      <c r="D745" s="92"/>
      <c r="E745" s="92"/>
      <c r="F745" s="7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</row>
    <row r="746" s="90" customFormat="true" ht="14.4" hidden="false" customHeight="false" outlineLevel="0" collapsed="false">
      <c r="D746" s="92"/>
      <c r="E746" s="92"/>
      <c r="F746" s="7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</row>
    <row r="747" s="90" customFormat="true" ht="14.4" hidden="false" customHeight="false" outlineLevel="0" collapsed="false">
      <c r="D747" s="92"/>
      <c r="E747" s="92"/>
      <c r="F747" s="7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</row>
    <row r="748" s="90" customFormat="true" ht="14.4" hidden="false" customHeight="false" outlineLevel="0" collapsed="false">
      <c r="D748" s="92"/>
      <c r="E748" s="92"/>
      <c r="F748" s="7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</row>
    <row r="749" s="90" customFormat="true" ht="14.4" hidden="false" customHeight="false" outlineLevel="0" collapsed="false">
      <c r="D749" s="92"/>
      <c r="E749" s="92"/>
      <c r="F749" s="7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</row>
    <row r="750" s="90" customFormat="true" ht="14.4" hidden="false" customHeight="false" outlineLevel="0" collapsed="false">
      <c r="D750" s="92"/>
      <c r="E750" s="92"/>
      <c r="F750" s="7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</row>
    <row r="751" s="90" customFormat="true" ht="14.4" hidden="false" customHeight="false" outlineLevel="0" collapsed="false">
      <c r="D751" s="92"/>
      <c r="E751" s="92"/>
      <c r="F751" s="7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</row>
    <row r="752" s="90" customFormat="true" ht="14.4" hidden="false" customHeight="false" outlineLevel="0" collapsed="false">
      <c r="D752" s="92"/>
      <c r="E752" s="92"/>
      <c r="F752" s="7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</row>
    <row r="753" s="90" customFormat="true" ht="14.4" hidden="false" customHeight="false" outlineLevel="0" collapsed="false">
      <c r="D753" s="92"/>
      <c r="E753" s="92"/>
      <c r="F753" s="7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="90" customFormat="true" ht="14.4" hidden="false" customHeight="false" outlineLevel="0" collapsed="false">
      <c r="D754" s="92"/>
      <c r="E754" s="92"/>
      <c r="F754" s="7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="90" customFormat="true" ht="14.4" hidden="false" customHeight="false" outlineLevel="0" collapsed="false">
      <c r="D755" s="92"/>
      <c r="E755" s="92"/>
      <c r="F755" s="7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="90" customFormat="true" ht="14.4" hidden="false" customHeight="false" outlineLevel="0" collapsed="false">
      <c r="D756" s="92"/>
      <c r="E756" s="92"/>
      <c r="F756" s="7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</row>
    <row r="757" s="90" customFormat="true" ht="14.4" hidden="false" customHeight="false" outlineLevel="0" collapsed="false">
      <c r="D757" s="92"/>
      <c r="E757" s="92"/>
      <c r="F757" s="7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</row>
    <row r="758" s="90" customFormat="true" ht="14.4" hidden="false" customHeight="false" outlineLevel="0" collapsed="false">
      <c r="D758" s="92"/>
      <c r="E758" s="92"/>
      <c r="F758" s="7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</row>
    <row r="759" s="90" customFormat="true" ht="14.4" hidden="false" customHeight="false" outlineLevel="0" collapsed="false">
      <c r="D759" s="92"/>
      <c r="E759" s="92"/>
      <c r="F759" s="7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</row>
    <row r="760" s="90" customFormat="true" ht="14.4" hidden="false" customHeight="false" outlineLevel="0" collapsed="false">
      <c r="D760" s="92"/>
      <c r="E760" s="92"/>
      <c r="F760" s="7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</row>
    <row r="761" s="90" customFormat="true" ht="14.4" hidden="false" customHeight="false" outlineLevel="0" collapsed="false">
      <c r="D761" s="92"/>
      <c r="E761" s="92"/>
      <c r="F761" s="7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</row>
    <row r="762" s="90" customFormat="true" ht="14.4" hidden="false" customHeight="false" outlineLevel="0" collapsed="false">
      <c r="D762" s="92"/>
      <c r="E762" s="92"/>
      <c r="F762" s="7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</row>
    <row r="763" s="90" customFormat="true" ht="14.4" hidden="false" customHeight="false" outlineLevel="0" collapsed="false">
      <c r="D763" s="92"/>
      <c r="E763" s="92"/>
      <c r="F763" s="7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</row>
    <row r="764" s="90" customFormat="true" ht="14.4" hidden="false" customHeight="false" outlineLevel="0" collapsed="false">
      <c r="D764" s="92"/>
      <c r="E764" s="92"/>
      <c r="F764" s="7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</row>
    <row r="765" s="90" customFormat="true" ht="14.4" hidden="false" customHeight="false" outlineLevel="0" collapsed="false">
      <c r="D765" s="92"/>
      <c r="E765" s="92"/>
      <c r="F765" s="7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</row>
    <row r="766" s="90" customFormat="true" ht="14.4" hidden="false" customHeight="false" outlineLevel="0" collapsed="false">
      <c r="D766" s="92"/>
      <c r="E766" s="92"/>
      <c r="F766" s="7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</row>
    <row r="767" s="90" customFormat="true" ht="14.4" hidden="false" customHeight="false" outlineLevel="0" collapsed="false">
      <c r="D767" s="92"/>
      <c r="E767" s="92"/>
      <c r="F767" s="7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</row>
    <row r="768" s="90" customFormat="true" ht="14.4" hidden="false" customHeight="false" outlineLevel="0" collapsed="false">
      <c r="D768" s="92"/>
      <c r="E768" s="92"/>
      <c r="F768" s="7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</row>
    <row r="769" s="90" customFormat="true" ht="14.4" hidden="false" customHeight="false" outlineLevel="0" collapsed="false">
      <c r="D769" s="92"/>
      <c r="E769" s="92"/>
      <c r="F769" s="7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</row>
    <row r="770" s="90" customFormat="true" ht="14.4" hidden="false" customHeight="false" outlineLevel="0" collapsed="false">
      <c r="D770" s="92"/>
      <c r="E770" s="92"/>
      <c r="F770" s="7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</row>
    <row r="771" s="90" customFormat="true" ht="14.4" hidden="false" customHeight="false" outlineLevel="0" collapsed="false">
      <c r="D771" s="92"/>
      <c r="E771" s="92"/>
      <c r="F771" s="7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</row>
    <row r="772" s="90" customFormat="true" ht="14.4" hidden="false" customHeight="false" outlineLevel="0" collapsed="false">
      <c r="D772" s="92"/>
      <c r="E772" s="92"/>
      <c r="F772" s="7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</row>
    <row r="773" s="90" customFormat="true" ht="14.4" hidden="false" customHeight="false" outlineLevel="0" collapsed="false">
      <c r="D773" s="92"/>
      <c r="E773" s="92"/>
      <c r="F773" s="7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</row>
    <row r="774" s="90" customFormat="true" ht="14.4" hidden="false" customHeight="false" outlineLevel="0" collapsed="false">
      <c r="D774" s="92"/>
      <c r="E774" s="92"/>
      <c r="F774" s="7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</row>
    <row r="775" s="90" customFormat="true" ht="14.4" hidden="false" customHeight="false" outlineLevel="0" collapsed="false">
      <c r="D775" s="92"/>
      <c r="E775" s="92"/>
      <c r="F775" s="7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</row>
    <row r="776" s="90" customFormat="true" ht="14.4" hidden="false" customHeight="false" outlineLevel="0" collapsed="false">
      <c r="D776" s="92"/>
      <c r="E776" s="92"/>
      <c r="F776" s="7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</row>
    <row r="777" s="90" customFormat="true" ht="14.4" hidden="false" customHeight="false" outlineLevel="0" collapsed="false">
      <c r="D777" s="92"/>
      <c r="E777" s="92"/>
      <c r="F777" s="7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</row>
    <row r="778" s="90" customFormat="true" ht="14.4" hidden="false" customHeight="false" outlineLevel="0" collapsed="false">
      <c r="D778" s="92"/>
      <c r="E778" s="92"/>
      <c r="F778" s="7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</row>
    <row r="779" s="90" customFormat="true" ht="14.4" hidden="false" customHeight="false" outlineLevel="0" collapsed="false">
      <c r="D779" s="92"/>
      <c r="E779" s="92"/>
      <c r="F779" s="7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</row>
    <row r="780" s="90" customFormat="true" ht="14.4" hidden="false" customHeight="false" outlineLevel="0" collapsed="false">
      <c r="D780" s="92"/>
      <c r="E780" s="92"/>
      <c r="F780" s="7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</row>
    <row r="781" s="90" customFormat="true" ht="14.4" hidden="false" customHeight="false" outlineLevel="0" collapsed="false">
      <c r="D781" s="92"/>
      <c r="E781" s="92"/>
      <c r="F781" s="7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</row>
    <row r="782" s="90" customFormat="true" ht="14.4" hidden="false" customHeight="false" outlineLevel="0" collapsed="false">
      <c r="D782" s="92"/>
      <c r="E782" s="92"/>
      <c r="F782" s="7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</row>
    <row r="783" s="90" customFormat="true" ht="14.4" hidden="false" customHeight="false" outlineLevel="0" collapsed="false">
      <c r="D783" s="92"/>
      <c r="E783" s="92"/>
      <c r="F783" s="7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</row>
    <row r="784" s="90" customFormat="true" ht="14.4" hidden="false" customHeight="false" outlineLevel="0" collapsed="false">
      <c r="D784" s="92"/>
      <c r="E784" s="92"/>
      <c r="F784" s="7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</row>
    <row r="785" s="90" customFormat="true" ht="14.4" hidden="false" customHeight="false" outlineLevel="0" collapsed="false">
      <c r="D785" s="92"/>
      <c r="E785" s="92"/>
      <c r="F785" s="7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</row>
    <row r="786" s="90" customFormat="true" ht="14.4" hidden="false" customHeight="false" outlineLevel="0" collapsed="false">
      <c r="D786" s="92"/>
      <c r="E786" s="92"/>
      <c r="F786" s="7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</row>
    <row r="787" s="90" customFormat="true" ht="14.4" hidden="false" customHeight="false" outlineLevel="0" collapsed="false">
      <c r="D787" s="92"/>
      <c r="E787" s="92"/>
      <c r="F787" s="7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</row>
    <row r="788" s="90" customFormat="true" ht="14.4" hidden="false" customHeight="false" outlineLevel="0" collapsed="false">
      <c r="D788" s="92"/>
      <c r="E788" s="92"/>
      <c r="F788" s="7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</row>
    <row r="789" s="90" customFormat="true" ht="14.4" hidden="false" customHeight="false" outlineLevel="0" collapsed="false">
      <c r="D789" s="92"/>
      <c r="E789" s="92"/>
      <c r="F789" s="7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</row>
    <row r="790" s="90" customFormat="true" ht="14.4" hidden="false" customHeight="false" outlineLevel="0" collapsed="false">
      <c r="D790" s="92"/>
      <c r="E790" s="92"/>
      <c r="F790" s="7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</row>
    <row r="791" s="90" customFormat="true" ht="14.4" hidden="false" customHeight="false" outlineLevel="0" collapsed="false">
      <c r="D791" s="92"/>
      <c r="E791" s="92"/>
      <c r="F791" s="7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</row>
    <row r="792" s="90" customFormat="true" ht="14.4" hidden="false" customHeight="false" outlineLevel="0" collapsed="false">
      <c r="D792" s="92"/>
      <c r="E792" s="92"/>
      <c r="F792" s="7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</row>
    <row r="793" s="90" customFormat="true" ht="14.4" hidden="false" customHeight="false" outlineLevel="0" collapsed="false">
      <c r="D793" s="92"/>
      <c r="E793" s="92"/>
      <c r="F793" s="7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</row>
    <row r="794" s="90" customFormat="true" ht="14.4" hidden="false" customHeight="false" outlineLevel="0" collapsed="false">
      <c r="D794" s="92"/>
      <c r="E794" s="92"/>
      <c r="F794" s="7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</row>
    <row r="795" s="90" customFormat="true" ht="14.4" hidden="false" customHeight="false" outlineLevel="0" collapsed="false">
      <c r="D795" s="92"/>
      <c r="E795" s="92"/>
      <c r="F795" s="7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</row>
    <row r="796" s="90" customFormat="true" ht="14.4" hidden="false" customHeight="false" outlineLevel="0" collapsed="false">
      <c r="D796" s="92"/>
      <c r="E796" s="92"/>
      <c r="F796" s="7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</row>
    <row r="797" s="90" customFormat="true" ht="14.4" hidden="false" customHeight="false" outlineLevel="0" collapsed="false">
      <c r="D797" s="92"/>
      <c r="E797" s="92"/>
      <c r="F797" s="7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</row>
    <row r="798" s="90" customFormat="true" ht="14.4" hidden="false" customHeight="false" outlineLevel="0" collapsed="false">
      <c r="D798" s="92"/>
      <c r="E798" s="92"/>
      <c r="F798" s="7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</row>
    <row r="799" s="90" customFormat="true" ht="14.4" hidden="false" customHeight="false" outlineLevel="0" collapsed="false">
      <c r="D799" s="92"/>
      <c r="E799" s="92"/>
      <c r="F799" s="7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</row>
    <row r="800" s="90" customFormat="true" ht="14.4" hidden="false" customHeight="false" outlineLevel="0" collapsed="false">
      <c r="D800" s="92"/>
      <c r="E800" s="92"/>
      <c r="F800" s="7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</row>
    <row r="801" s="90" customFormat="true" ht="14.4" hidden="false" customHeight="false" outlineLevel="0" collapsed="false">
      <c r="D801" s="92"/>
      <c r="E801" s="92"/>
      <c r="F801" s="7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</row>
    <row r="802" s="90" customFormat="true" ht="14.4" hidden="false" customHeight="false" outlineLevel="0" collapsed="false">
      <c r="D802" s="92"/>
      <c r="E802" s="92"/>
      <c r="F802" s="7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</row>
    <row r="803" s="90" customFormat="true" ht="14.4" hidden="false" customHeight="false" outlineLevel="0" collapsed="false">
      <c r="D803" s="92"/>
      <c r="E803" s="92"/>
      <c r="F803" s="7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</row>
    <row r="804" s="90" customFormat="true" ht="14.4" hidden="false" customHeight="false" outlineLevel="0" collapsed="false">
      <c r="D804" s="92"/>
      <c r="E804" s="92"/>
      <c r="F804" s="7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</row>
    <row r="805" s="90" customFormat="true" ht="14.4" hidden="false" customHeight="false" outlineLevel="0" collapsed="false">
      <c r="D805" s="92"/>
      <c r="E805" s="92"/>
      <c r="F805" s="7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</row>
    <row r="806" s="90" customFormat="true" ht="14.4" hidden="false" customHeight="false" outlineLevel="0" collapsed="false">
      <c r="D806" s="92"/>
      <c r="E806" s="92"/>
      <c r="F806" s="7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</row>
    <row r="807" s="90" customFormat="true" ht="14.4" hidden="false" customHeight="false" outlineLevel="0" collapsed="false">
      <c r="D807" s="92"/>
      <c r="E807" s="92"/>
      <c r="F807" s="7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</row>
    <row r="808" s="90" customFormat="true" ht="14.4" hidden="false" customHeight="false" outlineLevel="0" collapsed="false">
      <c r="D808" s="92"/>
      <c r="E808" s="92"/>
      <c r="F808" s="7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</row>
    <row r="809" s="90" customFormat="true" ht="14.4" hidden="false" customHeight="false" outlineLevel="0" collapsed="false">
      <c r="D809" s="92"/>
      <c r="E809" s="92"/>
      <c r="F809" s="7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</row>
    <row r="810" s="90" customFormat="true" ht="14.4" hidden="false" customHeight="false" outlineLevel="0" collapsed="false">
      <c r="D810" s="92"/>
      <c r="E810" s="92"/>
      <c r="F810" s="7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</row>
    <row r="811" s="90" customFormat="true" ht="14.4" hidden="false" customHeight="false" outlineLevel="0" collapsed="false">
      <c r="D811" s="92"/>
      <c r="E811" s="92"/>
      <c r="F811" s="7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</row>
    <row r="812" s="90" customFormat="true" ht="14.4" hidden="false" customHeight="false" outlineLevel="0" collapsed="false">
      <c r="D812" s="92"/>
      <c r="E812" s="92"/>
      <c r="F812" s="7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</row>
    <row r="813" s="90" customFormat="true" ht="14.4" hidden="false" customHeight="false" outlineLevel="0" collapsed="false">
      <c r="D813" s="92"/>
      <c r="E813" s="92"/>
      <c r="F813" s="7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</row>
    <row r="814" s="90" customFormat="true" ht="14.4" hidden="false" customHeight="false" outlineLevel="0" collapsed="false">
      <c r="D814" s="92"/>
      <c r="E814" s="92"/>
      <c r="F814" s="7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</row>
    <row r="815" s="90" customFormat="true" ht="14.4" hidden="false" customHeight="false" outlineLevel="0" collapsed="false">
      <c r="D815" s="92"/>
      <c r="E815" s="92"/>
      <c r="F815" s="7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</row>
    <row r="816" s="90" customFormat="true" ht="14.4" hidden="false" customHeight="false" outlineLevel="0" collapsed="false">
      <c r="D816" s="92"/>
      <c r="E816" s="92"/>
      <c r="F816" s="7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</row>
    <row r="817" s="90" customFormat="true" ht="14.4" hidden="false" customHeight="false" outlineLevel="0" collapsed="false">
      <c r="D817" s="92"/>
      <c r="E817" s="92"/>
      <c r="F817" s="7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</row>
    <row r="818" s="90" customFormat="true" ht="14.4" hidden="false" customHeight="false" outlineLevel="0" collapsed="false">
      <c r="D818" s="92"/>
      <c r="E818" s="92"/>
      <c r="F818" s="7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</row>
    <row r="819" s="90" customFormat="true" ht="14.4" hidden="false" customHeight="false" outlineLevel="0" collapsed="false">
      <c r="D819" s="92"/>
      <c r="E819" s="92"/>
      <c r="F819" s="7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</row>
    <row r="820" s="90" customFormat="true" ht="14.4" hidden="false" customHeight="false" outlineLevel="0" collapsed="false">
      <c r="D820" s="92"/>
      <c r="E820" s="92"/>
      <c r="F820" s="7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</row>
    <row r="821" s="90" customFormat="true" ht="14.4" hidden="false" customHeight="false" outlineLevel="0" collapsed="false">
      <c r="D821" s="92"/>
      <c r="E821" s="92"/>
      <c r="F821" s="7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</row>
    <row r="822" s="90" customFormat="true" ht="14.4" hidden="false" customHeight="false" outlineLevel="0" collapsed="false">
      <c r="D822" s="92"/>
      <c r="E822" s="92"/>
      <c r="F822" s="7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</row>
    <row r="823" s="90" customFormat="true" ht="14.4" hidden="false" customHeight="false" outlineLevel="0" collapsed="false">
      <c r="D823" s="92"/>
      <c r="E823" s="92"/>
      <c r="F823" s="7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</row>
    <row r="824" s="90" customFormat="true" ht="14.4" hidden="false" customHeight="false" outlineLevel="0" collapsed="false">
      <c r="D824" s="92"/>
      <c r="E824" s="92"/>
      <c r="F824" s="7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</row>
    <row r="825" s="90" customFormat="true" ht="14.4" hidden="false" customHeight="false" outlineLevel="0" collapsed="false">
      <c r="D825" s="92"/>
      <c r="E825" s="92"/>
      <c r="F825" s="7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</row>
    <row r="826" s="90" customFormat="true" ht="14.4" hidden="false" customHeight="false" outlineLevel="0" collapsed="false">
      <c r="D826" s="92"/>
      <c r="E826" s="92"/>
      <c r="F826" s="7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</row>
    <row r="827" s="90" customFormat="true" ht="14.4" hidden="false" customHeight="false" outlineLevel="0" collapsed="false">
      <c r="D827" s="92"/>
      <c r="E827" s="92"/>
      <c r="F827" s="7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</row>
    <row r="828" s="90" customFormat="true" ht="14.4" hidden="false" customHeight="false" outlineLevel="0" collapsed="false">
      <c r="D828" s="92"/>
      <c r="E828" s="92"/>
      <c r="F828" s="7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</row>
    <row r="829" s="90" customFormat="true" ht="14.4" hidden="false" customHeight="false" outlineLevel="0" collapsed="false">
      <c r="D829" s="92"/>
      <c r="E829" s="92"/>
      <c r="F829" s="7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</row>
    <row r="830" s="90" customFormat="true" ht="14.4" hidden="false" customHeight="false" outlineLevel="0" collapsed="false">
      <c r="D830" s="92"/>
      <c r="E830" s="92"/>
      <c r="F830" s="7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</row>
    <row r="831" s="90" customFormat="true" ht="14.4" hidden="false" customHeight="false" outlineLevel="0" collapsed="false">
      <c r="D831" s="92"/>
      <c r="E831" s="92"/>
      <c r="F831" s="7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</row>
    <row r="832" s="90" customFormat="true" ht="14.4" hidden="false" customHeight="false" outlineLevel="0" collapsed="false">
      <c r="D832" s="92"/>
      <c r="E832" s="92"/>
      <c r="F832" s="7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</row>
    <row r="833" s="90" customFormat="true" ht="14.4" hidden="false" customHeight="false" outlineLevel="0" collapsed="false">
      <c r="D833" s="92"/>
      <c r="E833" s="92"/>
      <c r="F833" s="7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</row>
    <row r="834" s="90" customFormat="true" ht="14.4" hidden="false" customHeight="false" outlineLevel="0" collapsed="false">
      <c r="D834" s="92"/>
      <c r="E834" s="92"/>
      <c r="F834" s="7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</row>
    <row r="835" s="90" customFormat="true" ht="14.4" hidden="false" customHeight="false" outlineLevel="0" collapsed="false">
      <c r="D835" s="92"/>
      <c r="E835" s="92"/>
      <c r="F835" s="7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</row>
    <row r="836" s="90" customFormat="true" ht="14.4" hidden="false" customHeight="false" outlineLevel="0" collapsed="false">
      <c r="D836" s="92"/>
      <c r="E836" s="92"/>
      <c r="F836" s="7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</row>
    <row r="837" s="90" customFormat="true" ht="14.4" hidden="false" customHeight="false" outlineLevel="0" collapsed="false">
      <c r="D837" s="92"/>
      <c r="E837" s="92"/>
      <c r="F837" s="7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</row>
    <row r="838" s="90" customFormat="true" ht="14.4" hidden="false" customHeight="false" outlineLevel="0" collapsed="false">
      <c r="D838" s="92"/>
      <c r="E838" s="92"/>
      <c r="F838" s="7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</row>
    <row r="839" s="90" customFormat="true" ht="14.4" hidden="false" customHeight="false" outlineLevel="0" collapsed="false">
      <c r="D839" s="92"/>
      <c r="E839" s="92"/>
      <c r="F839" s="7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</row>
    <row r="840" s="90" customFormat="true" ht="14.4" hidden="false" customHeight="false" outlineLevel="0" collapsed="false">
      <c r="D840" s="92"/>
      <c r="E840" s="92"/>
      <c r="F840" s="7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</row>
    <row r="841" s="90" customFormat="true" ht="14.4" hidden="false" customHeight="false" outlineLevel="0" collapsed="false">
      <c r="D841" s="92"/>
      <c r="E841" s="92"/>
      <c r="F841" s="7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</row>
    <row r="842" s="90" customFormat="true" ht="14.4" hidden="false" customHeight="false" outlineLevel="0" collapsed="false">
      <c r="D842" s="92"/>
      <c r="E842" s="92"/>
      <c r="F842" s="7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</row>
    <row r="843" s="90" customFormat="true" ht="14.4" hidden="false" customHeight="false" outlineLevel="0" collapsed="false">
      <c r="D843" s="92"/>
      <c r="E843" s="92"/>
      <c r="F843" s="7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</row>
    <row r="844" s="90" customFormat="true" ht="14.4" hidden="false" customHeight="false" outlineLevel="0" collapsed="false">
      <c r="D844" s="92"/>
      <c r="E844" s="92"/>
      <c r="F844" s="7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</row>
    <row r="845" s="90" customFormat="true" ht="14.4" hidden="false" customHeight="false" outlineLevel="0" collapsed="false">
      <c r="D845" s="92"/>
      <c r="E845" s="92"/>
      <c r="F845" s="7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</row>
    <row r="846" s="90" customFormat="true" ht="14.4" hidden="false" customHeight="false" outlineLevel="0" collapsed="false">
      <c r="D846" s="92"/>
      <c r="E846" s="92"/>
      <c r="F846" s="7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</row>
    <row r="847" s="90" customFormat="true" ht="14.4" hidden="false" customHeight="false" outlineLevel="0" collapsed="false">
      <c r="D847" s="92"/>
      <c r="E847" s="92"/>
      <c r="F847" s="7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</row>
    <row r="848" s="90" customFormat="true" ht="14.4" hidden="false" customHeight="false" outlineLevel="0" collapsed="false">
      <c r="D848" s="92"/>
      <c r="E848" s="92"/>
      <c r="F848" s="7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</row>
    <row r="849" s="90" customFormat="true" ht="14.4" hidden="false" customHeight="false" outlineLevel="0" collapsed="false">
      <c r="D849" s="92"/>
      <c r="E849" s="92"/>
      <c r="F849" s="7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</row>
    <row r="850" s="90" customFormat="true" ht="14.4" hidden="false" customHeight="false" outlineLevel="0" collapsed="false">
      <c r="D850" s="92"/>
      <c r="E850" s="92"/>
      <c r="F850" s="7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</row>
    <row r="851" s="90" customFormat="true" ht="14.4" hidden="false" customHeight="false" outlineLevel="0" collapsed="false">
      <c r="D851" s="92"/>
      <c r="E851" s="92"/>
      <c r="F851" s="7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</row>
    <row r="852" s="90" customFormat="true" ht="14.4" hidden="false" customHeight="false" outlineLevel="0" collapsed="false">
      <c r="D852" s="92"/>
      <c r="E852" s="92"/>
      <c r="F852" s="7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</row>
    <row r="853" s="90" customFormat="true" ht="14.4" hidden="false" customHeight="false" outlineLevel="0" collapsed="false">
      <c r="D853" s="92"/>
      <c r="E853" s="92"/>
      <c r="F853" s="7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</row>
    <row r="854" s="90" customFormat="true" ht="14.4" hidden="false" customHeight="false" outlineLevel="0" collapsed="false">
      <c r="D854" s="92"/>
      <c r="E854" s="92"/>
      <c r="F854" s="7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</row>
    <row r="855" s="90" customFormat="true" ht="14.4" hidden="false" customHeight="false" outlineLevel="0" collapsed="false">
      <c r="D855" s="92"/>
      <c r="E855" s="92"/>
      <c r="F855" s="7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</row>
    <row r="856" s="90" customFormat="true" ht="14.4" hidden="false" customHeight="false" outlineLevel="0" collapsed="false">
      <c r="D856" s="92"/>
      <c r="E856" s="92"/>
      <c r="F856" s="7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</row>
    <row r="857" s="90" customFormat="true" ht="14.4" hidden="false" customHeight="false" outlineLevel="0" collapsed="false">
      <c r="D857" s="92"/>
      <c r="E857" s="92"/>
      <c r="F857" s="7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</row>
    <row r="858" s="90" customFormat="true" ht="14.4" hidden="false" customHeight="false" outlineLevel="0" collapsed="false">
      <c r="D858" s="92"/>
      <c r="E858" s="92"/>
      <c r="F858" s="7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</row>
    <row r="859" s="90" customFormat="true" ht="14.4" hidden="false" customHeight="false" outlineLevel="0" collapsed="false">
      <c r="D859" s="92"/>
      <c r="E859" s="92"/>
      <c r="F859" s="7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</row>
    <row r="860" s="90" customFormat="true" ht="14.4" hidden="false" customHeight="false" outlineLevel="0" collapsed="false">
      <c r="D860" s="92"/>
      <c r="E860" s="92"/>
      <c r="F860" s="7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</row>
    <row r="861" s="90" customFormat="true" ht="14.4" hidden="false" customHeight="false" outlineLevel="0" collapsed="false">
      <c r="D861" s="92"/>
      <c r="E861" s="92"/>
      <c r="F861" s="7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</row>
    <row r="862" s="90" customFormat="true" ht="14.4" hidden="false" customHeight="false" outlineLevel="0" collapsed="false">
      <c r="D862" s="92"/>
      <c r="E862" s="92"/>
      <c r="F862" s="7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</row>
    <row r="863" s="90" customFormat="true" ht="14.4" hidden="false" customHeight="false" outlineLevel="0" collapsed="false">
      <c r="D863" s="92"/>
      <c r="E863" s="92"/>
      <c r="F863" s="7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</row>
    <row r="864" s="90" customFormat="true" ht="14.4" hidden="false" customHeight="false" outlineLevel="0" collapsed="false">
      <c r="D864" s="92"/>
      <c r="E864" s="92"/>
      <c r="F864" s="7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</row>
    <row r="865" s="90" customFormat="true" ht="14.4" hidden="false" customHeight="false" outlineLevel="0" collapsed="false">
      <c r="D865" s="92"/>
      <c r="E865" s="92"/>
      <c r="F865" s="7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</row>
    <row r="866" s="90" customFormat="true" ht="14.4" hidden="false" customHeight="false" outlineLevel="0" collapsed="false">
      <c r="D866" s="92"/>
      <c r="E866" s="92"/>
      <c r="F866" s="7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</row>
    <row r="867" s="90" customFormat="true" ht="14.4" hidden="false" customHeight="false" outlineLevel="0" collapsed="false">
      <c r="D867" s="92"/>
      <c r="E867" s="92"/>
      <c r="F867" s="7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</row>
    <row r="868" s="90" customFormat="true" ht="14.4" hidden="false" customHeight="false" outlineLevel="0" collapsed="false">
      <c r="D868" s="92"/>
      <c r="E868" s="92"/>
      <c r="F868" s="7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</row>
    <row r="869" s="90" customFormat="true" ht="14.4" hidden="false" customHeight="false" outlineLevel="0" collapsed="false">
      <c r="D869" s="92"/>
      <c r="E869" s="92"/>
      <c r="F869" s="7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</row>
    <row r="870" s="90" customFormat="true" ht="14.4" hidden="false" customHeight="false" outlineLevel="0" collapsed="false">
      <c r="D870" s="92"/>
      <c r="E870" s="92"/>
      <c r="F870" s="7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</row>
    <row r="871" s="90" customFormat="true" ht="14.4" hidden="false" customHeight="false" outlineLevel="0" collapsed="false">
      <c r="D871" s="92"/>
      <c r="E871" s="92"/>
      <c r="F871" s="7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</row>
    <row r="872" s="90" customFormat="true" ht="14.4" hidden="false" customHeight="false" outlineLevel="0" collapsed="false">
      <c r="D872" s="92"/>
      <c r="E872" s="92"/>
      <c r="F872" s="7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</row>
    <row r="873" s="90" customFormat="true" ht="14.4" hidden="false" customHeight="false" outlineLevel="0" collapsed="false">
      <c r="D873" s="92"/>
      <c r="E873" s="92"/>
      <c r="F873" s="7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</row>
    <row r="874" s="90" customFormat="true" ht="14.4" hidden="false" customHeight="false" outlineLevel="0" collapsed="false">
      <c r="D874" s="92"/>
      <c r="E874" s="92"/>
      <c r="F874" s="7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</row>
    <row r="875" s="90" customFormat="true" ht="14.4" hidden="false" customHeight="false" outlineLevel="0" collapsed="false">
      <c r="D875" s="92"/>
      <c r="E875" s="92"/>
      <c r="F875" s="7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</row>
    <row r="876" s="90" customFormat="true" ht="14.4" hidden="false" customHeight="false" outlineLevel="0" collapsed="false">
      <c r="D876" s="92"/>
      <c r="E876" s="92"/>
      <c r="F876" s="7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</row>
    <row r="877" s="90" customFormat="true" ht="14.4" hidden="false" customHeight="false" outlineLevel="0" collapsed="false">
      <c r="D877" s="92"/>
      <c r="E877" s="92"/>
      <c r="F877" s="7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</row>
    <row r="878" s="90" customFormat="true" ht="14.4" hidden="false" customHeight="false" outlineLevel="0" collapsed="false">
      <c r="D878" s="92"/>
      <c r="E878" s="92"/>
      <c r="F878" s="7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</row>
    <row r="879" s="90" customFormat="true" ht="14.4" hidden="false" customHeight="false" outlineLevel="0" collapsed="false">
      <c r="D879" s="92"/>
      <c r="E879" s="92"/>
      <c r="F879" s="7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</row>
    <row r="880" s="90" customFormat="true" ht="14.4" hidden="false" customHeight="false" outlineLevel="0" collapsed="false">
      <c r="D880" s="92"/>
      <c r="E880" s="92"/>
      <c r="F880" s="7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</row>
    <row r="881" s="90" customFormat="true" ht="14.4" hidden="false" customHeight="false" outlineLevel="0" collapsed="false">
      <c r="D881" s="92"/>
      <c r="E881" s="92"/>
      <c r="F881" s="7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</row>
    <row r="882" s="90" customFormat="true" ht="14.4" hidden="false" customHeight="false" outlineLevel="0" collapsed="false">
      <c r="D882" s="92"/>
      <c r="E882" s="92"/>
      <c r="F882" s="7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</row>
    <row r="883" s="90" customFormat="true" ht="14.4" hidden="false" customHeight="false" outlineLevel="0" collapsed="false">
      <c r="D883" s="92"/>
      <c r="E883" s="92"/>
      <c r="F883" s="7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</row>
    <row r="884" s="90" customFormat="true" ht="14.4" hidden="false" customHeight="false" outlineLevel="0" collapsed="false">
      <c r="D884" s="92"/>
      <c r="E884" s="92"/>
      <c r="F884" s="7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</row>
    <row r="885" s="90" customFormat="true" ht="14.4" hidden="false" customHeight="false" outlineLevel="0" collapsed="false">
      <c r="D885" s="92"/>
      <c r="E885" s="92"/>
      <c r="F885" s="7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</row>
    <row r="886" s="90" customFormat="true" ht="14.4" hidden="false" customHeight="false" outlineLevel="0" collapsed="false">
      <c r="D886" s="92"/>
      <c r="E886" s="92"/>
      <c r="F886" s="7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</row>
    <row r="887" s="90" customFormat="true" ht="14.4" hidden="false" customHeight="false" outlineLevel="0" collapsed="false">
      <c r="D887" s="92"/>
      <c r="E887" s="92"/>
      <c r="F887" s="7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</row>
    <row r="888" s="90" customFormat="true" ht="14.4" hidden="false" customHeight="false" outlineLevel="0" collapsed="false">
      <c r="D888" s="92"/>
      <c r="E888" s="92"/>
      <c r="F888" s="7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</row>
    <row r="889" s="90" customFormat="true" ht="14.4" hidden="false" customHeight="false" outlineLevel="0" collapsed="false">
      <c r="D889" s="92"/>
      <c r="E889" s="92"/>
      <c r="F889" s="7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</row>
    <row r="890" s="90" customFormat="true" ht="14.4" hidden="false" customHeight="false" outlineLevel="0" collapsed="false">
      <c r="D890" s="92"/>
      <c r="E890" s="92"/>
      <c r="F890" s="7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</row>
    <row r="891" s="90" customFormat="true" ht="14.4" hidden="false" customHeight="false" outlineLevel="0" collapsed="false">
      <c r="D891" s="92"/>
      <c r="E891" s="92"/>
      <c r="F891" s="7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</row>
    <row r="892" s="90" customFormat="true" ht="14.4" hidden="false" customHeight="false" outlineLevel="0" collapsed="false">
      <c r="D892" s="92"/>
      <c r="E892" s="92"/>
      <c r="F892" s="7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</row>
    <row r="893" s="90" customFormat="true" ht="14.4" hidden="false" customHeight="false" outlineLevel="0" collapsed="false">
      <c r="D893" s="92"/>
      <c r="E893" s="92"/>
      <c r="F893" s="7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</row>
    <row r="894" s="90" customFormat="true" ht="14.4" hidden="false" customHeight="false" outlineLevel="0" collapsed="false">
      <c r="D894" s="92"/>
      <c r="E894" s="92"/>
      <c r="F894" s="7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</row>
    <row r="895" s="90" customFormat="true" ht="14.4" hidden="false" customHeight="false" outlineLevel="0" collapsed="false">
      <c r="D895" s="92"/>
      <c r="E895" s="92"/>
      <c r="F895" s="7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</row>
    <row r="896" s="90" customFormat="true" ht="14.4" hidden="false" customHeight="false" outlineLevel="0" collapsed="false">
      <c r="D896" s="92"/>
      <c r="E896" s="92"/>
      <c r="F896" s="7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</row>
    <row r="897" s="90" customFormat="true" ht="14.4" hidden="false" customHeight="false" outlineLevel="0" collapsed="false">
      <c r="D897" s="92"/>
      <c r="E897" s="92"/>
      <c r="F897" s="7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</row>
    <row r="898" s="90" customFormat="true" ht="14.4" hidden="false" customHeight="false" outlineLevel="0" collapsed="false">
      <c r="D898" s="92"/>
      <c r="E898" s="92"/>
      <c r="F898" s="7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</row>
    <row r="899" s="90" customFormat="true" ht="14.4" hidden="false" customHeight="false" outlineLevel="0" collapsed="false">
      <c r="D899" s="92"/>
      <c r="E899" s="92"/>
      <c r="F899" s="7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</row>
    <row r="900" s="90" customFormat="true" ht="14.4" hidden="false" customHeight="false" outlineLevel="0" collapsed="false">
      <c r="D900" s="92"/>
      <c r="E900" s="92"/>
      <c r="F900" s="7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</row>
    <row r="901" s="90" customFormat="true" ht="14.4" hidden="false" customHeight="false" outlineLevel="0" collapsed="false">
      <c r="D901" s="92"/>
      <c r="E901" s="92"/>
      <c r="F901" s="7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</row>
    <row r="902" s="90" customFormat="true" ht="14.4" hidden="false" customHeight="false" outlineLevel="0" collapsed="false">
      <c r="D902" s="92"/>
      <c r="E902" s="92"/>
      <c r="F902" s="7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</row>
    <row r="903" s="90" customFormat="true" ht="14.4" hidden="false" customHeight="false" outlineLevel="0" collapsed="false">
      <c r="D903" s="92"/>
      <c r="E903" s="92"/>
      <c r="F903" s="7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</row>
    <row r="904" s="90" customFormat="true" ht="14.4" hidden="false" customHeight="false" outlineLevel="0" collapsed="false">
      <c r="D904" s="92"/>
      <c r="E904" s="92"/>
      <c r="F904" s="7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</row>
    <row r="905" s="90" customFormat="true" ht="14.4" hidden="false" customHeight="false" outlineLevel="0" collapsed="false">
      <c r="D905" s="92"/>
      <c r="E905" s="92"/>
      <c r="F905" s="7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</row>
    <row r="906" s="90" customFormat="true" ht="14.4" hidden="false" customHeight="false" outlineLevel="0" collapsed="false">
      <c r="D906" s="92"/>
      <c r="E906" s="92"/>
      <c r="F906" s="7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</row>
    <row r="907" s="90" customFormat="true" ht="14.4" hidden="false" customHeight="false" outlineLevel="0" collapsed="false">
      <c r="D907" s="92"/>
      <c r="E907" s="92"/>
      <c r="F907" s="7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</row>
    <row r="908" s="90" customFormat="true" ht="14.4" hidden="false" customHeight="false" outlineLevel="0" collapsed="false">
      <c r="D908" s="92"/>
      <c r="E908" s="92"/>
      <c r="F908" s="7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</row>
    <row r="909" s="90" customFormat="true" ht="14.4" hidden="false" customHeight="false" outlineLevel="0" collapsed="false">
      <c r="D909" s="92"/>
      <c r="E909" s="92"/>
      <c r="F909" s="7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</row>
    <row r="910" s="90" customFormat="true" ht="14.4" hidden="false" customHeight="false" outlineLevel="0" collapsed="false">
      <c r="D910" s="92"/>
      <c r="E910" s="92"/>
      <c r="F910" s="7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</row>
    <row r="911" s="90" customFormat="true" ht="14.4" hidden="false" customHeight="false" outlineLevel="0" collapsed="false">
      <c r="D911" s="92"/>
      <c r="E911" s="92"/>
      <c r="F911" s="7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</row>
    <row r="912" s="90" customFormat="true" ht="14.4" hidden="false" customHeight="false" outlineLevel="0" collapsed="false">
      <c r="D912" s="92"/>
      <c r="E912" s="92"/>
      <c r="F912" s="7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</row>
    <row r="913" s="90" customFormat="true" ht="14.4" hidden="false" customHeight="false" outlineLevel="0" collapsed="false">
      <c r="D913" s="92"/>
      <c r="E913" s="92"/>
      <c r="F913" s="7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</row>
    <row r="914" s="90" customFormat="true" ht="14.4" hidden="false" customHeight="false" outlineLevel="0" collapsed="false">
      <c r="D914" s="92"/>
      <c r="E914" s="92"/>
      <c r="F914" s="7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</row>
    <row r="915" s="90" customFormat="true" ht="14.4" hidden="false" customHeight="false" outlineLevel="0" collapsed="false">
      <c r="D915" s="92"/>
      <c r="E915" s="92"/>
      <c r="F915" s="7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</row>
    <row r="916" s="90" customFormat="true" ht="14.4" hidden="false" customHeight="false" outlineLevel="0" collapsed="false">
      <c r="D916" s="92"/>
      <c r="E916" s="92"/>
      <c r="F916" s="7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</row>
    <row r="917" s="90" customFormat="true" ht="14.4" hidden="false" customHeight="false" outlineLevel="0" collapsed="false">
      <c r="D917" s="92"/>
      <c r="E917" s="92"/>
      <c r="F917" s="7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</row>
    <row r="918" s="90" customFormat="true" ht="14.4" hidden="false" customHeight="false" outlineLevel="0" collapsed="false">
      <c r="D918" s="92"/>
      <c r="E918" s="92"/>
      <c r="F918" s="7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</row>
    <row r="919" s="90" customFormat="true" ht="14.4" hidden="false" customHeight="false" outlineLevel="0" collapsed="false">
      <c r="D919" s="92"/>
      <c r="E919" s="92"/>
      <c r="F919" s="7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</row>
    <row r="920" s="90" customFormat="true" ht="14.4" hidden="false" customHeight="false" outlineLevel="0" collapsed="false">
      <c r="D920" s="92"/>
      <c r="E920" s="92"/>
      <c r="F920" s="7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</row>
    <row r="921" s="90" customFormat="true" ht="14.4" hidden="false" customHeight="false" outlineLevel="0" collapsed="false">
      <c r="D921" s="92"/>
      <c r="E921" s="92"/>
      <c r="F921" s="7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</row>
    <row r="922" s="90" customFormat="true" ht="14.4" hidden="false" customHeight="false" outlineLevel="0" collapsed="false">
      <c r="D922" s="92"/>
      <c r="E922" s="92"/>
      <c r="F922" s="7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</row>
    <row r="923" s="90" customFormat="true" ht="14.4" hidden="false" customHeight="false" outlineLevel="0" collapsed="false">
      <c r="D923" s="92"/>
      <c r="E923" s="92"/>
      <c r="F923" s="7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</row>
    <row r="924" s="90" customFormat="true" ht="14.4" hidden="false" customHeight="false" outlineLevel="0" collapsed="false">
      <c r="D924" s="92"/>
      <c r="E924" s="92"/>
      <c r="F924" s="7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</row>
    <row r="925" s="90" customFormat="true" ht="14.4" hidden="false" customHeight="false" outlineLevel="0" collapsed="false">
      <c r="D925" s="92"/>
      <c r="E925" s="92"/>
      <c r="F925" s="7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</row>
    <row r="926" s="90" customFormat="true" ht="14.4" hidden="false" customHeight="false" outlineLevel="0" collapsed="false">
      <c r="D926" s="92"/>
      <c r="E926" s="92"/>
      <c r="F926" s="7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</row>
    <row r="927" s="90" customFormat="true" ht="14.4" hidden="false" customHeight="false" outlineLevel="0" collapsed="false">
      <c r="D927" s="92"/>
      <c r="E927" s="92"/>
      <c r="F927" s="7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</row>
    <row r="928" s="90" customFormat="true" ht="14.4" hidden="false" customHeight="false" outlineLevel="0" collapsed="false">
      <c r="D928" s="92"/>
      <c r="E928" s="92"/>
      <c r="F928" s="7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</row>
    <row r="929" s="90" customFormat="true" ht="14.4" hidden="false" customHeight="false" outlineLevel="0" collapsed="false">
      <c r="D929" s="92"/>
      <c r="E929" s="92"/>
      <c r="F929" s="7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</row>
    <row r="930" s="90" customFormat="true" ht="14.4" hidden="false" customHeight="false" outlineLevel="0" collapsed="false">
      <c r="D930" s="92"/>
      <c r="E930" s="92"/>
      <c r="F930" s="7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</row>
    <row r="931" s="90" customFormat="true" ht="14.4" hidden="false" customHeight="false" outlineLevel="0" collapsed="false">
      <c r="D931" s="92"/>
      <c r="E931" s="92"/>
      <c r="F931" s="7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</row>
    <row r="932" s="90" customFormat="true" ht="14.4" hidden="false" customHeight="false" outlineLevel="0" collapsed="false">
      <c r="D932" s="92"/>
      <c r="E932" s="92"/>
      <c r="F932" s="7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</row>
    <row r="933" s="90" customFormat="true" ht="14.4" hidden="false" customHeight="false" outlineLevel="0" collapsed="false">
      <c r="D933" s="92"/>
      <c r="E933" s="92"/>
      <c r="F933" s="7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</row>
    <row r="934" s="90" customFormat="true" ht="14.4" hidden="false" customHeight="false" outlineLevel="0" collapsed="false">
      <c r="D934" s="92"/>
      <c r="E934" s="92"/>
      <c r="F934" s="7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</row>
    <row r="935" s="90" customFormat="true" ht="14.4" hidden="false" customHeight="false" outlineLevel="0" collapsed="false">
      <c r="D935" s="92"/>
      <c r="E935" s="92"/>
      <c r="F935" s="7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</row>
    <row r="936" s="90" customFormat="true" ht="14.4" hidden="false" customHeight="false" outlineLevel="0" collapsed="false">
      <c r="D936" s="92"/>
      <c r="E936" s="92"/>
      <c r="F936" s="7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</row>
    <row r="937" s="90" customFormat="true" ht="14.4" hidden="false" customHeight="false" outlineLevel="0" collapsed="false">
      <c r="D937" s="92"/>
      <c r="E937" s="92"/>
      <c r="F937" s="7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</row>
    <row r="938" s="90" customFormat="true" ht="14.4" hidden="false" customHeight="false" outlineLevel="0" collapsed="false">
      <c r="D938" s="92"/>
      <c r="E938" s="92"/>
      <c r="F938" s="7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</row>
    <row r="939" s="90" customFormat="true" ht="14.4" hidden="false" customHeight="false" outlineLevel="0" collapsed="false">
      <c r="D939" s="92"/>
      <c r="E939" s="92"/>
      <c r="F939" s="7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</row>
    <row r="940" s="90" customFormat="true" ht="14.4" hidden="false" customHeight="false" outlineLevel="0" collapsed="false">
      <c r="D940" s="92"/>
      <c r="E940" s="92"/>
      <c r="F940" s="7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</row>
    <row r="941" s="90" customFormat="true" ht="14.4" hidden="false" customHeight="false" outlineLevel="0" collapsed="false">
      <c r="D941" s="92"/>
      <c r="E941" s="92"/>
      <c r="F941" s="7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</row>
    <row r="942" s="90" customFormat="true" ht="14.4" hidden="false" customHeight="false" outlineLevel="0" collapsed="false">
      <c r="D942" s="92"/>
      <c r="E942" s="92"/>
      <c r="F942" s="7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</row>
    <row r="943" s="90" customFormat="true" ht="14.4" hidden="false" customHeight="false" outlineLevel="0" collapsed="false">
      <c r="D943" s="92"/>
      <c r="E943" s="92"/>
      <c r="F943" s="7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</row>
    <row r="944" s="90" customFormat="true" ht="14.4" hidden="false" customHeight="false" outlineLevel="0" collapsed="false">
      <c r="D944" s="92"/>
      <c r="E944" s="92"/>
      <c r="F944" s="7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</row>
    <row r="945" s="90" customFormat="true" ht="14.4" hidden="false" customHeight="false" outlineLevel="0" collapsed="false">
      <c r="D945" s="92"/>
      <c r="E945" s="92"/>
      <c r="F945" s="7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</row>
    <row r="946" s="90" customFormat="true" ht="14.4" hidden="false" customHeight="false" outlineLevel="0" collapsed="false">
      <c r="D946" s="92"/>
      <c r="E946" s="92"/>
      <c r="F946" s="7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</row>
    <row r="947" s="90" customFormat="true" ht="14.4" hidden="false" customHeight="false" outlineLevel="0" collapsed="false">
      <c r="D947" s="92"/>
      <c r="E947" s="92"/>
      <c r="F947" s="7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</row>
    <row r="948" s="90" customFormat="true" ht="14.4" hidden="false" customHeight="false" outlineLevel="0" collapsed="false">
      <c r="D948" s="92"/>
      <c r="E948" s="92"/>
      <c r="F948" s="7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</row>
    <row r="949" s="90" customFormat="true" ht="14.4" hidden="false" customHeight="false" outlineLevel="0" collapsed="false">
      <c r="D949" s="92"/>
      <c r="E949" s="92"/>
      <c r="F949" s="7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</row>
    <row r="950" s="90" customFormat="true" ht="14.4" hidden="false" customHeight="false" outlineLevel="0" collapsed="false">
      <c r="D950" s="92"/>
      <c r="E950" s="92"/>
      <c r="F950" s="7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</row>
    <row r="951" s="90" customFormat="true" ht="14.4" hidden="false" customHeight="false" outlineLevel="0" collapsed="false">
      <c r="D951" s="92"/>
      <c r="E951" s="92"/>
      <c r="F951" s="7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</row>
    <row r="952" s="90" customFormat="true" ht="14.4" hidden="false" customHeight="false" outlineLevel="0" collapsed="false">
      <c r="D952" s="92"/>
      <c r="E952" s="92"/>
      <c r="F952" s="7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</row>
    <row r="953" s="90" customFormat="true" ht="14.4" hidden="false" customHeight="false" outlineLevel="0" collapsed="false">
      <c r="D953" s="92"/>
      <c r="E953" s="92"/>
      <c r="F953" s="7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</row>
    <row r="954" s="90" customFormat="true" ht="14.4" hidden="false" customHeight="false" outlineLevel="0" collapsed="false">
      <c r="D954" s="92"/>
      <c r="E954" s="92"/>
      <c r="F954" s="7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</row>
    <row r="955" s="90" customFormat="true" ht="14.4" hidden="false" customHeight="false" outlineLevel="0" collapsed="false">
      <c r="D955" s="92"/>
      <c r="E955" s="92"/>
      <c r="F955" s="7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</row>
    <row r="956" s="90" customFormat="true" ht="14.4" hidden="false" customHeight="false" outlineLevel="0" collapsed="false">
      <c r="D956" s="92"/>
      <c r="E956" s="92"/>
      <c r="F956" s="7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</row>
    <row r="957" s="90" customFormat="true" ht="14.4" hidden="false" customHeight="false" outlineLevel="0" collapsed="false">
      <c r="D957" s="92"/>
      <c r="E957" s="92"/>
      <c r="F957" s="7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</row>
    <row r="958" s="90" customFormat="true" ht="14.4" hidden="false" customHeight="false" outlineLevel="0" collapsed="false">
      <c r="D958" s="92"/>
      <c r="E958" s="92"/>
      <c r="F958" s="7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</row>
    <row r="959" s="90" customFormat="true" ht="14.4" hidden="false" customHeight="false" outlineLevel="0" collapsed="false">
      <c r="D959" s="92"/>
      <c r="E959" s="92"/>
      <c r="F959" s="7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</row>
    <row r="960" s="90" customFormat="true" ht="14.4" hidden="false" customHeight="false" outlineLevel="0" collapsed="false">
      <c r="D960" s="92"/>
      <c r="E960" s="92"/>
      <c r="F960" s="7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</row>
    <row r="961" s="90" customFormat="true" ht="14.4" hidden="false" customHeight="false" outlineLevel="0" collapsed="false">
      <c r="D961" s="92"/>
      <c r="E961" s="92"/>
      <c r="F961" s="7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</row>
    <row r="962" s="90" customFormat="true" ht="14.4" hidden="false" customHeight="false" outlineLevel="0" collapsed="false">
      <c r="D962" s="92"/>
      <c r="E962" s="92"/>
      <c r="F962" s="7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</row>
    <row r="963" s="90" customFormat="true" ht="14.4" hidden="false" customHeight="false" outlineLevel="0" collapsed="false">
      <c r="D963" s="92"/>
      <c r="E963" s="92"/>
      <c r="F963" s="7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</row>
    <row r="964" s="90" customFormat="true" ht="14.4" hidden="false" customHeight="false" outlineLevel="0" collapsed="false">
      <c r="D964" s="92"/>
      <c r="E964" s="92"/>
      <c r="F964" s="7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</row>
    <row r="965" s="90" customFormat="true" ht="14.4" hidden="false" customHeight="false" outlineLevel="0" collapsed="false">
      <c r="D965" s="92"/>
      <c r="E965" s="92"/>
      <c r="F965" s="7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</row>
    <row r="966" s="90" customFormat="true" ht="14.4" hidden="false" customHeight="false" outlineLevel="0" collapsed="false">
      <c r="D966" s="92"/>
      <c r="E966" s="92"/>
      <c r="F966" s="7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</row>
    <row r="967" s="90" customFormat="true" ht="14.4" hidden="false" customHeight="false" outlineLevel="0" collapsed="false">
      <c r="D967" s="92"/>
      <c r="E967" s="92"/>
      <c r="F967" s="7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</row>
    <row r="968" s="90" customFormat="true" ht="14.4" hidden="false" customHeight="false" outlineLevel="0" collapsed="false">
      <c r="D968" s="92"/>
      <c r="E968" s="92"/>
      <c r="F968" s="7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</row>
    <row r="969" s="90" customFormat="true" ht="14.4" hidden="false" customHeight="false" outlineLevel="0" collapsed="false">
      <c r="D969" s="92"/>
      <c r="E969" s="92"/>
      <c r="F969" s="7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</row>
    <row r="970" s="90" customFormat="true" ht="14.4" hidden="false" customHeight="false" outlineLevel="0" collapsed="false">
      <c r="D970" s="92"/>
      <c r="E970" s="92"/>
      <c r="F970" s="7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</row>
    <row r="971" s="90" customFormat="true" ht="14.4" hidden="false" customHeight="false" outlineLevel="0" collapsed="false">
      <c r="D971" s="92"/>
      <c r="E971" s="92"/>
      <c r="F971" s="7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</row>
    <row r="972" s="90" customFormat="true" ht="14.4" hidden="false" customHeight="false" outlineLevel="0" collapsed="false">
      <c r="D972" s="92"/>
      <c r="E972" s="92"/>
      <c r="F972" s="7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</row>
    <row r="973" s="90" customFormat="true" ht="14.4" hidden="false" customHeight="false" outlineLevel="0" collapsed="false">
      <c r="D973" s="92"/>
      <c r="E973" s="92"/>
      <c r="F973" s="7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</row>
    <row r="974" s="90" customFormat="true" ht="14.4" hidden="false" customHeight="false" outlineLevel="0" collapsed="false">
      <c r="D974" s="92"/>
      <c r="E974" s="92"/>
      <c r="F974" s="7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</row>
    <row r="975" s="90" customFormat="true" ht="14.4" hidden="false" customHeight="false" outlineLevel="0" collapsed="false">
      <c r="D975" s="92"/>
      <c r="E975" s="92"/>
      <c r="F975" s="7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</row>
    <row r="976" s="90" customFormat="true" ht="14.4" hidden="false" customHeight="false" outlineLevel="0" collapsed="false">
      <c r="D976" s="92"/>
      <c r="E976" s="92"/>
      <c r="F976" s="7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</row>
    <row r="977" s="90" customFormat="true" ht="14.4" hidden="false" customHeight="false" outlineLevel="0" collapsed="false">
      <c r="D977" s="92"/>
      <c r="E977" s="92"/>
      <c r="F977" s="7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</row>
    <row r="978" s="90" customFormat="true" ht="14.4" hidden="false" customHeight="false" outlineLevel="0" collapsed="false">
      <c r="D978" s="92"/>
      <c r="E978" s="92"/>
      <c r="F978" s="7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</row>
    <row r="979" s="90" customFormat="true" ht="14.4" hidden="false" customHeight="false" outlineLevel="0" collapsed="false">
      <c r="D979" s="92"/>
      <c r="E979" s="92"/>
      <c r="F979" s="7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</row>
    <row r="980" s="90" customFormat="true" ht="14.4" hidden="false" customHeight="false" outlineLevel="0" collapsed="false">
      <c r="D980" s="92"/>
      <c r="E980" s="92"/>
      <c r="F980" s="7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</row>
    <row r="981" s="90" customFormat="true" ht="14.4" hidden="false" customHeight="false" outlineLevel="0" collapsed="false">
      <c r="D981" s="92"/>
      <c r="E981" s="92"/>
      <c r="F981" s="7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</row>
    <row r="982" s="90" customFormat="true" ht="14.4" hidden="false" customHeight="false" outlineLevel="0" collapsed="false">
      <c r="D982" s="92"/>
      <c r="E982" s="92"/>
      <c r="F982" s="7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</row>
    <row r="983" s="90" customFormat="true" ht="14.4" hidden="false" customHeight="false" outlineLevel="0" collapsed="false">
      <c r="D983" s="92"/>
      <c r="E983" s="92"/>
      <c r="F983" s="7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</row>
    <row r="984" s="90" customFormat="true" ht="14.4" hidden="false" customHeight="false" outlineLevel="0" collapsed="false">
      <c r="D984" s="92"/>
      <c r="E984" s="92"/>
      <c r="F984" s="7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</row>
    <row r="985" s="90" customFormat="true" ht="14.4" hidden="false" customHeight="false" outlineLevel="0" collapsed="false">
      <c r="D985" s="92"/>
      <c r="E985" s="92"/>
      <c r="F985" s="7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</row>
    <row r="986" s="90" customFormat="true" ht="14.4" hidden="false" customHeight="false" outlineLevel="0" collapsed="false">
      <c r="D986" s="92"/>
      <c r="E986" s="92"/>
      <c r="F986" s="7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</row>
    <row r="987" s="90" customFormat="true" ht="14.4" hidden="false" customHeight="false" outlineLevel="0" collapsed="false">
      <c r="D987" s="92"/>
      <c r="E987" s="92"/>
      <c r="F987" s="7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</row>
    <row r="988" s="90" customFormat="true" ht="14.4" hidden="false" customHeight="false" outlineLevel="0" collapsed="false">
      <c r="D988" s="92"/>
      <c r="E988" s="92"/>
      <c r="F988" s="7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</row>
    <row r="989" s="90" customFormat="true" ht="14.4" hidden="false" customHeight="false" outlineLevel="0" collapsed="false">
      <c r="D989" s="92"/>
      <c r="E989" s="92"/>
      <c r="F989" s="7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</row>
    <row r="990" s="90" customFormat="true" ht="14.4" hidden="false" customHeight="false" outlineLevel="0" collapsed="false">
      <c r="D990" s="92"/>
      <c r="E990" s="92"/>
      <c r="F990" s="7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</row>
    <row r="991" s="90" customFormat="true" ht="14.4" hidden="false" customHeight="false" outlineLevel="0" collapsed="false">
      <c r="D991" s="92"/>
      <c r="E991" s="92"/>
      <c r="F991" s="7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2"/>
      <c r="AH991" s="92"/>
      <c r="AI991" s="92"/>
      <c r="AJ991" s="92"/>
      <c r="AK991" s="92"/>
    </row>
    <row r="992" s="90" customFormat="true" ht="14.4" hidden="false" customHeight="false" outlineLevel="0" collapsed="false">
      <c r="D992" s="92"/>
      <c r="E992" s="92"/>
      <c r="F992" s="7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</row>
    <row r="993" s="90" customFormat="true" ht="14.4" hidden="false" customHeight="false" outlineLevel="0" collapsed="false">
      <c r="D993" s="92"/>
      <c r="E993" s="92"/>
      <c r="F993" s="7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</row>
    <row r="994" s="90" customFormat="true" ht="14.4" hidden="false" customHeight="false" outlineLevel="0" collapsed="false">
      <c r="D994" s="92"/>
      <c r="E994" s="92"/>
      <c r="F994" s="7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2"/>
      <c r="AH994" s="92"/>
      <c r="AI994" s="92"/>
      <c r="AJ994" s="92"/>
      <c r="AK994" s="92"/>
    </row>
    <row r="995" s="90" customFormat="true" ht="14.4" hidden="false" customHeight="false" outlineLevel="0" collapsed="false">
      <c r="D995" s="92"/>
      <c r="E995" s="92"/>
      <c r="F995" s="7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2"/>
      <c r="AH995" s="92"/>
      <c r="AI995" s="92"/>
      <c r="AJ995" s="92"/>
      <c r="AK995" s="92"/>
    </row>
    <row r="996" s="90" customFormat="true" ht="14.4" hidden="false" customHeight="false" outlineLevel="0" collapsed="false">
      <c r="D996" s="92"/>
      <c r="E996" s="92"/>
      <c r="F996" s="7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</row>
    <row r="997" s="90" customFormat="true" ht="14.4" hidden="false" customHeight="false" outlineLevel="0" collapsed="false">
      <c r="D997" s="92"/>
      <c r="E997" s="92"/>
      <c r="F997" s="7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2"/>
      <c r="AH997" s="92"/>
      <c r="AI997" s="92"/>
      <c r="AJ997" s="92"/>
      <c r="AK997" s="92"/>
    </row>
    <row r="998" s="90" customFormat="true" ht="14.4" hidden="false" customHeight="false" outlineLevel="0" collapsed="false">
      <c r="D998" s="92"/>
      <c r="E998" s="92"/>
      <c r="F998" s="7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2"/>
      <c r="AH998" s="92"/>
      <c r="AI998" s="92"/>
      <c r="AJ998" s="92"/>
      <c r="AK998" s="92"/>
    </row>
    <row r="999" s="90" customFormat="true" ht="14.4" hidden="false" customHeight="false" outlineLevel="0" collapsed="false">
      <c r="D999" s="92"/>
      <c r="E999" s="92"/>
      <c r="F999" s="7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2"/>
      <c r="AH999" s="92"/>
      <c r="AI999" s="92"/>
      <c r="AJ999" s="92"/>
      <c r="AK999" s="92"/>
    </row>
    <row r="1000" s="90" customFormat="true" ht="14.4" hidden="false" customHeight="false" outlineLevel="0" collapsed="false">
      <c r="D1000" s="92"/>
      <c r="E1000" s="92"/>
      <c r="F1000" s="7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2"/>
      <c r="AH1000" s="92"/>
      <c r="AI1000" s="92"/>
      <c r="AJ1000" s="92"/>
      <c r="AK1000" s="92"/>
    </row>
    <row r="1001" s="90" customFormat="true" ht="14.4" hidden="false" customHeight="false" outlineLevel="0" collapsed="false">
      <c r="D1001" s="92"/>
      <c r="E1001" s="92"/>
      <c r="F1001" s="7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  <c r="AF1001" s="92"/>
      <c r="AG1001" s="92"/>
      <c r="AH1001" s="92"/>
      <c r="AI1001" s="92"/>
      <c r="AJ1001" s="92"/>
      <c r="AK1001" s="92"/>
    </row>
    <row r="1002" s="90" customFormat="true" ht="14.4" hidden="false" customHeight="false" outlineLevel="0" collapsed="false">
      <c r="D1002" s="92"/>
      <c r="E1002" s="92"/>
      <c r="F1002" s="7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  <c r="AB1002" s="92"/>
      <c r="AC1002" s="92"/>
      <c r="AD1002" s="92"/>
      <c r="AE1002" s="92"/>
      <c r="AF1002" s="92"/>
      <c r="AG1002" s="92"/>
      <c r="AH1002" s="92"/>
      <c r="AI1002" s="92"/>
      <c r="AJ1002" s="92"/>
      <c r="AK1002" s="92"/>
    </row>
    <row r="1003" s="90" customFormat="true" ht="14.4" hidden="false" customHeight="false" outlineLevel="0" collapsed="false">
      <c r="D1003" s="92"/>
      <c r="E1003" s="92"/>
      <c r="F1003" s="7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  <c r="AB1003" s="92"/>
      <c r="AC1003" s="92"/>
      <c r="AD1003" s="92"/>
      <c r="AE1003" s="92"/>
      <c r="AF1003" s="92"/>
      <c r="AG1003" s="92"/>
      <c r="AH1003" s="92"/>
      <c r="AI1003" s="92"/>
      <c r="AJ1003" s="92"/>
      <c r="AK1003" s="92"/>
    </row>
    <row r="1004" s="90" customFormat="true" ht="14.4" hidden="false" customHeight="false" outlineLevel="0" collapsed="false">
      <c r="D1004" s="92"/>
      <c r="E1004" s="92"/>
      <c r="F1004" s="7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92"/>
      <c r="AG1004" s="92"/>
      <c r="AH1004" s="92"/>
      <c r="AI1004" s="92"/>
      <c r="AJ1004" s="92"/>
      <c r="AK1004" s="92"/>
    </row>
    <row r="1005" s="90" customFormat="true" ht="14.4" hidden="false" customHeight="false" outlineLevel="0" collapsed="false">
      <c r="D1005" s="92"/>
      <c r="E1005" s="92"/>
      <c r="F1005" s="7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H1005" s="92"/>
      <c r="AI1005" s="92"/>
      <c r="AJ1005" s="92"/>
      <c r="AK1005" s="92"/>
    </row>
    <row r="1006" s="90" customFormat="true" ht="14.4" hidden="false" customHeight="false" outlineLevel="0" collapsed="false">
      <c r="D1006" s="92"/>
      <c r="E1006" s="92"/>
      <c r="F1006" s="7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H1006" s="92"/>
      <c r="AI1006" s="92"/>
      <c r="AJ1006" s="92"/>
      <c r="AK1006" s="92"/>
    </row>
    <row r="1007" s="90" customFormat="true" ht="14.4" hidden="false" customHeight="false" outlineLevel="0" collapsed="false">
      <c r="D1007" s="92"/>
      <c r="E1007" s="92"/>
      <c r="F1007" s="7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H1007" s="92"/>
      <c r="AI1007" s="92"/>
      <c r="AJ1007" s="92"/>
      <c r="AK1007" s="92"/>
    </row>
    <row r="1008" s="90" customFormat="true" ht="14.4" hidden="false" customHeight="false" outlineLevel="0" collapsed="false">
      <c r="D1008" s="92"/>
      <c r="E1008" s="92"/>
      <c r="F1008" s="7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  <c r="T1008" s="92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H1008" s="92"/>
      <c r="AI1008" s="92"/>
      <c r="AJ1008" s="92"/>
      <c r="AK1008" s="92"/>
    </row>
    <row r="1009" s="90" customFormat="true" ht="14.4" hidden="false" customHeight="false" outlineLevel="0" collapsed="false">
      <c r="D1009" s="92"/>
      <c r="E1009" s="92"/>
      <c r="F1009" s="7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H1009" s="92"/>
      <c r="AI1009" s="92"/>
      <c r="AJ1009" s="92"/>
      <c r="AK1009" s="92"/>
    </row>
    <row r="1010" s="90" customFormat="true" ht="14.4" hidden="false" customHeight="false" outlineLevel="0" collapsed="false">
      <c r="D1010" s="92"/>
      <c r="E1010" s="92"/>
      <c r="F1010" s="7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92"/>
    </row>
    <row r="1011" s="90" customFormat="true" ht="14.4" hidden="false" customHeight="false" outlineLevel="0" collapsed="false">
      <c r="D1011" s="92"/>
      <c r="E1011" s="92"/>
      <c r="F1011" s="7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92"/>
    </row>
    <row r="1012" s="90" customFormat="true" ht="14.4" hidden="false" customHeight="false" outlineLevel="0" collapsed="false">
      <c r="D1012" s="92"/>
      <c r="E1012" s="92"/>
      <c r="F1012" s="7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92"/>
    </row>
    <row r="1013" s="90" customFormat="true" ht="14.4" hidden="false" customHeight="false" outlineLevel="0" collapsed="false">
      <c r="D1013" s="92"/>
      <c r="E1013" s="92"/>
      <c r="F1013" s="7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92"/>
    </row>
    <row r="1014" s="90" customFormat="true" ht="14.4" hidden="false" customHeight="false" outlineLevel="0" collapsed="false">
      <c r="D1014" s="92"/>
      <c r="E1014" s="92"/>
      <c r="F1014" s="7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92"/>
    </row>
    <row r="1015" s="90" customFormat="true" ht="14.4" hidden="false" customHeight="false" outlineLevel="0" collapsed="false">
      <c r="D1015" s="92"/>
      <c r="E1015" s="92"/>
      <c r="F1015" s="7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92"/>
    </row>
    <row r="1016" s="90" customFormat="true" ht="14.4" hidden="false" customHeight="false" outlineLevel="0" collapsed="false">
      <c r="D1016" s="92"/>
      <c r="E1016" s="92"/>
      <c r="F1016" s="7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92"/>
    </row>
    <row r="1017" s="90" customFormat="true" ht="14.4" hidden="false" customHeight="false" outlineLevel="0" collapsed="false">
      <c r="D1017" s="92"/>
      <c r="E1017" s="92"/>
      <c r="F1017" s="7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92"/>
    </row>
    <row r="1018" s="90" customFormat="true" ht="14.4" hidden="false" customHeight="false" outlineLevel="0" collapsed="false">
      <c r="D1018" s="92"/>
      <c r="E1018" s="92"/>
      <c r="F1018" s="7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H1018" s="92"/>
      <c r="AI1018" s="92"/>
      <c r="AJ1018" s="92"/>
      <c r="AK1018" s="92"/>
    </row>
    <row r="1019" s="90" customFormat="true" ht="14.4" hidden="false" customHeight="false" outlineLevel="0" collapsed="false">
      <c r="D1019" s="92"/>
      <c r="E1019" s="92"/>
      <c r="F1019" s="7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92"/>
    </row>
    <row r="1020" s="90" customFormat="true" ht="14.4" hidden="false" customHeight="false" outlineLevel="0" collapsed="false">
      <c r="D1020" s="92"/>
      <c r="E1020" s="92"/>
      <c r="F1020" s="7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92"/>
    </row>
    <row r="1021" s="90" customFormat="true" ht="14.4" hidden="false" customHeight="false" outlineLevel="0" collapsed="false">
      <c r="D1021" s="92"/>
      <c r="E1021" s="92"/>
      <c r="F1021" s="7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H1021" s="92"/>
      <c r="AI1021" s="92"/>
      <c r="AJ1021" s="92"/>
      <c r="AK1021" s="92"/>
    </row>
    <row r="1022" s="90" customFormat="true" ht="14.4" hidden="false" customHeight="false" outlineLevel="0" collapsed="false">
      <c r="D1022" s="92"/>
      <c r="E1022" s="92"/>
      <c r="F1022" s="7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H1022" s="92"/>
      <c r="AI1022" s="92"/>
      <c r="AJ1022" s="92"/>
      <c r="AK1022" s="92"/>
    </row>
    <row r="1023" s="90" customFormat="true" ht="14.4" hidden="false" customHeight="false" outlineLevel="0" collapsed="false">
      <c r="D1023" s="92"/>
      <c r="E1023" s="92"/>
      <c r="F1023" s="7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H1023" s="92"/>
      <c r="AI1023" s="92"/>
      <c r="AJ1023" s="92"/>
      <c r="AK1023" s="92"/>
    </row>
    <row r="1024" s="90" customFormat="true" ht="14.4" hidden="false" customHeight="false" outlineLevel="0" collapsed="false">
      <c r="D1024" s="92"/>
      <c r="E1024" s="92"/>
      <c r="F1024" s="7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H1024" s="92"/>
      <c r="AI1024" s="92"/>
      <c r="AJ1024" s="92"/>
      <c r="AK1024" s="92"/>
    </row>
    <row r="1025" s="90" customFormat="true" ht="14.4" hidden="false" customHeight="false" outlineLevel="0" collapsed="false">
      <c r="D1025" s="92"/>
      <c r="E1025" s="92"/>
      <c r="F1025" s="7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H1025" s="92"/>
      <c r="AI1025" s="92"/>
      <c r="AJ1025" s="92"/>
      <c r="AK1025" s="92"/>
    </row>
    <row r="1026" s="90" customFormat="true" ht="14.4" hidden="false" customHeight="false" outlineLevel="0" collapsed="false">
      <c r="D1026" s="92"/>
      <c r="E1026" s="92"/>
      <c r="F1026" s="7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H1026" s="92"/>
      <c r="AI1026" s="92"/>
      <c r="AJ1026" s="92"/>
      <c r="AK1026" s="92"/>
    </row>
    <row r="1027" s="90" customFormat="true" ht="14.4" hidden="false" customHeight="false" outlineLevel="0" collapsed="false">
      <c r="D1027" s="92"/>
      <c r="E1027" s="92"/>
      <c r="F1027" s="7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</row>
    <row r="1028" s="90" customFormat="true" ht="14.4" hidden="false" customHeight="false" outlineLevel="0" collapsed="false">
      <c r="D1028" s="92"/>
      <c r="E1028" s="92"/>
      <c r="F1028" s="7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</row>
    <row r="1029" s="90" customFormat="true" ht="14.4" hidden="false" customHeight="false" outlineLevel="0" collapsed="false">
      <c r="D1029" s="92"/>
      <c r="E1029" s="92"/>
      <c r="F1029" s="7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  <c r="AH1029" s="92"/>
      <c r="AI1029" s="92"/>
      <c r="AJ1029" s="92"/>
      <c r="AK1029" s="92"/>
    </row>
    <row r="1030" s="90" customFormat="true" ht="14.4" hidden="false" customHeight="false" outlineLevel="0" collapsed="false">
      <c r="D1030" s="92"/>
      <c r="E1030" s="92"/>
      <c r="F1030" s="7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  <c r="AH1030" s="92"/>
      <c r="AI1030" s="92"/>
      <c r="AJ1030" s="92"/>
      <c r="AK1030" s="92"/>
    </row>
    <row r="1031" s="90" customFormat="true" ht="14.4" hidden="false" customHeight="false" outlineLevel="0" collapsed="false">
      <c r="D1031" s="92"/>
      <c r="E1031" s="92"/>
      <c r="F1031" s="7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2"/>
      <c r="AH1031" s="92"/>
      <c r="AI1031" s="92"/>
      <c r="AJ1031" s="92"/>
      <c r="AK1031" s="92"/>
    </row>
    <row r="1032" s="90" customFormat="true" ht="14.4" hidden="false" customHeight="false" outlineLevel="0" collapsed="false">
      <c r="D1032" s="92"/>
      <c r="E1032" s="92"/>
      <c r="F1032" s="7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  <c r="T1032" s="92"/>
      <c r="U1032" s="92"/>
      <c r="V1032" s="92"/>
      <c r="W1032" s="92"/>
      <c r="X1032" s="92"/>
      <c r="Y1032" s="92"/>
      <c r="Z1032" s="92"/>
      <c r="AA1032" s="92"/>
      <c r="AB1032" s="92"/>
      <c r="AC1032" s="92"/>
      <c r="AD1032" s="92"/>
      <c r="AE1032" s="92"/>
      <c r="AF1032" s="92"/>
      <c r="AG1032" s="92"/>
      <c r="AH1032" s="92"/>
      <c r="AI1032" s="92"/>
      <c r="AJ1032" s="92"/>
      <c r="AK1032" s="92"/>
    </row>
    <row r="1033" s="90" customFormat="true" ht="14.4" hidden="false" customHeight="false" outlineLevel="0" collapsed="false">
      <c r="D1033" s="92"/>
      <c r="E1033" s="92"/>
      <c r="F1033" s="7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  <c r="T1033" s="92"/>
      <c r="U1033" s="92"/>
      <c r="V1033" s="92"/>
      <c r="W1033" s="92"/>
      <c r="X1033" s="92"/>
      <c r="Y1033" s="92"/>
      <c r="Z1033" s="92"/>
      <c r="AA1033" s="92"/>
      <c r="AB1033" s="92"/>
      <c r="AC1033" s="92"/>
      <c r="AD1033" s="92"/>
      <c r="AE1033" s="92"/>
      <c r="AF1033" s="92"/>
      <c r="AG1033" s="92"/>
      <c r="AH1033" s="92"/>
      <c r="AI1033" s="92"/>
      <c r="AJ1033" s="92"/>
      <c r="AK1033" s="92"/>
    </row>
    <row r="1034" s="90" customFormat="true" ht="14.4" hidden="false" customHeight="false" outlineLevel="0" collapsed="false">
      <c r="D1034" s="92"/>
      <c r="E1034" s="92"/>
      <c r="F1034" s="7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  <c r="T1034" s="92"/>
      <c r="U1034" s="92"/>
      <c r="V1034" s="92"/>
      <c r="W1034" s="92"/>
      <c r="X1034" s="92"/>
      <c r="Y1034" s="92"/>
      <c r="Z1034" s="92"/>
      <c r="AA1034" s="92"/>
      <c r="AB1034" s="92"/>
      <c r="AC1034" s="92"/>
      <c r="AD1034" s="92"/>
      <c r="AE1034" s="92"/>
      <c r="AF1034" s="92"/>
      <c r="AG1034" s="92"/>
      <c r="AH1034" s="92"/>
      <c r="AI1034" s="92"/>
      <c r="AJ1034" s="92"/>
      <c r="AK1034" s="92"/>
    </row>
    <row r="1035" s="90" customFormat="true" ht="14.4" hidden="false" customHeight="false" outlineLevel="0" collapsed="false">
      <c r="D1035" s="92"/>
      <c r="E1035" s="92"/>
      <c r="F1035" s="7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  <c r="T1035" s="92"/>
      <c r="U1035" s="92"/>
      <c r="V1035" s="92"/>
      <c r="W1035" s="92"/>
      <c r="X1035" s="92"/>
      <c r="Y1035" s="92"/>
      <c r="Z1035" s="92"/>
      <c r="AA1035" s="92"/>
      <c r="AB1035" s="92"/>
      <c r="AC1035" s="92"/>
      <c r="AD1035" s="92"/>
      <c r="AE1035" s="92"/>
      <c r="AF1035" s="92"/>
      <c r="AG1035" s="92"/>
      <c r="AH1035" s="92"/>
      <c r="AI1035" s="92"/>
      <c r="AJ1035" s="92"/>
      <c r="AK1035" s="92"/>
    </row>
    <row r="1036" s="90" customFormat="true" ht="14.4" hidden="false" customHeight="false" outlineLevel="0" collapsed="false">
      <c r="D1036" s="92"/>
      <c r="E1036" s="92"/>
      <c r="F1036" s="7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  <c r="T1036" s="92"/>
      <c r="U1036" s="92"/>
      <c r="V1036" s="92"/>
      <c r="W1036" s="92"/>
      <c r="X1036" s="92"/>
      <c r="Y1036" s="92"/>
      <c r="Z1036" s="92"/>
      <c r="AA1036" s="92"/>
      <c r="AB1036" s="92"/>
      <c r="AC1036" s="92"/>
      <c r="AD1036" s="92"/>
      <c r="AE1036" s="92"/>
      <c r="AF1036" s="92"/>
      <c r="AG1036" s="92"/>
      <c r="AH1036" s="92"/>
      <c r="AI1036" s="92"/>
      <c r="AJ1036" s="92"/>
      <c r="AK1036" s="92"/>
    </row>
    <row r="1037" s="90" customFormat="true" ht="14.4" hidden="false" customHeight="false" outlineLevel="0" collapsed="false">
      <c r="D1037" s="92"/>
      <c r="E1037" s="92"/>
      <c r="F1037" s="7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  <c r="T1037" s="92"/>
      <c r="U1037" s="92"/>
      <c r="V1037" s="92"/>
      <c r="W1037" s="92"/>
      <c r="X1037" s="92"/>
      <c r="Y1037" s="92"/>
      <c r="Z1037" s="92"/>
      <c r="AA1037" s="92"/>
      <c r="AB1037" s="92"/>
      <c r="AC1037" s="92"/>
      <c r="AD1037" s="92"/>
      <c r="AE1037" s="92"/>
      <c r="AF1037" s="92"/>
      <c r="AG1037" s="92"/>
      <c r="AH1037" s="92"/>
      <c r="AI1037" s="92"/>
      <c r="AJ1037" s="92"/>
      <c r="AK1037" s="92"/>
    </row>
    <row r="1038" s="90" customFormat="true" ht="14.4" hidden="false" customHeight="false" outlineLevel="0" collapsed="false">
      <c r="D1038" s="92"/>
      <c r="E1038" s="92"/>
      <c r="F1038" s="7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  <c r="T1038" s="92"/>
      <c r="U1038" s="92"/>
      <c r="V1038" s="92"/>
      <c r="W1038" s="92"/>
      <c r="X1038" s="92"/>
      <c r="Y1038" s="92"/>
      <c r="Z1038" s="92"/>
      <c r="AA1038" s="92"/>
      <c r="AB1038" s="92"/>
      <c r="AC1038" s="92"/>
      <c r="AD1038" s="92"/>
      <c r="AE1038" s="92"/>
      <c r="AF1038" s="92"/>
      <c r="AG1038" s="92"/>
      <c r="AH1038" s="92"/>
      <c r="AI1038" s="92"/>
      <c r="AJ1038" s="92"/>
      <c r="AK1038" s="92"/>
    </row>
    <row r="1039" s="90" customFormat="true" ht="14.4" hidden="false" customHeight="false" outlineLevel="0" collapsed="false">
      <c r="D1039" s="92"/>
      <c r="E1039" s="92"/>
      <c r="F1039" s="7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  <c r="T1039" s="92"/>
      <c r="U1039" s="92"/>
      <c r="V1039" s="92"/>
      <c r="W1039" s="92"/>
      <c r="X1039" s="92"/>
      <c r="Y1039" s="92"/>
      <c r="Z1039" s="92"/>
      <c r="AA1039" s="92"/>
      <c r="AB1039" s="92"/>
      <c r="AC1039" s="92"/>
      <c r="AD1039" s="92"/>
      <c r="AE1039" s="92"/>
      <c r="AF1039" s="92"/>
      <c r="AG1039" s="92"/>
      <c r="AH1039" s="92"/>
      <c r="AI1039" s="92"/>
      <c r="AJ1039" s="92"/>
      <c r="AK1039" s="92"/>
    </row>
    <row r="1040" s="90" customFormat="true" ht="14.4" hidden="false" customHeight="false" outlineLevel="0" collapsed="false">
      <c r="D1040" s="92"/>
      <c r="E1040" s="92"/>
      <c r="F1040" s="7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  <c r="T1040" s="92"/>
      <c r="U1040" s="92"/>
      <c r="V1040" s="92"/>
      <c r="W1040" s="92"/>
      <c r="X1040" s="92"/>
      <c r="Y1040" s="92"/>
      <c r="Z1040" s="92"/>
      <c r="AA1040" s="92"/>
      <c r="AB1040" s="92"/>
      <c r="AC1040" s="92"/>
      <c r="AD1040" s="92"/>
      <c r="AE1040" s="92"/>
      <c r="AF1040" s="92"/>
      <c r="AG1040" s="92"/>
      <c r="AH1040" s="92"/>
      <c r="AI1040" s="92"/>
      <c r="AJ1040" s="92"/>
      <c r="AK1040" s="92"/>
    </row>
    <row r="1041" s="90" customFormat="true" ht="14.4" hidden="false" customHeight="false" outlineLevel="0" collapsed="false">
      <c r="D1041" s="92"/>
      <c r="E1041" s="92"/>
      <c r="F1041" s="7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H1041" s="92"/>
      <c r="AI1041" s="92"/>
      <c r="AJ1041" s="92"/>
      <c r="AK1041" s="92"/>
    </row>
    <row r="1042" s="90" customFormat="true" ht="14.4" hidden="false" customHeight="false" outlineLevel="0" collapsed="false">
      <c r="D1042" s="92"/>
      <c r="E1042" s="92"/>
      <c r="F1042" s="7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H1042" s="92"/>
      <c r="AI1042" s="92"/>
      <c r="AJ1042" s="92"/>
      <c r="AK1042" s="92"/>
    </row>
    <row r="1043" s="90" customFormat="true" ht="14.4" hidden="false" customHeight="false" outlineLevel="0" collapsed="false">
      <c r="D1043" s="92"/>
      <c r="E1043" s="92"/>
      <c r="F1043" s="7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H1043" s="92"/>
      <c r="AI1043" s="92"/>
      <c r="AJ1043" s="92"/>
      <c r="AK1043" s="92"/>
    </row>
    <row r="1044" s="90" customFormat="true" ht="14.4" hidden="false" customHeight="false" outlineLevel="0" collapsed="false">
      <c r="D1044" s="92"/>
      <c r="E1044" s="92"/>
      <c r="F1044" s="7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H1044" s="92"/>
      <c r="AI1044" s="92"/>
      <c r="AJ1044" s="92"/>
      <c r="AK1044" s="92"/>
    </row>
    <row r="1045" s="90" customFormat="true" ht="14.4" hidden="false" customHeight="false" outlineLevel="0" collapsed="false">
      <c r="D1045" s="92"/>
      <c r="E1045" s="92"/>
      <c r="F1045" s="7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H1045" s="92"/>
      <c r="AI1045" s="92"/>
      <c r="AJ1045" s="92"/>
      <c r="AK1045" s="92"/>
    </row>
    <row r="1046" s="90" customFormat="true" ht="14.4" hidden="false" customHeight="false" outlineLevel="0" collapsed="false">
      <c r="D1046" s="92"/>
      <c r="E1046" s="92"/>
      <c r="F1046" s="7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H1046" s="92"/>
      <c r="AI1046" s="92"/>
      <c r="AJ1046" s="92"/>
      <c r="AK1046" s="92"/>
    </row>
    <row r="1047" s="90" customFormat="true" ht="14.4" hidden="false" customHeight="false" outlineLevel="0" collapsed="false">
      <c r="D1047" s="92"/>
      <c r="E1047" s="92"/>
      <c r="F1047" s="7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H1047" s="92"/>
      <c r="AI1047" s="92"/>
      <c r="AJ1047" s="92"/>
      <c r="AK1047" s="92"/>
    </row>
    <row r="1048" s="90" customFormat="true" ht="14.4" hidden="false" customHeight="false" outlineLevel="0" collapsed="false">
      <c r="D1048" s="92"/>
      <c r="E1048" s="92"/>
      <c r="F1048" s="7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H1048" s="92"/>
      <c r="AI1048" s="92"/>
      <c r="AJ1048" s="92"/>
      <c r="AK1048" s="92"/>
    </row>
    <row r="1049" s="90" customFormat="true" ht="14.4" hidden="false" customHeight="false" outlineLevel="0" collapsed="false">
      <c r="D1049" s="92"/>
      <c r="E1049" s="92"/>
      <c r="F1049" s="7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H1049" s="92"/>
      <c r="AI1049" s="92"/>
      <c r="AJ1049" s="92"/>
      <c r="AK1049" s="92"/>
    </row>
    <row r="1050" s="90" customFormat="true" ht="14.4" hidden="false" customHeight="false" outlineLevel="0" collapsed="false">
      <c r="D1050" s="92"/>
      <c r="E1050" s="92"/>
      <c r="F1050" s="7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H1050" s="92"/>
      <c r="AI1050" s="92"/>
      <c r="AJ1050" s="92"/>
      <c r="AK1050" s="92"/>
    </row>
    <row r="1051" s="90" customFormat="true" ht="14.4" hidden="false" customHeight="false" outlineLevel="0" collapsed="false">
      <c r="D1051" s="92"/>
      <c r="E1051" s="92"/>
      <c r="F1051" s="7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H1051" s="92"/>
      <c r="AI1051" s="92"/>
      <c r="AJ1051" s="92"/>
      <c r="AK1051" s="92"/>
    </row>
    <row r="1052" s="90" customFormat="true" ht="14.4" hidden="false" customHeight="false" outlineLevel="0" collapsed="false">
      <c r="D1052" s="92"/>
      <c r="E1052" s="92"/>
      <c r="F1052" s="7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H1052" s="92"/>
      <c r="AI1052" s="92"/>
      <c r="AJ1052" s="92"/>
      <c r="AK1052" s="92"/>
    </row>
    <row r="1053" s="90" customFormat="true" ht="14.4" hidden="false" customHeight="false" outlineLevel="0" collapsed="false">
      <c r="D1053" s="92"/>
      <c r="E1053" s="92"/>
      <c r="F1053" s="7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="90" customFormat="true" ht="14.4" hidden="false" customHeight="false" outlineLevel="0" collapsed="false">
      <c r="D1054" s="92"/>
      <c r="E1054" s="92"/>
      <c r="F1054" s="7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="90" customFormat="true" ht="14.4" hidden="false" customHeight="false" outlineLevel="0" collapsed="false">
      <c r="D1055" s="92"/>
      <c r="E1055" s="92"/>
      <c r="F1055" s="7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</row>
    <row r="1056" s="90" customFormat="true" ht="14.4" hidden="false" customHeight="false" outlineLevel="0" collapsed="false">
      <c r="D1056" s="92"/>
      <c r="E1056" s="92"/>
      <c r="F1056" s="7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H1056" s="92"/>
      <c r="AI1056" s="92"/>
      <c r="AJ1056" s="92"/>
      <c r="AK1056" s="92"/>
    </row>
    <row r="1057" s="90" customFormat="true" ht="14.4" hidden="false" customHeight="false" outlineLevel="0" collapsed="false">
      <c r="D1057" s="92"/>
      <c r="E1057" s="92"/>
      <c r="F1057" s="7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H1057" s="92"/>
      <c r="AI1057" s="92"/>
      <c r="AJ1057" s="92"/>
      <c r="AK1057" s="92"/>
    </row>
    <row r="1058" s="90" customFormat="true" ht="14.4" hidden="false" customHeight="false" outlineLevel="0" collapsed="false">
      <c r="D1058" s="92"/>
      <c r="E1058" s="92"/>
      <c r="F1058" s="7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</row>
    <row r="1059" s="90" customFormat="true" ht="14.4" hidden="false" customHeight="false" outlineLevel="0" collapsed="false">
      <c r="D1059" s="92"/>
      <c r="E1059" s="92"/>
      <c r="F1059" s="7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</row>
    <row r="1060" s="90" customFormat="true" ht="14.4" hidden="false" customHeight="false" outlineLevel="0" collapsed="false">
      <c r="D1060" s="92"/>
      <c r="E1060" s="92"/>
      <c r="F1060" s="7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</row>
    <row r="1061" s="90" customFormat="true" ht="14.4" hidden="false" customHeight="false" outlineLevel="0" collapsed="false">
      <c r="D1061" s="92"/>
      <c r="E1061" s="92"/>
      <c r="F1061" s="7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</row>
    <row r="1062" s="90" customFormat="true" ht="14.4" hidden="false" customHeight="false" outlineLevel="0" collapsed="false">
      <c r="D1062" s="92"/>
      <c r="E1062" s="92"/>
      <c r="F1062" s="7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</row>
    <row r="1063" s="90" customFormat="true" ht="14.4" hidden="false" customHeight="false" outlineLevel="0" collapsed="false">
      <c r="D1063" s="92"/>
      <c r="E1063" s="92"/>
      <c r="F1063" s="7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</row>
    <row r="1064" s="90" customFormat="true" ht="14.4" hidden="false" customHeight="false" outlineLevel="0" collapsed="false">
      <c r="D1064" s="92"/>
      <c r="E1064" s="92"/>
      <c r="F1064" s="7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</row>
    <row r="1065" s="90" customFormat="true" ht="14.4" hidden="false" customHeight="false" outlineLevel="0" collapsed="false">
      <c r="D1065" s="92"/>
      <c r="E1065" s="92"/>
      <c r="F1065" s="7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  <c r="AH1065" s="92"/>
      <c r="AI1065" s="92"/>
      <c r="AJ1065" s="92"/>
      <c r="AK1065" s="92"/>
    </row>
    <row r="1066" s="90" customFormat="true" ht="14.4" hidden="false" customHeight="false" outlineLevel="0" collapsed="false">
      <c r="D1066" s="92"/>
      <c r="E1066" s="92"/>
      <c r="F1066" s="7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</row>
    <row r="1067" s="90" customFormat="true" ht="14.4" hidden="false" customHeight="false" outlineLevel="0" collapsed="false">
      <c r="D1067" s="92"/>
      <c r="E1067" s="92"/>
      <c r="F1067" s="7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</row>
    <row r="1068" s="90" customFormat="true" ht="14.4" hidden="false" customHeight="false" outlineLevel="0" collapsed="false">
      <c r="D1068" s="92"/>
      <c r="E1068" s="92"/>
      <c r="F1068" s="7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</row>
    <row r="1069" s="90" customFormat="true" ht="14.4" hidden="false" customHeight="false" outlineLevel="0" collapsed="false">
      <c r="D1069" s="92"/>
      <c r="E1069" s="92"/>
      <c r="F1069" s="7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</row>
    <row r="1070" s="90" customFormat="true" ht="14.4" hidden="false" customHeight="false" outlineLevel="0" collapsed="false">
      <c r="D1070" s="92"/>
      <c r="E1070" s="92"/>
      <c r="F1070" s="7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</row>
    <row r="1071" s="90" customFormat="true" ht="14.4" hidden="false" customHeight="false" outlineLevel="0" collapsed="false">
      <c r="D1071" s="92"/>
      <c r="E1071" s="92"/>
      <c r="F1071" s="7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</row>
    <row r="1072" s="90" customFormat="true" ht="14.4" hidden="false" customHeight="false" outlineLevel="0" collapsed="false">
      <c r="D1072" s="92"/>
      <c r="E1072" s="92"/>
      <c r="F1072" s="7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</row>
    <row r="1073" s="90" customFormat="true" ht="14.4" hidden="false" customHeight="false" outlineLevel="0" collapsed="false">
      <c r="D1073" s="92"/>
      <c r="E1073" s="92"/>
      <c r="F1073" s="7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</row>
    <row r="1074" s="90" customFormat="true" ht="14.4" hidden="false" customHeight="false" outlineLevel="0" collapsed="false">
      <c r="D1074" s="92"/>
      <c r="E1074" s="92"/>
      <c r="F1074" s="7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</row>
    <row r="1075" s="90" customFormat="true" ht="14.4" hidden="false" customHeight="false" outlineLevel="0" collapsed="false">
      <c r="D1075" s="92"/>
      <c r="E1075" s="92"/>
      <c r="F1075" s="7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</row>
    <row r="1076" s="90" customFormat="true" ht="14.4" hidden="false" customHeight="false" outlineLevel="0" collapsed="false">
      <c r="D1076" s="92"/>
      <c r="E1076" s="92"/>
      <c r="F1076" s="7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</row>
    <row r="1077" s="90" customFormat="true" ht="14.4" hidden="false" customHeight="false" outlineLevel="0" collapsed="false">
      <c r="D1077" s="92"/>
      <c r="E1077" s="92"/>
      <c r="F1077" s="7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</row>
    <row r="1078" s="90" customFormat="true" ht="14.4" hidden="false" customHeight="false" outlineLevel="0" collapsed="false">
      <c r="D1078" s="92"/>
      <c r="E1078" s="92"/>
      <c r="F1078" s="7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</row>
    <row r="1079" s="90" customFormat="true" ht="14.4" hidden="false" customHeight="false" outlineLevel="0" collapsed="false">
      <c r="D1079" s="92"/>
      <c r="E1079" s="92"/>
      <c r="F1079" s="7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</row>
    <row r="1080" s="90" customFormat="true" ht="14.4" hidden="false" customHeight="false" outlineLevel="0" collapsed="false">
      <c r="D1080" s="92"/>
      <c r="E1080" s="92"/>
      <c r="F1080" s="7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</row>
    <row r="1081" s="90" customFormat="true" ht="14.4" hidden="false" customHeight="false" outlineLevel="0" collapsed="false">
      <c r="D1081" s="92"/>
      <c r="E1081" s="92"/>
      <c r="F1081" s="7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</row>
    <row r="1082" s="90" customFormat="true" ht="14.4" hidden="false" customHeight="false" outlineLevel="0" collapsed="false">
      <c r="D1082" s="92"/>
      <c r="E1082" s="92"/>
      <c r="F1082" s="7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</row>
    <row r="1083" s="90" customFormat="true" ht="14.4" hidden="false" customHeight="false" outlineLevel="0" collapsed="false">
      <c r="D1083" s="92"/>
      <c r="E1083" s="92"/>
      <c r="F1083" s="7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</row>
    <row r="1084" s="90" customFormat="true" ht="14.4" hidden="false" customHeight="false" outlineLevel="0" collapsed="false">
      <c r="D1084" s="92"/>
      <c r="E1084" s="92"/>
      <c r="F1084" s="7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</row>
    <row r="1085" s="90" customFormat="true" ht="14.4" hidden="false" customHeight="false" outlineLevel="0" collapsed="false">
      <c r="D1085" s="92"/>
      <c r="E1085" s="92"/>
      <c r="F1085" s="7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</row>
    <row r="1086" s="90" customFormat="true" ht="14.4" hidden="false" customHeight="false" outlineLevel="0" collapsed="false">
      <c r="D1086" s="92"/>
      <c r="E1086" s="92"/>
      <c r="F1086" s="7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</row>
    <row r="1087" s="90" customFormat="true" ht="14.4" hidden="false" customHeight="false" outlineLevel="0" collapsed="false">
      <c r="D1087" s="92"/>
      <c r="E1087" s="92"/>
      <c r="F1087" s="7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</row>
    <row r="1088" s="90" customFormat="true" ht="14.4" hidden="false" customHeight="false" outlineLevel="0" collapsed="false">
      <c r="D1088" s="92"/>
      <c r="E1088" s="92"/>
      <c r="F1088" s="7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</row>
    <row r="1089" s="90" customFormat="true" ht="14.4" hidden="false" customHeight="false" outlineLevel="0" collapsed="false">
      <c r="D1089" s="92"/>
      <c r="E1089" s="92"/>
      <c r="F1089" s="7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</row>
    <row r="1090" s="90" customFormat="true" ht="14.4" hidden="false" customHeight="false" outlineLevel="0" collapsed="false">
      <c r="D1090" s="92"/>
      <c r="E1090" s="92"/>
      <c r="F1090" s="7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  <c r="T1090" s="92"/>
      <c r="U1090" s="92"/>
      <c r="V1090" s="92"/>
      <c r="W1090" s="92"/>
      <c r="X1090" s="92"/>
      <c r="Y1090" s="92"/>
      <c r="Z1090" s="92"/>
      <c r="AA1090" s="92"/>
      <c r="AB1090" s="92"/>
      <c r="AC1090" s="92"/>
      <c r="AD1090" s="92"/>
      <c r="AE1090" s="92"/>
      <c r="AF1090" s="92"/>
      <c r="AG1090" s="92"/>
      <c r="AH1090" s="92"/>
      <c r="AI1090" s="92"/>
      <c r="AJ1090" s="92"/>
      <c r="AK1090" s="92"/>
    </row>
    <row r="1091" s="90" customFormat="true" ht="14.4" hidden="false" customHeight="false" outlineLevel="0" collapsed="false">
      <c r="D1091" s="92"/>
      <c r="E1091" s="92"/>
      <c r="F1091" s="7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  <c r="T1091" s="92"/>
      <c r="U1091" s="92"/>
      <c r="V1091" s="92"/>
      <c r="W1091" s="92"/>
      <c r="X1091" s="92"/>
      <c r="Y1091" s="92"/>
      <c r="Z1091" s="92"/>
      <c r="AA1091" s="92"/>
      <c r="AB1091" s="92"/>
      <c r="AC1091" s="92"/>
      <c r="AD1091" s="92"/>
      <c r="AE1091" s="92"/>
      <c r="AF1091" s="92"/>
      <c r="AG1091" s="92"/>
      <c r="AH1091" s="92"/>
      <c r="AI1091" s="92"/>
      <c r="AJ1091" s="92"/>
      <c r="AK1091" s="92"/>
    </row>
    <row r="1092" s="90" customFormat="true" ht="14.4" hidden="false" customHeight="false" outlineLevel="0" collapsed="false">
      <c r="D1092" s="92"/>
      <c r="E1092" s="92"/>
      <c r="F1092" s="7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  <c r="T1092" s="92"/>
      <c r="U1092" s="92"/>
      <c r="V1092" s="92"/>
      <c r="W1092" s="92"/>
      <c r="X1092" s="92"/>
      <c r="Y1092" s="92"/>
      <c r="Z1092" s="92"/>
      <c r="AA1092" s="92"/>
      <c r="AB1092" s="92"/>
      <c r="AC1092" s="92"/>
      <c r="AD1092" s="92"/>
      <c r="AE1092" s="92"/>
      <c r="AF1092" s="92"/>
      <c r="AG1092" s="92"/>
      <c r="AH1092" s="92"/>
      <c r="AI1092" s="92"/>
      <c r="AJ1092" s="92"/>
      <c r="AK1092" s="92"/>
    </row>
    <row r="1093" s="90" customFormat="true" ht="14.4" hidden="false" customHeight="false" outlineLevel="0" collapsed="false">
      <c r="D1093" s="92"/>
      <c r="E1093" s="92"/>
      <c r="F1093" s="7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  <c r="T1093" s="92"/>
      <c r="U1093" s="92"/>
      <c r="V1093" s="92"/>
      <c r="W1093" s="92"/>
      <c r="X1093" s="92"/>
      <c r="Y1093" s="92"/>
      <c r="Z1093" s="92"/>
      <c r="AA1093" s="92"/>
      <c r="AB1093" s="92"/>
      <c r="AC1093" s="92"/>
      <c r="AD1093" s="92"/>
      <c r="AE1093" s="92"/>
      <c r="AF1093" s="92"/>
      <c r="AG1093" s="92"/>
      <c r="AH1093" s="92"/>
      <c r="AI1093" s="92"/>
      <c r="AJ1093" s="92"/>
      <c r="AK1093" s="92"/>
    </row>
    <row r="1094" s="90" customFormat="true" ht="14.4" hidden="false" customHeight="false" outlineLevel="0" collapsed="false">
      <c r="D1094" s="92"/>
      <c r="E1094" s="92"/>
      <c r="F1094" s="7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  <c r="T1094" s="92"/>
      <c r="U1094" s="92"/>
      <c r="V1094" s="92"/>
      <c r="W1094" s="92"/>
      <c r="X1094" s="92"/>
      <c r="Y1094" s="92"/>
      <c r="Z1094" s="92"/>
      <c r="AA1094" s="92"/>
      <c r="AB1094" s="92"/>
      <c r="AC1094" s="92"/>
      <c r="AD1094" s="92"/>
      <c r="AE1094" s="92"/>
      <c r="AF1094" s="92"/>
      <c r="AG1094" s="92"/>
      <c r="AH1094" s="92"/>
      <c r="AI1094" s="92"/>
      <c r="AJ1094" s="92"/>
      <c r="AK1094" s="92"/>
    </row>
    <row r="1095" s="90" customFormat="true" ht="14.4" hidden="false" customHeight="false" outlineLevel="0" collapsed="false">
      <c r="D1095" s="92"/>
      <c r="E1095" s="92"/>
      <c r="F1095" s="7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  <c r="T1095" s="92"/>
      <c r="U1095" s="92"/>
      <c r="V1095" s="92"/>
      <c r="W1095" s="92"/>
      <c r="X1095" s="92"/>
      <c r="Y1095" s="92"/>
      <c r="Z1095" s="92"/>
      <c r="AA1095" s="92"/>
      <c r="AB1095" s="92"/>
      <c r="AC1095" s="92"/>
      <c r="AD1095" s="92"/>
      <c r="AE1095" s="92"/>
      <c r="AF1095" s="92"/>
      <c r="AG1095" s="92"/>
      <c r="AH1095" s="92"/>
      <c r="AI1095" s="92"/>
      <c r="AJ1095" s="92"/>
      <c r="AK1095" s="92"/>
    </row>
    <row r="1096" s="90" customFormat="true" ht="14.4" hidden="false" customHeight="false" outlineLevel="0" collapsed="false">
      <c r="D1096" s="92"/>
      <c r="E1096" s="92"/>
      <c r="F1096" s="7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  <c r="T1096" s="92"/>
      <c r="U1096" s="92"/>
      <c r="V1096" s="92"/>
      <c r="W1096" s="92"/>
      <c r="X1096" s="92"/>
      <c r="Y1096" s="92"/>
      <c r="Z1096" s="92"/>
      <c r="AA1096" s="92"/>
      <c r="AB1096" s="92"/>
      <c r="AC1096" s="92"/>
      <c r="AD1096" s="92"/>
      <c r="AE1096" s="92"/>
      <c r="AF1096" s="92"/>
      <c r="AG1096" s="92"/>
      <c r="AH1096" s="92"/>
      <c r="AI1096" s="92"/>
      <c r="AJ1096" s="92"/>
      <c r="AK1096" s="92"/>
    </row>
    <row r="1097" s="90" customFormat="true" ht="14.4" hidden="false" customHeight="false" outlineLevel="0" collapsed="false">
      <c r="D1097" s="92"/>
      <c r="E1097" s="92"/>
      <c r="F1097" s="7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  <c r="T1097" s="92"/>
      <c r="U1097" s="92"/>
      <c r="V1097" s="92"/>
      <c r="W1097" s="92"/>
      <c r="X1097" s="92"/>
      <c r="Y1097" s="92"/>
      <c r="Z1097" s="92"/>
      <c r="AA1097" s="92"/>
      <c r="AB1097" s="92"/>
      <c r="AC1097" s="92"/>
      <c r="AD1097" s="92"/>
      <c r="AE1097" s="92"/>
      <c r="AF1097" s="92"/>
      <c r="AG1097" s="92"/>
      <c r="AH1097" s="92"/>
      <c r="AI1097" s="92"/>
      <c r="AJ1097" s="92"/>
      <c r="AK1097" s="92"/>
    </row>
    <row r="1098" s="90" customFormat="true" ht="14.4" hidden="false" customHeight="false" outlineLevel="0" collapsed="false">
      <c r="D1098" s="92"/>
      <c r="E1098" s="92"/>
      <c r="F1098" s="7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  <c r="U1098" s="92"/>
      <c r="V1098" s="92"/>
      <c r="W1098" s="92"/>
      <c r="X1098" s="92"/>
      <c r="Y1098" s="92"/>
      <c r="Z1098" s="92"/>
      <c r="AA1098" s="92"/>
      <c r="AB1098" s="92"/>
      <c r="AC1098" s="92"/>
      <c r="AD1098" s="92"/>
      <c r="AE1098" s="92"/>
      <c r="AF1098" s="92"/>
      <c r="AG1098" s="92"/>
      <c r="AH1098" s="92"/>
      <c r="AI1098" s="92"/>
      <c r="AJ1098" s="92"/>
      <c r="AK1098" s="92"/>
    </row>
    <row r="1099" s="90" customFormat="true" ht="14.4" hidden="false" customHeight="false" outlineLevel="0" collapsed="false">
      <c r="D1099" s="92"/>
      <c r="E1099" s="92"/>
      <c r="F1099" s="7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  <c r="U1099" s="92"/>
      <c r="V1099" s="92"/>
      <c r="W1099" s="92"/>
      <c r="X1099" s="92"/>
      <c r="Y1099" s="92"/>
      <c r="Z1099" s="92"/>
      <c r="AA1099" s="92"/>
      <c r="AB1099" s="92"/>
      <c r="AC1099" s="92"/>
      <c r="AD1099" s="92"/>
      <c r="AE1099" s="92"/>
      <c r="AF1099" s="92"/>
      <c r="AG1099" s="92"/>
      <c r="AH1099" s="92"/>
      <c r="AI1099" s="92"/>
      <c r="AJ1099" s="92"/>
      <c r="AK1099" s="92"/>
    </row>
    <row r="1100" s="90" customFormat="true" ht="14.4" hidden="false" customHeight="false" outlineLevel="0" collapsed="false">
      <c r="D1100" s="92"/>
      <c r="E1100" s="92"/>
      <c r="F1100" s="7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  <c r="U1100" s="92"/>
      <c r="V1100" s="92"/>
      <c r="W1100" s="92"/>
      <c r="X1100" s="92"/>
      <c r="Y1100" s="92"/>
      <c r="Z1100" s="92"/>
      <c r="AA1100" s="92"/>
      <c r="AB1100" s="92"/>
      <c r="AC1100" s="92"/>
      <c r="AD1100" s="92"/>
      <c r="AE1100" s="92"/>
      <c r="AF1100" s="92"/>
      <c r="AG1100" s="92"/>
      <c r="AH1100" s="92"/>
      <c r="AI1100" s="92"/>
      <c r="AJ1100" s="92"/>
      <c r="AK1100" s="92"/>
    </row>
    <row r="1101" s="90" customFormat="true" ht="14.4" hidden="false" customHeight="false" outlineLevel="0" collapsed="false">
      <c r="D1101" s="92"/>
      <c r="E1101" s="92"/>
      <c r="F1101" s="7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  <c r="T1101" s="92"/>
      <c r="U1101" s="92"/>
      <c r="V1101" s="92"/>
      <c r="W1101" s="92"/>
      <c r="X1101" s="92"/>
      <c r="Y1101" s="92"/>
      <c r="Z1101" s="92"/>
      <c r="AA1101" s="92"/>
      <c r="AB1101" s="92"/>
      <c r="AC1101" s="92"/>
      <c r="AD1101" s="92"/>
      <c r="AE1101" s="92"/>
      <c r="AF1101" s="92"/>
      <c r="AG1101" s="92"/>
      <c r="AH1101" s="92"/>
      <c r="AI1101" s="92"/>
      <c r="AJ1101" s="92"/>
      <c r="AK1101" s="92"/>
    </row>
    <row r="1102" s="90" customFormat="true" ht="14.4" hidden="false" customHeight="false" outlineLevel="0" collapsed="false">
      <c r="D1102" s="92"/>
      <c r="E1102" s="92"/>
      <c r="F1102" s="7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  <c r="T1102" s="92"/>
      <c r="U1102" s="92"/>
      <c r="V1102" s="92"/>
      <c r="W1102" s="92"/>
      <c r="X1102" s="92"/>
      <c r="Y1102" s="92"/>
      <c r="Z1102" s="92"/>
      <c r="AA1102" s="92"/>
      <c r="AB1102" s="92"/>
      <c r="AC1102" s="92"/>
      <c r="AD1102" s="92"/>
      <c r="AE1102" s="92"/>
      <c r="AF1102" s="92"/>
      <c r="AG1102" s="92"/>
      <c r="AH1102" s="92"/>
      <c r="AI1102" s="92"/>
      <c r="AJ1102" s="92"/>
      <c r="AK1102" s="92"/>
    </row>
    <row r="1103" s="90" customFormat="true" ht="14.4" hidden="false" customHeight="false" outlineLevel="0" collapsed="false">
      <c r="D1103" s="92"/>
      <c r="E1103" s="92"/>
      <c r="F1103" s="7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  <c r="T1103" s="92"/>
      <c r="U1103" s="92"/>
      <c r="V1103" s="92"/>
      <c r="W1103" s="92"/>
      <c r="X1103" s="92"/>
      <c r="Y1103" s="92"/>
      <c r="Z1103" s="92"/>
      <c r="AA1103" s="92"/>
      <c r="AB1103" s="92"/>
      <c r="AC1103" s="92"/>
      <c r="AD1103" s="92"/>
      <c r="AE1103" s="92"/>
      <c r="AF1103" s="92"/>
      <c r="AG1103" s="92"/>
      <c r="AH1103" s="92"/>
      <c r="AI1103" s="92"/>
      <c r="AJ1103" s="92"/>
      <c r="AK1103" s="92"/>
    </row>
    <row r="1104" s="90" customFormat="true" ht="14.4" hidden="false" customHeight="false" outlineLevel="0" collapsed="false">
      <c r="D1104" s="92"/>
      <c r="E1104" s="92"/>
      <c r="F1104" s="7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  <c r="T1104" s="92"/>
      <c r="U1104" s="92"/>
      <c r="V1104" s="92"/>
      <c r="W1104" s="92"/>
      <c r="X1104" s="92"/>
      <c r="Y1104" s="92"/>
      <c r="Z1104" s="92"/>
      <c r="AA1104" s="92"/>
      <c r="AB1104" s="92"/>
      <c r="AC1104" s="92"/>
      <c r="AD1104" s="92"/>
      <c r="AE1104" s="92"/>
      <c r="AF1104" s="92"/>
      <c r="AG1104" s="92"/>
      <c r="AH1104" s="92"/>
      <c r="AI1104" s="92"/>
      <c r="AJ1104" s="92"/>
      <c r="AK1104" s="92"/>
    </row>
    <row r="1105" s="90" customFormat="true" ht="14.4" hidden="false" customHeight="false" outlineLevel="0" collapsed="false">
      <c r="D1105" s="92"/>
      <c r="E1105" s="92"/>
      <c r="F1105" s="7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  <c r="T1105" s="92"/>
      <c r="U1105" s="92"/>
      <c r="V1105" s="92"/>
      <c r="W1105" s="92"/>
      <c r="X1105" s="92"/>
      <c r="Y1105" s="92"/>
      <c r="Z1105" s="92"/>
      <c r="AA1105" s="92"/>
      <c r="AB1105" s="92"/>
      <c r="AC1105" s="92"/>
      <c r="AD1105" s="92"/>
      <c r="AE1105" s="92"/>
      <c r="AF1105" s="92"/>
      <c r="AG1105" s="92"/>
      <c r="AH1105" s="92"/>
      <c r="AI1105" s="92"/>
      <c r="AJ1105" s="92"/>
      <c r="AK1105" s="92"/>
    </row>
    <row r="1106" s="90" customFormat="true" ht="14.4" hidden="false" customHeight="false" outlineLevel="0" collapsed="false">
      <c r="D1106" s="92"/>
      <c r="E1106" s="92"/>
      <c r="F1106" s="7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  <c r="T1106" s="92"/>
      <c r="U1106" s="92"/>
      <c r="V1106" s="92"/>
      <c r="W1106" s="92"/>
      <c r="X1106" s="92"/>
      <c r="Y1106" s="92"/>
      <c r="Z1106" s="92"/>
      <c r="AA1106" s="92"/>
      <c r="AB1106" s="92"/>
      <c r="AC1106" s="92"/>
      <c r="AD1106" s="92"/>
      <c r="AE1106" s="92"/>
      <c r="AF1106" s="92"/>
      <c r="AG1106" s="92"/>
      <c r="AH1106" s="92"/>
      <c r="AI1106" s="92"/>
      <c r="AJ1106" s="92"/>
      <c r="AK1106" s="92"/>
    </row>
    <row r="1107" s="90" customFormat="true" ht="14.4" hidden="false" customHeight="false" outlineLevel="0" collapsed="false">
      <c r="D1107" s="92"/>
      <c r="E1107" s="92"/>
      <c r="F1107" s="7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  <c r="T1107" s="92"/>
      <c r="U1107" s="92"/>
      <c r="V1107" s="92"/>
      <c r="W1107" s="92"/>
      <c r="X1107" s="92"/>
      <c r="Y1107" s="92"/>
      <c r="Z1107" s="92"/>
      <c r="AA1107" s="92"/>
      <c r="AB1107" s="92"/>
      <c r="AC1107" s="92"/>
      <c r="AD1107" s="92"/>
      <c r="AE1107" s="92"/>
      <c r="AF1107" s="92"/>
      <c r="AG1107" s="92"/>
      <c r="AH1107" s="92"/>
      <c r="AI1107" s="92"/>
      <c r="AJ1107" s="92"/>
      <c r="AK1107" s="92"/>
    </row>
    <row r="1108" s="90" customFormat="true" ht="14.4" hidden="false" customHeight="false" outlineLevel="0" collapsed="false">
      <c r="D1108" s="92"/>
      <c r="E1108" s="92"/>
      <c r="F1108" s="7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  <c r="T1108" s="92"/>
      <c r="U1108" s="92"/>
      <c r="V1108" s="92"/>
      <c r="W1108" s="92"/>
      <c r="X1108" s="92"/>
      <c r="Y1108" s="92"/>
      <c r="Z1108" s="92"/>
      <c r="AA1108" s="92"/>
      <c r="AB1108" s="92"/>
      <c r="AC1108" s="92"/>
      <c r="AD1108" s="92"/>
      <c r="AE1108" s="92"/>
      <c r="AF1108" s="92"/>
      <c r="AG1108" s="92"/>
      <c r="AH1108" s="92"/>
      <c r="AI1108" s="92"/>
      <c r="AJ1108" s="92"/>
      <c r="AK1108" s="92"/>
    </row>
    <row r="1109" s="90" customFormat="true" ht="14.4" hidden="false" customHeight="false" outlineLevel="0" collapsed="false">
      <c r="D1109" s="92"/>
      <c r="E1109" s="92"/>
      <c r="F1109" s="7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  <c r="T1109" s="92"/>
      <c r="U1109" s="92"/>
      <c r="V1109" s="92"/>
      <c r="W1109" s="92"/>
      <c r="X1109" s="92"/>
      <c r="Y1109" s="92"/>
      <c r="Z1109" s="92"/>
      <c r="AA1109" s="92"/>
      <c r="AB1109" s="92"/>
      <c r="AC1109" s="92"/>
      <c r="AD1109" s="92"/>
      <c r="AE1109" s="92"/>
      <c r="AF1109" s="92"/>
      <c r="AG1109" s="92"/>
      <c r="AH1109" s="92"/>
      <c r="AI1109" s="92"/>
      <c r="AJ1109" s="92"/>
      <c r="AK1109" s="92"/>
    </row>
    <row r="1110" s="90" customFormat="true" ht="14.4" hidden="false" customHeight="false" outlineLevel="0" collapsed="false">
      <c r="D1110" s="92"/>
      <c r="E1110" s="92"/>
      <c r="F1110" s="7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  <c r="Z1110" s="92"/>
      <c r="AA1110" s="92"/>
      <c r="AB1110" s="92"/>
      <c r="AC1110" s="92"/>
      <c r="AD1110" s="92"/>
      <c r="AE1110" s="92"/>
      <c r="AF1110" s="92"/>
      <c r="AG1110" s="92"/>
      <c r="AH1110" s="92"/>
      <c r="AI1110" s="92"/>
      <c r="AJ1110" s="92"/>
      <c r="AK1110" s="92"/>
    </row>
    <row r="1111" s="90" customFormat="true" ht="14.4" hidden="false" customHeight="false" outlineLevel="0" collapsed="false">
      <c r="D1111" s="92"/>
      <c r="E1111" s="92"/>
      <c r="F1111" s="7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  <c r="Z1111" s="92"/>
      <c r="AA1111" s="92"/>
      <c r="AB1111" s="92"/>
      <c r="AC1111" s="92"/>
      <c r="AD1111" s="92"/>
      <c r="AE1111" s="92"/>
      <c r="AF1111" s="92"/>
      <c r="AG1111" s="92"/>
      <c r="AH1111" s="92"/>
      <c r="AI1111" s="92"/>
      <c r="AJ1111" s="92"/>
      <c r="AK1111" s="92"/>
    </row>
    <row r="1112" s="90" customFormat="true" ht="14.4" hidden="false" customHeight="false" outlineLevel="0" collapsed="false">
      <c r="D1112" s="92"/>
      <c r="E1112" s="92"/>
      <c r="F1112" s="7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  <c r="Z1112" s="92"/>
      <c r="AA1112" s="92"/>
      <c r="AB1112" s="92"/>
      <c r="AC1112" s="92"/>
      <c r="AD1112" s="92"/>
      <c r="AE1112" s="92"/>
      <c r="AF1112" s="92"/>
      <c r="AG1112" s="92"/>
      <c r="AH1112" s="92"/>
      <c r="AI1112" s="92"/>
      <c r="AJ1112" s="92"/>
      <c r="AK1112" s="92"/>
    </row>
    <row r="1113" s="90" customFormat="true" ht="14.4" hidden="false" customHeight="false" outlineLevel="0" collapsed="false">
      <c r="D1113" s="92"/>
      <c r="E1113" s="92"/>
      <c r="F1113" s="7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  <c r="Z1113" s="92"/>
      <c r="AA1113" s="92"/>
      <c r="AB1113" s="92"/>
      <c r="AC1113" s="92"/>
      <c r="AD1113" s="92"/>
      <c r="AE1113" s="92"/>
      <c r="AF1113" s="92"/>
      <c r="AG1113" s="92"/>
      <c r="AH1113" s="92"/>
      <c r="AI1113" s="92"/>
      <c r="AJ1113" s="92"/>
      <c r="AK1113" s="92"/>
    </row>
    <row r="1114" s="90" customFormat="true" ht="14.4" hidden="false" customHeight="false" outlineLevel="0" collapsed="false">
      <c r="D1114" s="92"/>
      <c r="E1114" s="92"/>
      <c r="F1114" s="7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  <c r="X1114" s="92"/>
      <c r="Y1114" s="92"/>
      <c r="Z1114" s="92"/>
      <c r="AA1114" s="92"/>
      <c r="AB1114" s="92"/>
      <c r="AC1114" s="92"/>
      <c r="AD1114" s="92"/>
      <c r="AE1114" s="92"/>
      <c r="AF1114" s="92"/>
      <c r="AG1114" s="92"/>
      <c r="AH1114" s="92"/>
      <c r="AI1114" s="92"/>
      <c r="AJ1114" s="92"/>
      <c r="AK1114" s="92"/>
    </row>
    <row r="1115" s="90" customFormat="true" ht="14.4" hidden="false" customHeight="false" outlineLevel="0" collapsed="false">
      <c r="D1115" s="92"/>
      <c r="E1115" s="92"/>
      <c r="F1115" s="7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  <c r="T1115" s="92"/>
      <c r="U1115" s="92"/>
      <c r="V1115" s="92"/>
      <c r="W1115" s="92"/>
      <c r="X1115" s="92"/>
      <c r="Y1115" s="92"/>
      <c r="Z1115" s="92"/>
      <c r="AA1115" s="92"/>
      <c r="AB1115" s="92"/>
      <c r="AC1115" s="92"/>
      <c r="AD1115" s="92"/>
      <c r="AE1115" s="92"/>
      <c r="AF1115" s="92"/>
      <c r="AG1115" s="92"/>
      <c r="AH1115" s="92"/>
      <c r="AI1115" s="92"/>
      <c r="AJ1115" s="92"/>
      <c r="AK1115" s="92"/>
    </row>
    <row r="1116" s="90" customFormat="true" ht="14.4" hidden="false" customHeight="false" outlineLevel="0" collapsed="false">
      <c r="D1116" s="92"/>
      <c r="E1116" s="92"/>
      <c r="F1116" s="7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  <c r="X1116" s="92"/>
      <c r="Y1116" s="92"/>
      <c r="Z1116" s="92"/>
      <c r="AA1116" s="92"/>
      <c r="AB1116" s="92"/>
      <c r="AC1116" s="92"/>
      <c r="AD1116" s="92"/>
      <c r="AE1116" s="92"/>
      <c r="AF1116" s="92"/>
      <c r="AG1116" s="92"/>
      <c r="AH1116" s="92"/>
      <c r="AI1116" s="92"/>
      <c r="AJ1116" s="92"/>
      <c r="AK1116" s="92"/>
    </row>
    <row r="1117" s="90" customFormat="true" ht="14.4" hidden="false" customHeight="false" outlineLevel="0" collapsed="false">
      <c r="D1117" s="92"/>
      <c r="E1117" s="92"/>
      <c r="F1117" s="7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  <c r="X1117" s="92"/>
      <c r="Y1117" s="92"/>
      <c r="Z1117" s="92"/>
      <c r="AA1117" s="92"/>
      <c r="AB1117" s="92"/>
      <c r="AC1117" s="92"/>
      <c r="AD1117" s="92"/>
      <c r="AE1117" s="92"/>
      <c r="AF1117" s="92"/>
      <c r="AG1117" s="92"/>
      <c r="AH1117" s="92"/>
      <c r="AI1117" s="92"/>
      <c r="AJ1117" s="92"/>
      <c r="AK1117" s="92"/>
    </row>
    <row r="1118" s="90" customFormat="true" ht="14.4" hidden="false" customHeight="false" outlineLevel="0" collapsed="false">
      <c r="D1118" s="92"/>
      <c r="E1118" s="92"/>
      <c r="F1118" s="7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  <c r="T1118" s="92"/>
      <c r="U1118" s="92"/>
      <c r="V1118" s="92"/>
      <c r="W1118" s="92"/>
      <c r="X1118" s="92"/>
      <c r="Y1118" s="92"/>
      <c r="Z1118" s="92"/>
      <c r="AA1118" s="92"/>
      <c r="AB1118" s="92"/>
      <c r="AC1118" s="92"/>
      <c r="AD1118" s="92"/>
      <c r="AE1118" s="92"/>
      <c r="AF1118" s="92"/>
      <c r="AG1118" s="92"/>
      <c r="AH1118" s="92"/>
      <c r="AI1118" s="92"/>
      <c r="AJ1118" s="92"/>
      <c r="AK1118" s="92"/>
    </row>
    <row r="1119" s="90" customFormat="true" ht="14.4" hidden="false" customHeight="false" outlineLevel="0" collapsed="false">
      <c r="D1119" s="92"/>
      <c r="E1119" s="92"/>
      <c r="F1119" s="7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  <c r="T1119" s="92"/>
      <c r="U1119" s="92"/>
      <c r="V1119" s="92"/>
      <c r="W1119" s="92"/>
      <c r="X1119" s="92"/>
      <c r="Y1119" s="92"/>
      <c r="Z1119" s="92"/>
      <c r="AA1119" s="92"/>
      <c r="AB1119" s="92"/>
      <c r="AC1119" s="92"/>
      <c r="AD1119" s="92"/>
      <c r="AE1119" s="92"/>
      <c r="AF1119" s="92"/>
      <c r="AG1119" s="92"/>
      <c r="AH1119" s="92"/>
      <c r="AI1119" s="92"/>
      <c r="AJ1119" s="92"/>
      <c r="AK1119" s="92"/>
    </row>
    <row r="1120" s="90" customFormat="true" ht="14.4" hidden="false" customHeight="false" outlineLevel="0" collapsed="false">
      <c r="D1120" s="92"/>
      <c r="E1120" s="92"/>
      <c r="F1120" s="7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  <c r="T1120" s="92"/>
      <c r="U1120" s="92"/>
      <c r="V1120" s="92"/>
      <c r="W1120" s="92"/>
      <c r="X1120" s="92"/>
      <c r="Y1120" s="92"/>
      <c r="Z1120" s="92"/>
      <c r="AA1120" s="92"/>
      <c r="AB1120" s="92"/>
      <c r="AC1120" s="92"/>
      <c r="AD1120" s="92"/>
      <c r="AE1120" s="92"/>
      <c r="AF1120" s="92"/>
      <c r="AG1120" s="92"/>
      <c r="AH1120" s="92"/>
      <c r="AI1120" s="92"/>
      <c r="AJ1120" s="92"/>
      <c r="AK1120" s="92"/>
    </row>
    <row r="1121" s="90" customFormat="true" ht="14.4" hidden="false" customHeight="false" outlineLevel="0" collapsed="false">
      <c r="D1121" s="92"/>
      <c r="E1121" s="92"/>
      <c r="F1121" s="7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D1121" s="92"/>
      <c r="AE1121" s="92"/>
      <c r="AF1121" s="92"/>
      <c r="AG1121" s="92"/>
      <c r="AH1121" s="92"/>
      <c r="AI1121" s="92"/>
      <c r="AJ1121" s="92"/>
      <c r="AK1121" s="92"/>
    </row>
    <row r="1122" s="90" customFormat="true" ht="14.4" hidden="false" customHeight="false" outlineLevel="0" collapsed="false">
      <c r="D1122" s="92"/>
      <c r="E1122" s="92"/>
      <c r="F1122" s="7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D1122" s="92"/>
      <c r="AE1122" s="92"/>
      <c r="AF1122" s="92"/>
      <c r="AG1122" s="92"/>
      <c r="AH1122" s="92"/>
      <c r="AI1122" s="92"/>
      <c r="AJ1122" s="92"/>
      <c r="AK1122" s="92"/>
    </row>
    <row r="1123" s="90" customFormat="true" ht="14.4" hidden="false" customHeight="false" outlineLevel="0" collapsed="false">
      <c r="D1123" s="92"/>
      <c r="E1123" s="92"/>
      <c r="F1123" s="7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D1123" s="92"/>
      <c r="AE1123" s="92"/>
      <c r="AF1123" s="92"/>
      <c r="AG1123" s="92"/>
      <c r="AH1123" s="92"/>
      <c r="AI1123" s="92"/>
      <c r="AJ1123" s="92"/>
      <c r="AK1123" s="92"/>
    </row>
    <row r="1124" s="90" customFormat="true" ht="14.4" hidden="false" customHeight="false" outlineLevel="0" collapsed="false">
      <c r="D1124" s="92"/>
      <c r="E1124" s="92"/>
      <c r="F1124" s="7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D1124" s="92"/>
      <c r="AE1124" s="92"/>
      <c r="AF1124" s="92"/>
      <c r="AG1124" s="92"/>
      <c r="AH1124" s="92"/>
      <c r="AI1124" s="92"/>
      <c r="AJ1124" s="92"/>
      <c r="AK1124" s="92"/>
    </row>
    <row r="1125" s="90" customFormat="true" ht="14.4" hidden="false" customHeight="false" outlineLevel="0" collapsed="false">
      <c r="D1125" s="92"/>
      <c r="E1125" s="92"/>
      <c r="F1125" s="7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D1125" s="92"/>
      <c r="AE1125" s="92"/>
      <c r="AF1125" s="92"/>
      <c r="AG1125" s="92"/>
      <c r="AH1125" s="92"/>
      <c r="AI1125" s="92"/>
      <c r="AJ1125" s="92"/>
      <c r="AK1125" s="92"/>
    </row>
    <row r="1126" s="90" customFormat="true" ht="14.4" hidden="false" customHeight="false" outlineLevel="0" collapsed="false">
      <c r="D1126" s="92"/>
      <c r="E1126" s="92"/>
      <c r="F1126" s="7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D1126" s="92"/>
      <c r="AE1126" s="92"/>
      <c r="AF1126" s="92"/>
      <c r="AG1126" s="92"/>
      <c r="AH1126" s="92"/>
      <c r="AI1126" s="92"/>
      <c r="AJ1126" s="92"/>
      <c r="AK1126" s="92"/>
    </row>
    <row r="1127" s="90" customFormat="true" ht="14.4" hidden="false" customHeight="false" outlineLevel="0" collapsed="false">
      <c r="D1127" s="92"/>
      <c r="E1127" s="92"/>
      <c r="F1127" s="7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D1127" s="92"/>
      <c r="AE1127" s="92"/>
      <c r="AF1127" s="92"/>
      <c r="AG1127" s="92"/>
      <c r="AH1127" s="92"/>
      <c r="AI1127" s="92"/>
      <c r="AJ1127" s="92"/>
      <c r="AK1127" s="92"/>
    </row>
    <row r="1128" s="90" customFormat="true" ht="14.4" hidden="false" customHeight="false" outlineLevel="0" collapsed="false">
      <c r="D1128" s="92"/>
      <c r="E1128" s="92"/>
      <c r="F1128" s="7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D1128" s="92"/>
      <c r="AE1128" s="92"/>
      <c r="AF1128" s="92"/>
      <c r="AG1128" s="92"/>
      <c r="AH1128" s="92"/>
      <c r="AI1128" s="92"/>
      <c r="AJ1128" s="92"/>
      <c r="AK1128" s="92"/>
    </row>
    <row r="1129" s="90" customFormat="true" ht="14.4" hidden="false" customHeight="false" outlineLevel="0" collapsed="false">
      <c r="D1129" s="92"/>
      <c r="E1129" s="92"/>
      <c r="F1129" s="7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D1129" s="92"/>
      <c r="AE1129" s="92"/>
      <c r="AF1129" s="92"/>
      <c r="AG1129" s="92"/>
      <c r="AH1129" s="92"/>
      <c r="AI1129" s="92"/>
      <c r="AJ1129" s="92"/>
      <c r="AK1129" s="92"/>
    </row>
    <row r="1130" s="90" customFormat="true" ht="14.4" hidden="false" customHeight="false" outlineLevel="0" collapsed="false">
      <c r="D1130" s="92"/>
      <c r="E1130" s="92"/>
      <c r="F1130" s="7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D1130" s="92"/>
      <c r="AE1130" s="92"/>
      <c r="AF1130" s="92"/>
      <c r="AG1130" s="92"/>
      <c r="AH1130" s="92"/>
      <c r="AI1130" s="92"/>
      <c r="AJ1130" s="92"/>
      <c r="AK1130" s="92"/>
    </row>
    <row r="1131" s="90" customFormat="true" ht="14.4" hidden="false" customHeight="false" outlineLevel="0" collapsed="false">
      <c r="D1131" s="92"/>
      <c r="E1131" s="92"/>
      <c r="F1131" s="7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D1131" s="92"/>
      <c r="AE1131" s="92"/>
      <c r="AF1131" s="92"/>
      <c r="AG1131" s="92"/>
      <c r="AH1131" s="92"/>
      <c r="AI1131" s="92"/>
      <c r="AJ1131" s="92"/>
      <c r="AK1131" s="92"/>
    </row>
    <row r="1132" s="90" customFormat="true" ht="14.4" hidden="false" customHeight="false" outlineLevel="0" collapsed="false">
      <c r="D1132" s="92"/>
      <c r="E1132" s="92"/>
      <c r="F1132" s="7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</row>
  </sheetData>
  <mergeCells count="3">
    <mergeCell ref="D1:D2"/>
    <mergeCell ref="E1:E2"/>
    <mergeCell ref="G1:G2"/>
  </mergeCells>
  <conditionalFormatting sqref="AI120:AI129">
    <cfRule type="cellIs" priority="2" operator="lessThan" aboveAverage="0" equalAverage="0" bottom="0" percent="0" rank="0" text="" dxfId="159">
      <formula>0</formula>
    </cfRule>
  </conditionalFormatting>
  <conditionalFormatting sqref="G120:G129">
    <cfRule type="cellIs" priority="3" operator="lessThan" aboveAverage="0" equalAverage="0" bottom="0" percent="0" rank="0" text="" dxfId="160">
      <formula>0</formula>
    </cfRule>
  </conditionalFormatting>
  <conditionalFormatting sqref="H120:H129">
    <cfRule type="cellIs" priority="4" operator="lessThan" aboveAverage="0" equalAverage="0" bottom="0" percent="0" rank="0" text="" dxfId="161">
      <formula>0</formula>
    </cfRule>
  </conditionalFormatting>
  <conditionalFormatting sqref="I120:I129">
    <cfRule type="cellIs" priority="5" operator="lessThan" aboveAverage="0" equalAverage="0" bottom="0" percent="0" rank="0" text="" dxfId="162">
      <formula>0</formula>
    </cfRule>
  </conditionalFormatting>
  <conditionalFormatting sqref="J120:J129">
    <cfRule type="cellIs" priority="6" operator="lessThan" aboveAverage="0" equalAverage="0" bottom="0" percent="0" rank="0" text="" dxfId="163">
      <formula>0</formula>
    </cfRule>
  </conditionalFormatting>
  <conditionalFormatting sqref="K120:K129">
    <cfRule type="cellIs" priority="7" operator="lessThan" aboveAverage="0" equalAverage="0" bottom="0" percent="0" rank="0" text="" dxfId="164">
      <formula>0</formula>
    </cfRule>
  </conditionalFormatting>
  <conditionalFormatting sqref="L120:L129">
    <cfRule type="cellIs" priority="8" operator="lessThan" aboveAverage="0" equalAverage="0" bottom="0" percent="0" rank="0" text="" dxfId="165">
      <formula>0</formula>
    </cfRule>
  </conditionalFormatting>
  <conditionalFormatting sqref="M120:M129">
    <cfRule type="cellIs" priority="9" operator="lessThan" aboveAverage="0" equalAverage="0" bottom="0" percent="0" rank="0" text="" dxfId="166">
      <formula>0</formula>
    </cfRule>
  </conditionalFormatting>
  <conditionalFormatting sqref="N120:N129">
    <cfRule type="cellIs" priority="10" operator="lessThan" aboveAverage="0" equalAverage="0" bottom="0" percent="0" rank="0" text="" dxfId="167">
      <formula>0</formula>
    </cfRule>
  </conditionalFormatting>
  <conditionalFormatting sqref="O120:O129">
    <cfRule type="cellIs" priority="11" operator="lessThan" aboveAverage="0" equalAverage="0" bottom="0" percent="0" rank="0" text="" dxfId="168">
      <formula>0</formula>
    </cfRule>
  </conditionalFormatting>
  <conditionalFormatting sqref="P120:P129">
    <cfRule type="cellIs" priority="12" operator="lessThan" aboveAverage="0" equalAverage="0" bottom="0" percent="0" rank="0" text="" dxfId="169">
      <formula>0</formula>
    </cfRule>
  </conditionalFormatting>
  <conditionalFormatting sqref="Q120:Q129">
    <cfRule type="cellIs" priority="13" operator="lessThan" aboveAverage="0" equalAverage="0" bottom="0" percent="0" rank="0" text="" dxfId="170">
      <formula>0</formula>
    </cfRule>
  </conditionalFormatting>
  <conditionalFormatting sqref="R120:R129">
    <cfRule type="cellIs" priority="14" operator="lessThan" aboveAverage="0" equalAverage="0" bottom="0" percent="0" rank="0" text="" dxfId="171">
      <formula>0</formula>
    </cfRule>
  </conditionalFormatting>
  <conditionalFormatting sqref="S120:S129">
    <cfRule type="cellIs" priority="15" operator="lessThan" aboveAverage="0" equalAverage="0" bottom="0" percent="0" rank="0" text="" dxfId="172">
      <formula>0</formula>
    </cfRule>
  </conditionalFormatting>
  <conditionalFormatting sqref="T120:T129">
    <cfRule type="cellIs" priority="16" operator="lessThan" aboveAverage="0" equalAverage="0" bottom="0" percent="0" rank="0" text="" dxfId="173">
      <formula>0</formula>
    </cfRule>
  </conditionalFormatting>
  <conditionalFormatting sqref="U120:U129">
    <cfRule type="cellIs" priority="17" operator="lessThan" aboveAverage="0" equalAverage="0" bottom="0" percent="0" rank="0" text="" dxfId="174">
      <formula>0</formula>
    </cfRule>
  </conditionalFormatting>
  <conditionalFormatting sqref="V120:V129">
    <cfRule type="cellIs" priority="18" operator="lessThan" aboveAverage="0" equalAverage="0" bottom="0" percent="0" rank="0" text="" dxfId="175">
      <formula>0</formula>
    </cfRule>
  </conditionalFormatting>
  <conditionalFormatting sqref="W120:W129">
    <cfRule type="cellIs" priority="19" operator="lessThan" aboveAverage="0" equalAverage="0" bottom="0" percent="0" rank="0" text="" dxfId="176">
      <formula>0</formula>
    </cfRule>
  </conditionalFormatting>
  <conditionalFormatting sqref="X120:X129">
    <cfRule type="cellIs" priority="20" operator="lessThan" aboveAverage="0" equalAverage="0" bottom="0" percent="0" rank="0" text="" dxfId="177">
      <formula>0</formula>
    </cfRule>
  </conditionalFormatting>
  <conditionalFormatting sqref="Y120:Y129">
    <cfRule type="cellIs" priority="21" operator="lessThan" aboveAverage="0" equalAverage="0" bottom="0" percent="0" rank="0" text="" dxfId="178">
      <formula>0</formula>
    </cfRule>
  </conditionalFormatting>
  <conditionalFormatting sqref="Z120:Z129">
    <cfRule type="cellIs" priority="22" operator="lessThan" aboveAverage="0" equalAverage="0" bottom="0" percent="0" rank="0" text="" dxfId="179">
      <formula>0</formula>
    </cfRule>
  </conditionalFormatting>
  <conditionalFormatting sqref="AA120:AA129">
    <cfRule type="cellIs" priority="23" operator="lessThan" aboveAverage="0" equalAverage="0" bottom="0" percent="0" rank="0" text="" dxfId="180">
      <formula>0</formula>
    </cfRule>
  </conditionalFormatting>
  <conditionalFormatting sqref="AB120:AB129">
    <cfRule type="cellIs" priority="24" operator="lessThan" aboveAverage="0" equalAverage="0" bottom="0" percent="0" rank="0" text="" dxfId="181">
      <formula>0</formula>
    </cfRule>
  </conditionalFormatting>
  <conditionalFormatting sqref="AC120:AC129">
    <cfRule type="cellIs" priority="25" operator="lessThan" aboveAverage="0" equalAverage="0" bottom="0" percent="0" rank="0" text="" dxfId="182">
      <formula>0</formula>
    </cfRule>
  </conditionalFormatting>
  <conditionalFormatting sqref="AD120:AD129">
    <cfRule type="cellIs" priority="26" operator="lessThan" aboveAverage="0" equalAverage="0" bottom="0" percent="0" rank="0" text="" dxfId="183">
      <formula>0</formula>
    </cfRule>
  </conditionalFormatting>
  <conditionalFormatting sqref="AE120:AE129">
    <cfRule type="cellIs" priority="27" operator="lessThan" aboveAverage="0" equalAverage="0" bottom="0" percent="0" rank="0" text="" dxfId="184">
      <formula>0</formula>
    </cfRule>
  </conditionalFormatting>
  <conditionalFormatting sqref="AF120:AF129">
    <cfRule type="cellIs" priority="28" operator="lessThan" aboveAverage="0" equalAverage="0" bottom="0" percent="0" rank="0" text="" dxfId="185">
      <formula>0</formula>
    </cfRule>
  </conditionalFormatting>
  <conditionalFormatting sqref="AG120:AG129">
    <cfRule type="cellIs" priority="29" operator="lessThan" aboveAverage="0" equalAverage="0" bottom="0" percent="0" rank="0" text="" dxfId="186">
      <formula>0</formula>
    </cfRule>
  </conditionalFormatting>
  <conditionalFormatting sqref="AH120:AH129">
    <cfRule type="cellIs" priority="30" operator="lessThan" aboveAverage="0" equalAverage="0" bottom="0" percent="0" rank="0" text="" dxfId="187">
      <formula>0</formula>
    </cfRule>
  </conditionalFormatting>
  <conditionalFormatting sqref="E120:E130">
    <cfRule type="cellIs" priority="31" operator="lessThan" aboveAverage="0" equalAverage="0" bottom="0" percent="0" rank="0" text="" dxfId="188">
      <formula>0</formula>
    </cfRule>
  </conditionalFormatting>
  <conditionalFormatting sqref="AK120:AK129">
    <cfRule type="cellIs" priority="32" operator="lessThan" aboveAverage="0" equalAverage="0" bottom="0" percent="0" rank="0" text="" dxfId="189">
      <formula>0</formula>
    </cfRule>
  </conditionalFormatting>
  <conditionalFormatting sqref="AJ120:AJ129">
    <cfRule type="cellIs" priority="33" operator="lessThan" aboveAverage="0" equalAverage="0" bottom="0" percent="0" rank="0" text="" dxfId="190">
      <formula>0</formula>
    </cfRule>
  </conditionalFormatting>
  <conditionalFormatting sqref="G132:AK132">
    <cfRule type="cellIs" priority="34" operator="notEqual" aboveAverage="0" equalAverage="0" bottom="0" percent="0" rank="0" text="" dxfId="191">
      <formula>0</formula>
    </cfRule>
  </conditionalFormatting>
  <conditionalFormatting sqref="F29:F47">
    <cfRule type="cellIs" priority="35" operator="between" aboveAverage="0" equalAverage="0" bottom="0" percent="0" rank="0" text="" dxfId="192">
      <formula>1</formula>
      <formula>1000000000000</formula>
    </cfRule>
    <cfRule type="cellIs" priority="36" operator="between" aboveAverage="0" equalAverage="0" bottom="0" percent="0" rank="0" text="" dxfId="193">
      <formula>0.9</formula>
      <formula>0.9999999999</formula>
    </cfRule>
    <cfRule type="cellIs" priority="37" operator="between" aboveAverage="0" equalAverage="0" bottom="0" percent="0" rank="0" text="" dxfId="194">
      <formula>0</formula>
      <formula>0.8999999</formula>
    </cfRule>
  </conditionalFormatting>
  <conditionalFormatting sqref="F10:F24">
    <cfRule type="cellIs" priority="38" operator="between" aboveAverage="0" equalAverage="0" bottom="0" percent="0" rank="0" text="" dxfId="195">
      <formula>1</formula>
      <formula>1000000000000</formula>
    </cfRule>
    <cfRule type="cellIs" priority="39" operator="between" aboveAverage="0" equalAverage="0" bottom="0" percent="0" rank="0" text="" dxfId="196">
      <formula>0.9</formula>
      <formula>0.9999999999</formula>
    </cfRule>
    <cfRule type="cellIs" priority="40" operator="between" aboveAverage="0" equalAverage="0" bottom="0" percent="0" rank="0" text="" dxfId="197">
      <formula>0</formula>
      <formula>0.8999999</formula>
    </cfRule>
  </conditionalFormatting>
  <conditionalFormatting sqref="F50:F101">
    <cfRule type="cellIs" priority="41" operator="between" aboveAverage="0" equalAverage="0" bottom="0" percent="0" rank="0" text="" dxfId="198">
      <formula>1</formula>
      <formula>1000000000000</formula>
    </cfRule>
    <cfRule type="cellIs" priority="42" operator="between" aboveAverage="0" equalAverage="0" bottom="0" percent="0" rank="0" text="" dxfId="199">
      <formula>0.9</formula>
      <formula>0.9999999999</formula>
    </cfRule>
    <cfRule type="cellIs" priority="43" operator="between" aboveAverage="0" equalAverage="0" bottom="0" percent="0" rank="0" text="" dxfId="200">
      <formula>0</formula>
      <formula>0.8999999</formula>
    </cfRule>
  </conditionalFormatting>
  <conditionalFormatting sqref="F104:F117">
    <cfRule type="cellIs" priority="44" operator="between" aboveAverage="0" equalAverage="0" bottom="0" percent="0" rank="0" text="" dxfId="201">
      <formula>1</formula>
      <formula>1000000000000</formula>
    </cfRule>
    <cfRule type="cellIs" priority="45" operator="between" aboveAverage="0" equalAverage="0" bottom="0" percent="0" rank="0" text="" dxfId="202">
      <formula>0.9</formula>
      <formula>0.9999999999</formula>
    </cfRule>
    <cfRule type="cellIs" priority="46" operator="between" aboveAverage="0" equalAverage="0" bottom="0" percent="0" rank="0" text="" dxfId="203">
      <formula>0</formula>
      <formula>0.8999999</formula>
    </cfRule>
  </conditionalFormatting>
  <conditionalFormatting sqref="F7">
    <cfRule type="cellIs" priority="47" operator="between" aboveAverage="0" equalAverage="0" bottom="0" percent="0" rank="0" text="" dxfId="204">
      <formula>1</formula>
      <formula>1000000000000</formula>
    </cfRule>
    <cfRule type="cellIs" priority="48" operator="between" aboveAverage="0" equalAverage="0" bottom="0" percent="0" rank="0" text="" dxfId="205">
      <formula>0.9</formula>
      <formula>0.9999999999</formula>
    </cfRule>
    <cfRule type="cellIs" priority="49" operator="between" aboveAverage="0" equalAverage="0" bottom="0" percent="0" rank="0" text="" dxfId="206">
      <formula>0</formula>
      <formula>0.8999999</formula>
    </cfRule>
  </conditionalFormatting>
  <printOptions headings="false" gridLines="false" gridLinesSet="true" horizontalCentered="false" verticalCentered="false"/>
  <pageMargins left="0.0784722222222222" right="0.0784722222222222" top="0.0784722222222222" bottom="0.0784722222222222" header="0.511805555555555" footer="0.511805555555555"/>
  <pageSetup paperSize="9" scale="83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192" man="true" max="16383" min="0"/>
  </row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X113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0" topLeftCell="F1" activePane="topRight" state="frozen"/>
      <selection pane="topLeft" activeCell="A1" activeCellId="0" sqref="A1"/>
      <selection pane="topRight" activeCell="F1" activeCellId="0" sqref="F1"/>
    </sheetView>
  </sheetViews>
  <sheetFormatPr defaultColWidth="9.34375" defaultRowHeight="14.4" zeroHeight="false" outlineLevelRow="0" outlineLevelCol="0"/>
  <cols>
    <col collapsed="false" customWidth="true" hidden="false" outlineLevel="0" max="1" min="1" style="89" width="1.66"/>
    <col collapsed="false" customWidth="false" hidden="false" outlineLevel="0" max="2" min="2" style="90" width="9.33"/>
    <col collapsed="false" customWidth="true" hidden="false" outlineLevel="0" max="3" min="3" style="90" width="54.33"/>
    <col collapsed="false" customWidth="true" hidden="false" outlineLevel="0" max="5" min="4" style="91" width="16"/>
    <col collapsed="false" customWidth="true" hidden="false" outlineLevel="0" max="6" min="6" style="68" width="0.67"/>
    <col collapsed="false" customWidth="true" hidden="false" outlineLevel="0" max="37" min="7" style="91" width="16"/>
    <col collapsed="false" customWidth="false" hidden="false" outlineLevel="0" max="102" min="38" style="89" width="9.33"/>
    <col collapsed="false" customWidth="false" hidden="false" outlineLevel="0" max="1024" min="103" style="90" width="9.33"/>
  </cols>
  <sheetData>
    <row r="1" customFormat="false" ht="14.4" hidden="false" customHeight="false" outlineLevel="0" collapsed="false">
      <c r="A1" s="52"/>
      <c r="B1" s="52"/>
      <c r="C1" s="52"/>
      <c r="D1" s="69" t="s">
        <v>153</v>
      </c>
      <c r="E1" s="70" t="n">
        <v>1</v>
      </c>
      <c r="F1" s="71"/>
      <c r="G1" s="69" t="s">
        <v>154</v>
      </c>
      <c r="H1" s="72"/>
      <c r="I1" s="92"/>
      <c r="J1" s="72"/>
      <c r="K1" s="72"/>
      <c r="L1" s="7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</row>
    <row r="2" customFormat="false" ht="14.4" hidden="false" customHeight="false" outlineLevel="0" collapsed="false">
      <c r="A2" s="52"/>
      <c r="B2" s="52"/>
      <c r="C2" s="52" t="s">
        <v>162</v>
      </c>
      <c r="D2" s="69"/>
      <c r="E2" s="70"/>
      <c r="F2" s="71"/>
      <c r="G2" s="69"/>
      <c r="H2" s="72"/>
      <c r="I2" s="92"/>
      <c r="J2" s="72"/>
      <c r="K2" s="72"/>
      <c r="L2" s="7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</row>
    <row r="3" customFormat="false" ht="5.25" hidden="false" customHeight="true" outlineLevel="0" collapsed="false">
      <c r="A3" s="52"/>
      <c r="B3" s="52"/>
      <c r="C3" s="52"/>
      <c r="D3" s="72"/>
      <c r="E3" s="72"/>
      <c r="F3" s="72"/>
      <c r="G3" s="72"/>
      <c r="H3" s="72"/>
      <c r="I3" s="92"/>
      <c r="J3" s="72"/>
      <c r="K3" s="72"/>
      <c r="L3" s="7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</row>
    <row r="4" customFormat="false" ht="1.5" hidden="false" customHeight="true" outlineLevel="0" collapsed="false">
      <c r="B4" s="89"/>
      <c r="C4" s="89"/>
      <c r="D4" s="92"/>
      <c r="E4" s="92"/>
      <c r="F4" s="7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</row>
    <row r="5" s="50" customFormat="true" ht="14.4" hidden="false" customHeight="false" outlineLevel="0" collapsed="false">
      <c r="A5" s="52"/>
      <c r="B5" s="53" t="s">
        <v>48</v>
      </c>
      <c r="C5" s="54" t="s">
        <v>159</v>
      </c>
      <c r="D5" s="73" t="s">
        <v>156</v>
      </c>
      <c r="E5" s="73" t="s">
        <v>157</v>
      </c>
      <c r="F5" s="73"/>
      <c r="G5" s="74" t="n">
        <v>1</v>
      </c>
      <c r="H5" s="74" t="n">
        <v>2</v>
      </c>
      <c r="I5" s="74" t="n">
        <v>3</v>
      </c>
      <c r="J5" s="74" t="n">
        <v>4</v>
      </c>
      <c r="K5" s="74" t="n">
        <v>5</v>
      </c>
      <c r="L5" s="74" t="n">
        <v>6</v>
      </c>
      <c r="M5" s="74" t="n">
        <v>7</v>
      </c>
      <c r="N5" s="74" t="n">
        <v>8</v>
      </c>
      <c r="O5" s="74" t="n">
        <v>9</v>
      </c>
      <c r="P5" s="74" t="n">
        <v>10</v>
      </c>
      <c r="Q5" s="74" t="n">
        <v>11</v>
      </c>
      <c r="R5" s="74" t="n">
        <v>12</v>
      </c>
      <c r="S5" s="74" t="n">
        <v>13</v>
      </c>
      <c r="T5" s="74" t="n">
        <v>14</v>
      </c>
      <c r="U5" s="74" t="n">
        <v>15</v>
      </c>
      <c r="V5" s="74" t="n">
        <v>16</v>
      </c>
      <c r="W5" s="74" t="n">
        <v>17</v>
      </c>
      <c r="X5" s="74" t="n">
        <v>18</v>
      </c>
      <c r="Y5" s="74" t="n">
        <v>19</v>
      </c>
      <c r="Z5" s="74" t="n">
        <v>20</v>
      </c>
      <c r="AA5" s="74" t="n">
        <v>21</v>
      </c>
      <c r="AB5" s="74" t="n">
        <v>22</v>
      </c>
      <c r="AC5" s="74" t="n">
        <v>23</v>
      </c>
      <c r="AD5" s="74" t="n">
        <v>24</v>
      </c>
      <c r="AE5" s="74" t="n">
        <v>25</v>
      </c>
      <c r="AF5" s="74" t="n">
        <v>26</v>
      </c>
      <c r="AG5" s="74" t="n">
        <v>27</v>
      </c>
      <c r="AH5" s="74" t="n">
        <v>28</v>
      </c>
      <c r="AI5" s="74" t="n">
        <v>29</v>
      </c>
      <c r="AJ5" s="74" t="n">
        <v>30</v>
      </c>
      <c r="AK5" s="74" t="n">
        <v>31</v>
      </c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2"/>
      <c r="BR5" s="52"/>
      <c r="BS5" s="52"/>
      <c r="BT5" s="52"/>
      <c r="BU5" s="52"/>
      <c r="BV5" s="52"/>
      <c r="BW5" s="52"/>
      <c r="BX5" s="52"/>
      <c r="BY5" s="52"/>
      <c r="BZ5" s="52"/>
      <c r="CA5" s="52"/>
      <c r="CB5" s="52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</row>
    <row r="6" s="50" customFormat="true" ht="14.4" hidden="false" customHeight="false" outlineLevel="0" collapsed="false">
      <c r="A6" s="52"/>
      <c r="B6" s="55"/>
      <c r="C6" s="56"/>
      <c r="D6" s="75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52"/>
      <c r="BR6" s="52"/>
      <c r="BS6" s="52"/>
      <c r="BT6" s="52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</row>
    <row r="7" s="82" customFormat="true" ht="14.4" hidden="false" customHeight="false" outlineLevel="0" collapsed="false">
      <c r="A7" s="77"/>
      <c r="B7" s="58" t="str">
        <f aca="false">IF('Plano Contas'!B6="","",'Plano Contas'!B6)</f>
        <v>.....</v>
      </c>
      <c r="C7" s="59" t="str">
        <f aca="false">IF('Plano Contas'!C6="","",'Plano Contas'!C6)</f>
        <v>Saldo Inicial (Bancos + Caixa + Aplicação)</v>
      </c>
      <c r="D7" s="78" t="n">
        <v>0</v>
      </c>
      <c r="E7" s="79" t="n">
        <f aca="false">G7</f>
        <v>0</v>
      </c>
      <c r="F7" s="80" t="str">
        <f aca="false">IF(E7=0,"",(E7/D7))</f>
        <v/>
      </c>
      <c r="G7" s="79" t="n">
        <v>0</v>
      </c>
      <c r="H7" s="81" t="n">
        <f aca="false">G131</f>
        <v>0</v>
      </c>
      <c r="I7" s="81" t="n">
        <f aca="false">H131</f>
        <v>0</v>
      </c>
      <c r="J7" s="81" t="n">
        <f aca="false">I131</f>
        <v>0</v>
      </c>
      <c r="K7" s="81" t="n">
        <f aca="false">J131</f>
        <v>0</v>
      </c>
      <c r="L7" s="81" t="n">
        <f aca="false">K131</f>
        <v>0</v>
      </c>
      <c r="M7" s="81" t="n">
        <f aca="false">L131</f>
        <v>0</v>
      </c>
      <c r="N7" s="81" t="n">
        <f aca="false">M131</f>
        <v>0</v>
      </c>
      <c r="O7" s="81" t="n">
        <f aca="false">N131</f>
        <v>0</v>
      </c>
      <c r="P7" s="81" t="n">
        <f aca="false">O131</f>
        <v>0</v>
      </c>
      <c r="Q7" s="81" t="n">
        <f aca="false">P131</f>
        <v>0</v>
      </c>
      <c r="R7" s="81" t="n">
        <f aca="false">Q131</f>
        <v>0</v>
      </c>
      <c r="S7" s="81" t="n">
        <f aca="false">R131</f>
        <v>0</v>
      </c>
      <c r="T7" s="81" t="n">
        <f aca="false">S131</f>
        <v>0</v>
      </c>
      <c r="U7" s="81" t="n">
        <f aca="false">T131</f>
        <v>0</v>
      </c>
      <c r="V7" s="81" t="n">
        <f aca="false">U131</f>
        <v>0</v>
      </c>
      <c r="W7" s="81" t="n">
        <f aca="false">V131</f>
        <v>0</v>
      </c>
      <c r="X7" s="81" t="n">
        <f aca="false">W131</f>
        <v>0</v>
      </c>
      <c r="Y7" s="81" t="n">
        <f aca="false">X131</f>
        <v>0</v>
      </c>
      <c r="Z7" s="81" t="n">
        <f aca="false">Y131</f>
        <v>0</v>
      </c>
      <c r="AA7" s="81" t="n">
        <f aca="false">Z131</f>
        <v>0</v>
      </c>
      <c r="AB7" s="81" t="n">
        <f aca="false">AA131</f>
        <v>0</v>
      </c>
      <c r="AC7" s="81" t="n">
        <f aca="false">AB131</f>
        <v>0</v>
      </c>
      <c r="AD7" s="81" t="n">
        <f aca="false">AC131</f>
        <v>0</v>
      </c>
      <c r="AE7" s="81" t="n">
        <f aca="false">AD131</f>
        <v>0</v>
      </c>
      <c r="AF7" s="81" t="n">
        <f aca="false">AE131</f>
        <v>0</v>
      </c>
      <c r="AG7" s="81" t="n">
        <f aca="false">AF131</f>
        <v>0</v>
      </c>
      <c r="AH7" s="81" t="n">
        <f aca="false">AG131</f>
        <v>0</v>
      </c>
      <c r="AI7" s="81" t="n">
        <f aca="false">AH131</f>
        <v>0</v>
      </c>
      <c r="AJ7" s="81" t="n">
        <f aca="false">AI131</f>
        <v>0</v>
      </c>
      <c r="AK7" s="81" t="n">
        <f aca="false">AJ131</f>
        <v>0</v>
      </c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</row>
    <row r="8" s="50" customFormat="true" ht="14.4" hidden="false" customHeight="false" outlineLevel="0" collapsed="false">
      <c r="A8" s="52"/>
      <c r="B8" s="61" t="str">
        <f aca="false">IF('Plano Contas'!B7="","",'Plano Contas'!B7)</f>
        <v/>
      </c>
      <c r="C8" s="56" t="str">
        <f aca="false">IF('Plano Contas'!C7="","",'Plano Contas'!C7)</f>
        <v/>
      </c>
      <c r="D8" s="83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</row>
    <row r="9" s="50" customFormat="true" ht="14.4" hidden="false" customHeight="false" outlineLevel="0" collapsed="false">
      <c r="A9" s="52"/>
      <c r="B9" s="53" t="str">
        <f aca="false">IF('Plano Contas'!B8="","",'Plano Contas'!B8)</f>
        <v>2.0</v>
      </c>
      <c r="C9" s="62" t="str">
        <f aca="false">IF('Plano Contas'!C8="","",'Plano Contas'!C8)</f>
        <v>RECEITAS</v>
      </c>
      <c r="D9" s="84" t="n">
        <f aca="false">SUM(D10:D24)</f>
        <v>0</v>
      </c>
      <c r="E9" s="84" t="n">
        <f aca="false">SUM(E10:E24)</f>
        <v>0</v>
      </c>
      <c r="F9" s="84"/>
      <c r="G9" s="84" t="n">
        <f aca="false">SUM(G10:G24)</f>
        <v>0</v>
      </c>
      <c r="H9" s="84" t="n">
        <f aca="false">SUM(H10:H24)</f>
        <v>0</v>
      </c>
      <c r="I9" s="84" t="n">
        <f aca="false">SUM(I10:I24)</f>
        <v>0</v>
      </c>
      <c r="J9" s="84" t="n">
        <f aca="false">SUM(J10:J24)</f>
        <v>0</v>
      </c>
      <c r="K9" s="84" t="n">
        <f aca="false">SUM(K10:K24)</f>
        <v>0</v>
      </c>
      <c r="L9" s="84" t="n">
        <f aca="false">SUM(L10:L24)</f>
        <v>0</v>
      </c>
      <c r="M9" s="84" t="n">
        <f aca="false">SUM(M10:M24)</f>
        <v>0</v>
      </c>
      <c r="N9" s="84" t="n">
        <f aca="false">SUM(N10:N24)</f>
        <v>0</v>
      </c>
      <c r="O9" s="84" t="n">
        <f aca="false">SUM(O10:O24)</f>
        <v>0</v>
      </c>
      <c r="P9" s="84" t="n">
        <f aca="false">SUM(P10:P24)</f>
        <v>0</v>
      </c>
      <c r="Q9" s="84" t="n">
        <f aca="false">SUM(Q10:Q24)</f>
        <v>0</v>
      </c>
      <c r="R9" s="84" t="n">
        <f aca="false">SUM(R10:R24)</f>
        <v>0</v>
      </c>
      <c r="S9" s="84" t="n">
        <f aca="false">SUM(S10:S24)</f>
        <v>0</v>
      </c>
      <c r="T9" s="84" t="n">
        <f aca="false">SUM(T10:T24)</f>
        <v>0</v>
      </c>
      <c r="U9" s="84" t="n">
        <f aca="false">SUM(U10:U24)</f>
        <v>0</v>
      </c>
      <c r="V9" s="84" t="n">
        <f aca="false">SUM(V10:V24)</f>
        <v>0</v>
      </c>
      <c r="W9" s="84" t="n">
        <f aca="false">SUM(W10:W24)</f>
        <v>0</v>
      </c>
      <c r="X9" s="84" t="n">
        <f aca="false">SUM(X10:X24)</f>
        <v>0</v>
      </c>
      <c r="Y9" s="84" t="n">
        <f aca="false">SUM(Y10:Y24)</f>
        <v>0</v>
      </c>
      <c r="Z9" s="84" t="n">
        <f aca="false">SUM(Z10:Z24)</f>
        <v>0</v>
      </c>
      <c r="AA9" s="84" t="n">
        <f aca="false">SUM(AA10:AA24)</f>
        <v>0</v>
      </c>
      <c r="AB9" s="84" t="n">
        <f aca="false">SUM(AB10:AB24)</f>
        <v>0</v>
      </c>
      <c r="AC9" s="84" t="n">
        <f aca="false">SUM(AC10:AC24)</f>
        <v>0</v>
      </c>
      <c r="AD9" s="84" t="n">
        <f aca="false">SUM(AD10:AD24)</f>
        <v>0</v>
      </c>
      <c r="AE9" s="84" t="n">
        <f aca="false">SUM(AE10:AE24)</f>
        <v>0</v>
      </c>
      <c r="AF9" s="84" t="n">
        <f aca="false">SUM(AF10:AF24)</f>
        <v>0</v>
      </c>
      <c r="AG9" s="84" t="n">
        <f aca="false">SUM(AG10:AG24)</f>
        <v>0</v>
      </c>
      <c r="AH9" s="84" t="n">
        <f aca="false">SUM(AH10:AH24)</f>
        <v>0</v>
      </c>
      <c r="AI9" s="84" t="n">
        <f aca="false">SUM(AI10:AI24)</f>
        <v>0</v>
      </c>
      <c r="AJ9" s="84" t="n">
        <f aca="false">SUM(AJ10:AJ24)</f>
        <v>0</v>
      </c>
      <c r="AK9" s="84" t="n">
        <f aca="false">SUM(AK10:AK24)</f>
        <v>0</v>
      </c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</row>
    <row r="10" s="50" customFormat="true" ht="14.4" hidden="false" customHeight="false" outlineLevel="0" collapsed="false">
      <c r="A10" s="52"/>
      <c r="B10" s="61" t="n">
        <f aca="false">IF('Plano Contas'!B9="","",'Plano Contas'!B9)</f>
        <v>1</v>
      </c>
      <c r="C10" s="66" t="str">
        <f aca="false">IF('Plano Contas'!C9="","",'Plano Contas'!C9)</f>
        <v>Depósitos</v>
      </c>
      <c r="D10" s="85" t="n">
        <v>0</v>
      </c>
      <c r="E10" s="86" t="n">
        <f aca="false">SUM(G10:AK10)</f>
        <v>0</v>
      </c>
      <c r="F10" s="87" t="str">
        <f aca="false">IF(E10=0,"",(E10/D10))</f>
        <v/>
      </c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</row>
    <row r="11" s="50" customFormat="true" ht="14.4" hidden="false" customHeight="false" outlineLevel="0" collapsed="false">
      <c r="A11" s="52"/>
      <c r="B11" s="61" t="n">
        <f aca="false">IF('Plano Contas'!B10="","",'Plano Contas'!B10)</f>
        <v>2</v>
      </c>
      <c r="C11" s="66" t="str">
        <f aca="false">IF('Plano Contas'!C10="","",'Plano Contas'!C10)</f>
        <v>Cheques</v>
      </c>
      <c r="D11" s="85" t="n">
        <v>0</v>
      </c>
      <c r="E11" s="86" t="n">
        <f aca="false">SUM(G11:AK11)</f>
        <v>0</v>
      </c>
      <c r="F11" s="87" t="str">
        <f aca="false">IF(E11=0,"",(E11/D11))</f>
        <v/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</row>
    <row r="12" s="50" customFormat="true" ht="14.4" hidden="false" customHeight="false" outlineLevel="0" collapsed="false">
      <c r="A12" s="52"/>
      <c r="B12" s="61" t="n">
        <f aca="false">IF('Plano Contas'!B11="","",'Plano Contas'!B11)</f>
        <v>3</v>
      </c>
      <c r="C12" s="66" t="str">
        <f aca="false">IF('Plano Contas'!C11="","",'Plano Contas'!C11)</f>
        <v>Cartões Crédito</v>
      </c>
      <c r="D12" s="85" t="n">
        <v>0</v>
      </c>
      <c r="E12" s="86" t="n">
        <f aca="false">SUM(G12:AK12)</f>
        <v>0</v>
      </c>
      <c r="F12" s="87" t="str">
        <f aca="false">IF(E12=0,"",(E12/D12))</f>
        <v/>
      </c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</row>
    <row r="13" s="50" customFormat="true" ht="14.4" hidden="false" customHeight="false" outlineLevel="0" collapsed="false">
      <c r="A13" s="52"/>
      <c r="B13" s="61" t="n">
        <f aca="false">IF('Plano Contas'!B12="","",'Plano Contas'!B12)</f>
        <v>4</v>
      </c>
      <c r="C13" s="66" t="str">
        <f aca="false">IF('Plano Contas'!C12="","",'Plano Contas'!C12)</f>
        <v>Cartões Débito</v>
      </c>
      <c r="D13" s="85" t="n">
        <v>0</v>
      </c>
      <c r="E13" s="86" t="n">
        <f aca="false">SUM(G13:AK13)</f>
        <v>0</v>
      </c>
      <c r="F13" s="87" t="str">
        <f aca="false">IF(E13=0,"",(E13/D13))</f>
        <v/>
      </c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</row>
    <row r="14" s="50" customFormat="true" ht="14.4" hidden="false" customHeight="false" outlineLevel="0" collapsed="false">
      <c r="A14" s="52"/>
      <c r="B14" s="61" t="n">
        <f aca="false">IF('Plano Contas'!B13="","",'Plano Contas'!B13)</f>
        <v>5</v>
      </c>
      <c r="C14" s="66" t="str">
        <f aca="false">IF('Plano Contas'!C13="","",'Plano Contas'!C13)</f>
        <v>Ganhos Financeiros</v>
      </c>
      <c r="D14" s="85" t="n">
        <v>0</v>
      </c>
      <c r="E14" s="86" t="n">
        <f aca="false">SUM(G14:AK14)</f>
        <v>0</v>
      </c>
      <c r="F14" s="87" t="str">
        <f aca="false">IF(E14=0,"",(E14/D14))</f>
        <v/>
      </c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</row>
    <row r="15" s="50" customFormat="true" ht="14.4" hidden="false" customHeight="false" outlineLevel="0" collapsed="false">
      <c r="A15" s="52"/>
      <c r="B15" s="61" t="n">
        <f aca="false">IF('Plano Contas'!B14="","",'Plano Contas'!B14)</f>
        <v>6</v>
      </c>
      <c r="C15" s="66" t="str">
        <f aca="false">IF('Plano Contas'!C14="","",'Plano Contas'!C14)</f>
        <v>Dinheiro</v>
      </c>
      <c r="D15" s="85" t="n">
        <v>0</v>
      </c>
      <c r="E15" s="86" t="n">
        <f aca="false">SUM(G15:AK15)</f>
        <v>0</v>
      </c>
      <c r="F15" s="87" t="str">
        <f aca="false">IF(E15=0,"",(E15/D15))</f>
        <v/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</row>
    <row r="16" s="50" customFormat="true" ht="14.4" hidden="false" customHeight="false" outlineLevel="0" collapsed="false">
      <c r="A16" s="52"/>
      <c r="B16" s="61" t="n">
        <f aca="false">IF('Plano Contas'!B15="","",'Plano Contas'!B15)</f>
        <v>7</v>
      </c>
      <c r="C16" s="66" t="str">
        <f aca="false">IF('Plano Contas'!C15="","",'Plano Contas'!C15)</f>
        <v>Outras Entradas / Outras saidas / Cheques devolvidos</v>
      </c>
      <c r="D16" s="85" t="n">
        <v>0</v>
      </c>
      <c r="E16" s="86" t="n">
        <f aca="false">SUM(G16:AK16)</f>
        <v>0</v>
      </c>
      <c r="F16" s="87" t="str">
        <f aca="false">IF(E16=0,"",(E16/D16))</f>
        <v/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</row>
    <row r="17" s="50" customFormat="true" ht="14.4" hidden="false" customHeight="false" outlineLevel="0" collapsed="false">
      <c r="A17" s="52"/>
      <c r="B17" s="61" t="n">
        <f aca="false">IF('Plano Contas'!B16="","",'Plano Contas'!B16)</f>
        <v>8</v>
      </c>
      <c r="C17" s="66" t="str">
        <f aca="false">IF('Plano Contas'!C16="","",'Plano Contas'!C16)</f>
        <v>..........</v>
      </c>
      <c r="D17" s="85" t="n">
        <v>0</v>
      </c>
      <c r="E17" s="86" t="n">
        <f aca="false">SUM(G17:AK17)</f>
        <v>0</v>
      </c>
      <c r="F17" s="87" t="str">
        <f aca="false">IF(E17=0,"",(E17/D17))</f>
        <v/>
      </c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</row>
    <row r="18" s="50" customFormat="true" ht="14.4" hidden="false" customHeight="false" outlineLevel="0" collapsed="false">
      <c r="A18" s="52"/>
      <c r="B18" s="61" t="n">
        <f aca="false">IF('Plano Contas'!B17="","",'Plano Contas'!B17)</f>
        <v>9</v>
      </c>
      <c r="C18" s="66" t="str">
        <f aca="false">IF('Plano Contas'!C17="","",'Plano Contas'!C17)</f>
        <v>..........</v>
      </c>
      <c r="D18" s="85" t="n">
        <v>0</v>
      </c>
      <c r="E18" s="86" t="n">
        <f aca="false">SUM(G18:AK18)</f>
        <v>0</v>
      </c>
      <c r="F18" s="87" t="str">
        <f aca="false">IF(E18=0,"",(E18/D18))</f>
        <v/>
      </c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</row>
    <row r="19" s="50" customFormat="true" ht="14.4" hidden="false" customHeight="false" outlineLevel="0" collapsed="false">
      <c r="A19" s="52"/>
      <c r="B19" s="61" t="n">
        <f aca="false">IF('Plano Contas'!B18="","",'Plano Contas'!B18)</f>
        <v>10</v>
      </c>
      <c r="C19" s="66" t="str">
        <f aca="false">IF('Plano Contas'!C18="","",'Plano Contas'!C18)</f>
        <v>..........</v>
      </c>
      <c r="D19" s="85" t="n">
        <v>0</v>
      </c>
      <c r="E19" s="86" t="n">
        <f aca="false">SUM(G19:AK19)</f>
        <v>0</v>
      </c>
      <c r="F19" s="87" t="str">
        <f aca="false">IF(E19=0,"",(E19/D19))</f>
        <v/>
      </c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2"/>
      <c r="CE19" s="52"/>
      <c r="CF19" s="52"/>
      <c r="CG19" s="52"/>
      <c r="CH19" s="52"/>
      <c r="CI19" s="52"/>
      <c r="CJ19" s="52"/>
      <c r="CK19" s="52"/>
      <c r="CL19" s="52"/>
      <c r="CM19" s="52"/>
      <c r="CN19" s="52"/>
      <c r="CO19" s="52"/>
      <c r="CP19" s="52"/>
      <c r="CQ19" s="52"/>
      <c r="CR19" s="52"/>
      <c r="CS19" s="52"/>
      <c r="CT19" s="52"/>
      <c r="CU19" s="52"/>
      <c r="CV19" s="52"/>
      <c r="CW19" s="52"/>
      <c r="CX19" s="52"/>
    </row>
    <row r="20" s="50" customFormat="true" ht="14.4" hidden="false" customHeight="false" outlineLevel="0" collapsed="false">
      <c r="A20" s="52"/>
      <c r="B20" s="61" t="n">
        <f aca="false">IF('Plano Contas'!B19="","",'Plano Contas'!B19)</f>
        <v>11</v>
      </c>
      <c r="C20" s="66" t="str">
        <f aca="false">IF('Plano Contas'!C19="","",'Plano Contas'!C19)</f>
        <v>..........</v>
      </c>
      <c r="D20" s="85" t="n">
        <v>0</v>
      </c>
      <c r="E20" s="86" t="n">
        <f aca="false">SUM(G20:AK20)</f>
        <v>0</v>
      </c>
      <c r="F20" s="87" t="str">
        <f aca="false">IF(E20=0,"",(E20/D20))</f>
        <v/>
      </c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2"/>
      <c r="CE20" s="52"/>
      <c r="CF20" s="52"/>
      <c r="CG20" s="52"/>
      <c r="CH20" s="52"/>
      <c r="CI20" s="52"/>
      <c r="CJ20" s="52"/>
      <c r="CK20" s="52"/>
      <c r="CL20" s="52"/>
      <c r="CM20" s="52"/>
      <c r="CN20" s="52"/>
      <c r="CO20" s="52"/>
      <c r="CP20" s="52"/>
      <c r="CQ20" s="52"/>
      <c r="CR20" s="52"/>
      <c r="CS20" s="52"/>
      <c r="CT20" s="52"/>
      <c r="CU20" s="52"/>
      <c r="CV20" s="52"/>
      <c r="CW20" s="52"/>
      <c r="CX20" s="52"/>
    </row>
    <row r="21" s="50" customFormat="true" ht="14.4" hidden="false" customHeight="false" outlineLevel="0" collapsed="false">
      <c r="A21" s="52"/>
      <c r="B21" s="61" t="n">
        <f aca="false">IF('Plano Contas'!B20="","",'Plano Contas'!B20)</f>
        <v>12</v>
      </c>
      <c r="C21" s="66" t="str">
        <f aca="false">IF('Plano Contas'!C20="","",'Plano Contas'!C20)</f>
        <v>..........</v>
      </c>
      <c r="D21" s="85" t="n">
        <v>0</v>
      </c>
      <c r="E21" s="86" t="n">
        <f aca="false">SUM(G21:AK21)</f>
        <v>0</v>
      </c>
      <c r="F21" s="87" t="str">
        <f aca="false">IF(E21=0,"",(E21/D21))</f>
        <v/>
      </c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2"/>
      <c r="CM21" s="52"/>
      <c r="CN21" s="52"/>
      <c r="CO21" s="52"/>
      <c r="CP21" s="52"/>
      <c r="CQ21" s="52"/>
      <c r="CR21" s="52"/>
      <c r="CS21" s="52"/>
      <c r="CT21" s="52"/>
      <c r="CU21" s="52"/>
      <c r="CV21" s="52"/>
      <c r="CW21" s="52"/>
      <c r="CX21" s="52"/>
    </row>
    <row r="22" s="50" customFormat="true" ht="14.4" hidden="false" customHeight="false" outlineLevel="0" collapsed="false">
      <c r="A22" s="52"/>
      <c r="B22" s="61" t="n">
        <f aca="false">IF('Plano Contas'!B21="","",'Plano Contas'!B21)</f>
        <v>13</v>
      </c>
      <c r="C22" s="66" t="str">
        <f aca="false">IF('Plano Contas'!C21="","",'Plano Contas'!C21)</f>
        <v>..........</v>
      </c>
      <c r="D22" s="85" t="n">
        <v>0</v>
      </c>
      <c r="E22" s="86" t="n">
        <f aca="false">SUM(G22:AK22)</f>
        <v>0</v>
      </c>
      <c r="F22" s="87" t="str">
        <f aca="false">IF(E22=0,"",(E22/D22))</f>
        <v/>
      </c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52"/>
      <c r="CG22" s="52"/>
      <c r="CH22" s="52"/>
      <c r="CI22" s="52"/>
      <c r="CJ22" s="52"/>
      <c r="CK22" s="52"/>
      <c r="CL22" s="52"/>
      <c r="CM22" s="52"/>
      <c r="CN22" s="52"/>
      <c r="CO22" s="52"/>
      <c r="CP22" s="52"/>
      <c r="CQ22" s="52"/>
      <c r="CR22" s="52"/>
      <c r="CS22" s="52"/>
      <c r="CT22" s="52"/>
      <c r="CU22" s="52"/>
      <c r="CV22" s="52"/>
      <c r="CW22" s="52"/>
      <c r="CX22" s="52"/>
    </row>
    <row r="23" s="50" customFormat="true" ht="14.4" hidden="false" customHeight="false" outlineLevel="0" collapsed="false">
      <c r="A23" s="52"/>
      <c r="B23" s="61" t="n">
        <f aca="false">IF('Plano Contas'!B22="","",'Plano Contas'!B22)</f>
        <v>14</v>
      </c>
      <c r="C23" s="66" t="str">
        <f aca="false">IF('Plano Contas'!C22="","",'Plano Contas'!C22)</f>
        <v>..........</v>
      </c>
      <c r="D23" s="85" t="n">
        <v>0</v>
      </c>
      <c r="E23" s="86" t="n">
        <f aca="false">SUM(G23:AK23)</f>
        <v>0</v>
      </c>
      <c r="F23" s="87" t="str">
        <f aca="false">IF(E23=0,"",(E23/D23))</f>
        <v/>
      </c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2"/>
      <c r="CE23" s="52"/>
      <c r="CF23" s="52"/>
      <c r="CG23" s="52"/>
      <c r="CH23" s="52"/>
      <c r="CI23" s="52"/>
      <c r="CJ23" s="52"/>
      <c r="CK23" s="52"/>
      <c r="CL23" s="52"/>
      <c r="CM23" s="52"/>
      <c r="CN23" s="52"/>
      <c r="CO23" s="52"/>
      <c r="CP23" s="52"/>
      <c r="CQ23" s="52"/>
      <c r="CR23" s="52"/>
      <c r="CS23" s="52"/>
      <c r="CT23" s="52"/>
      <c r="CU23" s="52"/>
      <c r="CV23" s="52"/>
      <c r="CW23" s="52"/>
      <c r="CX23" s="52"/>
    </row>
    <row r="24" s="50" customFormat="true" ht="14.4" hidden="false" customHeight="false" outlineLevel="0" collapsed="false">
      <c r="A24" s="52"/>
      <c r="B24" s="61" t="n">
        <f aca="false">IF('Plano Contas'!B23="","",'Plano Contas'!B23)</f>
        <v>15</v>
      </c>
      <c r="C24" s="66" t="str">
        <f aca="false">IF('Plano Contas'!C23="","",'Plano Contas'!C23)</f>
        <v>..........</v>
      </c>
      <c r="D24" s="85" t="n">
        <v>0</v>
      </c>
      <c r="E24" s="86" t="n">
        <f aca="false">SUM(G24:AK24)</f>
        <v>0</v>
      </c>
      <c r="F24" s="87" t="str">
        <f aca="false">IF(E24=0,"",(E24/D24))</f>
        <v/>
      </c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2"/>
      <c r="CE24" s="52"/>
      <c r="CF24" s="52"/>
      <c r="CG24" s="52"/>
      <c r="CH24" s="52"/>
      <c r="CI24" s="52"/>
      <c r="CJ24" s="52"/>
      <c r="CK24" s="52"/>
      <c r="CL24" s="52"/>
      <c r="CM24" s="52"/>
      <c r="CN24" s="52"/>
      <c r="CO24" s="52"/>
      <c r="CP24" s="52"/>
      <c r="CQ24" s="52"/>
      <c r="CR24" s="52"/>
      <c r="CS24" s="52"/>
      <c r="CT24" s="52"/>
      <c r="CU24" s="52"/>
      <c r="CV24" s="52"/>
      <c r="CW24" s="52"/>
      <c r="CX24" s="52"/>
    </row>
    <row r="25" s="50" customFormat="true" ht="14.4" hidden="false" customHeight="false" outlineLevel="0" collapsed="false">
      <c r="A25" s="52"/>
      <c r="B25" s="61"/>
      <c r="C25" s="66"/>
      <c r="D25" s="85"/>
      <c r="E25" s="86"/>
      <c r="F25" s="76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  <c r="CP25" s="52"/>
      <c r="CQ25" s="52"/>
      <c r="CR25" s="52"/>
      <c r="CS25" s="52"/>
      <c r="CT25" s="52"/>
      <c r="CU25" s="52"/>
      <c r="CV25" s="52"/>
      <c r="CW25" s="52"/>
      <c r="CX25" s="52"/>
    </row>
    <row r="26" s="50" customFormat="true" ht="14.4" hidden="false" customHeight="false" outlineLevel="0" collapsed="false">
      <c r="A26" s="52"/>
      <c r="B26" s="53" t="str">
        <f aca="false">IF('Plano Contas'!B25="","",'Plano Contas'!B25)</f>
        <v>3.0</v>
      </c>
      <c r="C26" s="62" t="str">
        <f aca="false">IF('Plano Contas'!C25="","",'Plano Contas'!C25)</f>
        <v>SAÍDAS</v>
      </c>
      <c r="D26" s="84" t="n">
        <f aca="false">D28+D49+D103</f>
        <v>0</v>
      </c>
      <c r="E26" s="84" t="n">
        <f aca="false">E28+E49+E103</f>
        <v>0</v>
      </c>
      <c r="F26" s="84"/>
      <c r="G26" s="84" t="n">
        <f aca="false">G28+G49+G103</f>
        <v>0</v>
      </c>
      <c r="H26" s="84" t="n">
        <f aca="false">H28+H49+H103</f>
        <v>0</v>
      </c>
      <c r="I26" s="84" t="n">
        <f aca="false">I28+I49+I103</f>
        <v>0</v>
      </c>
      <c r="J26" s="84" t="n">
        <f aca="false">J28+J49+J103</f>
        <v>0</v>
      </c>
      <c r="K26" s="84" t="n">
        <f aca="false">K28+K49+K103</f>
        <v>0</v>
      </c>
      <c r="L26" s="84" t="n">
        <f aca="false">L28+L49+L103</f>
        <v>0</v>
      </c>
      <c r="M26" s="84" t="n">
        <f aca="false">M28+M49+M103</f>
        <v>0</v>
      </c>
      <c r="N26" s="84" t="n">
        <f aca="false">N28+N49+N103</f>
        <v>0</v>
      </c>
      <c r="O26" s="84" t="n">
        <f aca="false">O28+O49+O103</f>
        <v>0</v>
      </c>
      <c r="P26" s="84" t="n">
        <f aca="false">P28+P49+P103</f>
        <v>0</v>
      </c>
      <c r="Q26" s="84" t="n">
        <f aca="false">Q28+Q49+Q103</f>
        <v>0</v>
      </c>
      <c r="R26" s="84" t="n">
        <f aca="false">R28+R49+R103</f>
        <v>0</v>
      </c>
      <c r="S26" s="84" t="n">
        <f aca="false">S28+S49+S103</f>
        <v>0</v>
      </c>
      <c r="T26" s="84" t="n">
        <f aca="false">T28+T49+T103</f>
        <v>0</v>
      </c>
      <c r="U26" s="84" t="n">
        <f aca="false">U28+U49+U103</f>
        <v>0</v>
      </c>
      <c r="V26" s="84" t="n">
        <f aca="false">V28+V49+V103</f>
        <v>0</v>
      </c>
      <c r="W26" s="84" t="n">
        <f aca="false">W28+W49+W103</f>
        <v>0</v>
      </c>
      <c r="X26" s="84" t="n">
        <f aca="false">X28+X49+X103</f>
        <v>0</v>
      </c>
      <c r="Y26" s="84" t="n">
        <f aca="false">Y28+Y49+Y103</f>
        <v>0</v>
      </c>
      <c r="Z26" s="84" t="n">
        <f aca="false">Z28+Z49+Z103</f>
        <v>0</v>
      </c>
      <c r="AA26" s="84" t="n">
        <f aca="false">AA28+AA49+AA103</f>
        <v>0</v>
      </c>
      <c r="AB26" s="84" t="n">
        <f aca="false">AB28+AB49+AB103</f>
        <v>0</v>
      </c>
      <c r="AC26" s="84" t="n">
        <f aca="false">AC28+AC49+AC103</f>
        <v>0</v>
      </c>
      <c r="AD26" s="84" t="n">
        <f aca="false">AD28+AD49+AD103</f>
        <v>0</v>
      </c>
      <c r="AE26" s="84" t="n">
        <f aca="false">AE28+AE49+AE103</f>
        <v>0</v>
      </c>
      <c r="AF26" s="84" t="n">
        <f aca="false">AF28+AF49+AF103</f>
        <v>0</v>
      </c>
      <c r="AG26" s="84" t="n">
        <f aca="false">AG28+AG49+AG103</f>
        <v>0</v>
      </c>
      <c r="AH26" s="84" t="n">
        <f aca="false">AH28+AH49+AH103</f>
        <v>0</v>
      </c>
      <c r="AI26" s="84" t="n">
        <f aca="false">AI28+AI49+AI103</f>
        <v>0</v>
      </c>
      <c r="AJ26" s="84" t="n">
        <f aca="false">AJ28+AJ49+AJ103</f>
        <v>0</v>
      </c>
      <c r="AK26" s="84" t="n">
        <f aca="false">AK28+AK49+AK103</f>
        <v>0</v>
      </c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52"/>
      <c r="CG26" s="52"/>
      <c r="CH26" s="52"/>
      <c r="CI26" s="52"/>
      <c r="CJ26" s="52"/>
      <c r="CK26" s="52"/>
      <c r="CL26" s="52"/>
      <c r="CM26" s="52"/>
      <c r="CN26" s="52"/>
      <c r="CO26" s="52"/>
      <c r="CP26" s="52"/>
      <c r="CQ26" s="52"/>
      <c r="CR26" s="52"/>
      <c r="CS26" s="52"/>
      <c r="CT26" s="52"/>
      <c r="CU26" s="52"/>
      <c r="CV26" s="52"/>
      <c r="CW26" s="52"/>
      <c r="CX26" s="52"/>
    </row>
    <row r="27" s="50" customFormat="true" ht="14.4" hidden="false" customHeight="false" outlineLevel="0" collapsed="false">
      <c r="A27" s="52"/>
      <c r="B27" s="58" t="str">
        <f aca="false">IF('Plano Contas'!B26="","",'Plano Contas'!B26)</f>
        <v/>
      </c>
      <c r="C27" s="59" t="str">
        <f aca="false">IF('Plano Contas'!C26="","",'Plano Contas'!C26)</f>
        <v/>
      </c>
      <c r="D27" s="75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  <c r="AE27" s="81"/>
      <c r="AF27" s="81"/>
      <c r="AG27" s="81"/>
      <c r="AH27" s="81"/>
      <c r="AI27" s="81"/>
      <c r="AJ27" s="81"/>
      <c r="AK27" s="81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2"/>
      <c r="CR27" s="52"/>
      <c r="CS27" s="52"/>
      <c r="CT27" s="52"/>
      <c r="CU27" s="52"/>
      <c r="CV27" s="52"/>
      <c r="CW27" s="52"/>
      <c r="CX27" s="52"/>
    </row>
    <row r="28" s="50" customFormat="true" ht="14.4" hidden="false" customHeight="false" outlineLevel="0" collapsed="false">
      <c r="A28" s="52"/>
      <c r="B28" s="53" t="str">
        <f aca="false">IF('Plano Contas'!B27="","",'Plano Contas'!B27)</f>
        <v/>
      </c>
      <c r="C28" s="62" t="str">
        <f aca="false">IF('Plano Contas'!C27="","",'Plano Contas'!C27)</f>
        <v>CUSTOS VARIÁVEIS (Varia de acordo com o faturamento / produção / contratos / serviços)</v>
      </c>
      <c r="D28" s="84" t="n">
        <f aca="false">SUM(D29:D47)</f>
        <v>0</v>
      </c>
      <c r="E28" s="84" t="n">
        <f aca="false">SUM(E29:E47)</f>
        <v>0</v>
      </c>
      <c r="F28" s="84"/>
      <c r="G28" s="84" t="n">
        <f aca="false">SUM(G29:G47)</f>
        <v>0</v>
      </c>
      <c r="H28" s="84" t="n">
        <f aca="false">SUM(H29:H47)</f>
        <v>0</v>
      </c>
      <c r="I28" s="84" t="n">
        <f aca="false">SUM(I29:I47)</f>
        <v>0</v>
      </c>
      <c r="J28" s="84" t="n">
        <f aca="false">SUM(J29:J47)</f>
        <v>0</v>
      </c>
      <c r="K28" s="84" t="n">
        <f aca="false">SUM(K29:K47)</f>
        <v>0</v>
      </c>
      <c r="L28" s="84" t="n">
        <f aca="false">SUM(L29:L47)</f>
        <v>0</v>
      </c>
      <c r="M28" s="84" t="n">
        <f aca="false">SUM(M29:M47)</f>
        <v>0</v>
      </c>
      <c r="N28" s="84" t="n">
        <f aca="false">SUM(N29:N47)</f>
        <v>0</v>
      </c>
      <c r="O28" s="84" t="n">
        <f aca="false">SUM(O29:O47)</f>
        <v>0</v>
      </c>
      <c r="P28" s="84" t="n">
        <f aca="false">SUM(P29:P47)</f>
        <v>0</v>
      </c>
      <c r="Q28" s="84" t="n">
        <f aca="false">SUM(Q29:Q47)</f>
        <v>0</v>
      </c>
      <c r="R28" s="84" t="n">
        <f aca="false">SUM(R29:R47)</f>
        <v>0</v>
      </c>
      <c r="S28" s="84" t="n">
        <f aca="false">SUM(S29:S47)</f>
        <v>0</v>
      </c>
      <c r="T28" s="84" t="n">
        <f aca="false">SUM(T29:T47)</f>
        <v>0</v>
      </c>
      <c r="U28" s="84" t="n">
        <f aca="false">SUM(U29:U47)</f>
        <v>0</v>
      </c>
      <c r="V28" s="84" t="n">
        <f aca="false">SUM(V29:V47)</f>
        <v>0</v>
      </c>
      <c r="W28" s="84" t="n">
        <f aca="false">SUM(W29:W47)</f>
        <v>0</v>
      </c>
      <c r="X28" s="84" t="n">
        <f aca="false">SUM(X29:X47)</f>
        <v>0</v>
      </c>
      <c r="Y28" s="84" t="n">
        <f aca="false">SUM(Y29:Y47)</f>
        <v>0</v>
      </c>
      <c r="Z28" s="84" t="n">
        <f aca="false">SUM(Z29:Z47)</f>
        <v>0</v>
      </c>
      <c r="AA28" s="84" t="n">
        <f aca="false">SUM(AA29:AA47)</f>
        <v>0</v>
      </c>
      <c r="AB28" s="84" t="n">
        <f aca="false">SUM(AB29:AB47)</f>
        <v>0</v>
      </c>
      <c r="AC28" s="84" t="n">
        <f aca="false">SUM(AC29:AC47)</f>
        <v>0</v>
      </c>
      <c r="AD28" s="84" t="n">
        <f aca="false">SUM(AD29:AD47)</f>
        <v>0</v>
      </c>
      <c r="AE28" s="84" t="n">
        <f aca="false">SUM(AE29:AE47)</f>
        <v>0</v>
      </c>
      <c r="AF28" s="84" t="n">
        <f aca="false">SUM(AF29:AF47)</f>
        <v>0</v>
      </c>
      <c r="AG28" s="84" t="n">
        <f aca="false">SUM(AG29:AG47)</f>
        <v>0</v>
      </c>
      <c r="AH28" s="84" t="n">
        <f aca="false">SUM(AH29:AH47)</f>
        <v>0</v>
      </c>
      <c r="AI28" s="84" t="n">
        <f aca="false">SUM(AI29:AI47)</f>
        <v>0</v>
      </c>
      <c r="AJ28" s="84" t="n">
        <f aca="false">SUM(AJ29:AJ47)</f>
        <v>0</v>
      </c>
      <c r="AK28" s="84" t="n">
        <f aca="false">SUM(AK29:AK47)</f>
        <v>0</v>
      </c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2"/>
      <c r="CE28" s="52"/>
      <c r="CF28" s="52"/>
      <c r="CG28" s="52"/>
      <c r="CH28" s="52"/>
      <c r="CI28" s="52"/>
      <c r="CJ28" s="52"/>
      <c r="CK28" s="52"/>
      <c r="CL28" s="52"/>
      <c r="CM28" s="52"/>
      <c r="CN28" s="52"/>
      <c r="CO28" s="52"/>
      <c r="CP28" s="52"/>
      <c r="CQ28" s="52"/>
      <c r="CR28" s="52"/>
      <c r="CS28" s="52"/>
      <c r="CT28" s="52"/>
      <c r="CU28" s="52"/>
      <c r="CV28" s="52"/>
      <c r="CW28" s="52"/>
      <c r="CX28" s="52"/>
    </row>
    <row r="29" s="50" customFormat="true" ht="14.4" hidden="false" customHeight="false" outlineLevel="0" collapsed="false">
      <c r="A29" s="52"/>
      <c r="B29" s="61" t="n">
        <f aca="false">IF('Plano Contas'!B28="","",'Plano Contas'!B28)</f>
        <v>20</v>
      </c>
      <c r="C29" s="66" t="str">
        <f aca="false">IF('Plano Contas'!C28="","",'Plano Contas'!C28)</f>
        <v>Comissão</v>
      </c>
      <c r="D29" s="85" t="n">
        <v>0</v>
      </c>
      <c r="E29" s="76" t="n">
        <f aca="false">SUM(G29:AK29)</f>
        <v>0</v>
      </c>
      <c r="F29" s="87" t="str">
        <f aca="false">IF(E29=0,"",(D29/E29))</f>
        <v/>
      </c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</row>
    <row r="30" s="50" customFormat="true" ht="14.4" hidden="false" customHeight="false" outlineLevel="0" collapsed="false">
      <c r="A30" s="52"/>
      <c r="B30" s="61" t="n">
        <f aca="false">IF('Plano Contas'!B29="","",'Plano Contas'!B29)</f>
        <v>21</v>
      </c>
      <c r="C30" s="66" t="str">
        <f aca="false">IF('Plano Contas'!C29="","",'Plano Contas'!C29)</f>
        <v>Pagamento de Fornecedores (Matéria Prima)</v>
      </c>
      <c r="D30" s="85" t="n">
        <v>0</v>
      </c>
      <c r="E30" s="76" t="n">
        <f aca="false">SUM(G30:AK30)</f>
        <v>0</v>
      </c>
      <c r="F30" s="87" t="str">
        <f aca="false">IF(E30=0,"",(D30/E30))</f>
        <v/>
      </c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</row>
    <row r="31" s="50" customFormat="true" ht="14.4" hidden="false" customHeight="false" outlineLevel="0" collapsed="false">
      <c r="A31" s="52"/>
      <c r="B31" s="61" t="n">
        <f aca="false">IF('Plano Contas'!B30="","",'Plano Contas'!B30)</f>
        <v>22</v>
      </c>
      <c r="C31" s="66" t="str">
        <f aca="false">IF('Plano Contas'!C30="","",'Plano Contas'!C30)</f>
        <v>Pagamento de Fornecedores (Embalagens)</v>
      </c>
      <c r="D31" s="85" t="n">
        <v>0</v>
      </c>
      <c r="E31" s="76" t="n">
        <f aca="false">SUM(G31:AK31)</f>
        <v>0</v>
      </c>
      <c r="F31" s="87" t="str">
        <f aca="false">IF(E31=0,"",(D31/E31))</f>
        <v/>
      </c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2"/>
      <c r="CE31" s="52"/>
      <c r="CF31" s="52"/>
      <c r="CG31" s="52"/>
      <c r="CH31" s="52"/>
      <c r="CI31" s="52"/>
      <c r="CJ31" s="52"/>
      <c r="CK31" s="52"/>
      <c r="CL31" s="52"/>
      <c r="CM31" s="52"/>
      <c r="CN31" s="52"/>
      <c r="CO31" s="52"/>
      <c r="CP31" s="52"/>
      <c r="CQ31" s="52"/>
      <c r="CR31" s="52"/>
      <c r="CS31" s="52"/>
      <c r="CT31" s="52"/>
      <c r="CU31" s="52"/>
      <c r="CV31" s="52"/>
      <c r="CW31" s="52"/>
      <c r="CX31" s="52"/>
    </row>
    <row r="32" s="50" customFormat="true" ht="14.4" hidden="false" customHeight="false" outlineLevel="0" collapsed="false">
      <c r="A32" s="52"/>
      <c r="B32" s="61" t="n">
        <f aca="false">IF('Plano Contas'!B31="","",'Plano Contas'!B31)</f>
        <v>23</v>
      </c>
      <c r="C32" s="66" t="str">
        <f aca="false">IF('Plano Contas'!C31="","",'Plano Contas'!C31)</f>
        <v>Pagamento de Fornecedores (Revenda)</v>
      </c>
      <c r="D32" s="85" t="n">
        <v>0</v>
      </c>
      <c r="E32" s="76" t="n">
        <f aca="false">SUM(G32:AK32)</f>
        <v>0</v>
      </c>
      <c r="F32" s="87" t="str">
        <f aca="false">IF(E32=0,"",(D32/E32))</f>
        <v/>
      </c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2"/>
    </row>
    <row r="33" s="50" customFormat="true" ht="14.4" hidden="false" customHeight="false" outlineLevel="0" collapsed="false">
      <c r="A33" s="52"/>
      <c r="B33" s="61" t="n">
        <f aca="false">IF('Plano Contas'!B32="","",'Plano Contas'!B32)</f>
        <v>24</v>
      </c>
      <c r="C33" s="66" t="str">
        <f aca="false">IF('Plano Contas'!C32="","",'Plano Contas'!C32)</f>
        <v>Pagamento Frete (Compra)</v>
      </c>
      <c r="D33" s="85" t="n">
        <v>0</v>
      </c>
      <c r="E33" s="76" t="n">
        <f aca="false">SUM(G33:AK33)</f>
        <v>0</v>
      </c>
      <c r="F33" s="87" t="str">
        <f aca="false">IF(E33=0,"",(D33/E33))</f>
        <v/>
      </c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</row>
    <row r="34" s="50" customFormat="true" ht="14.4" hidden="false" customHeight="false" outlineLevel="0" collapsed="false">
      <c r="A34" s="52"/>
      <c r="B34" s="61" t="n">
        <f aca="false">IF('Plano Contas'!B33="","",'Plano Contas'!B33)</f>
        <v>25</v>
      </c>
      <c r="C34" s="66" t="str">
        <f aca="false">IF('Plano Contas'!C33="","",'Plano Contas'!C33)</f>
        <v>Simples Nacional</v>
      </c>
      <c r="D34" s="85" t="n">
        <v>0</v>
      </c>
      <c r="E34" s="76" t="n">
        <f aca="false">SUM(G34:AK34)</f>
        <v>0</v>
      </c>
      <c r="F34" s="87" t="str">
        <f aca="false">IF(E34=0,"",(D34/E34))</f>
        <v/>
      </c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52"/>
      <c r="CG34" s="52"/>
      <c r="CH34" s="52"/>
      <c r="CI34" s="52"/>
      <c r="CJ34" s="52"/>
      <c r="CK34" s="52"/>
      <c r="CL34" s="52"/>
      <c r="CM34" s="52"/>
      <c r="CN34" s="52"/>
      <c r="CO34" s="52"/>
      <c r="CP34" s="52"/>
      <c r="CQ34" s="52"/>
      <c r="CR34" s="52"/>
      <c r="CS34" s="52"/>
      <c r="CT34" s="52"/>
      <c r="CU34" s="52"/>
      <c r="CV34" s="52"/>
      <c r="CW34" s="52"/>
      <c r="CX34" s="52"/>
    </row>
    <row r="35" s="50" customFormat="true" ht="14.4" hidden="false" customHeight="false" outlineLevel="0" collapsed="false">
      <c r="A35" s="52"/>
      <c r="B35" s="61" t="n">
        <f aca="false">IF('Plano Contas'!B34="","",'Plano Contas'!B34)</f>
        <v>26</v>
      </c>
      <c r="C35" s="66" t="str">
        <f aca="false">IF('Plano Contas'!C34="","",'Plano Contas'!C34)</f>
        <v>Parcelamento de ICMS</v>
      </c>
      <c r="D35" s="85" t="n">
        <v>0</v>
      </c>
      <c r="E35" s="76" t="n">
        <f aca="false">SUM(G35:AK35)</f>
        <v>0</v>
      </c>
      <c r="F35" s="87" t="str">
        <f aca="false">IF(E35=0,"",(D35/E35))</f>
        <v/>
      </c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2"/>
      <c r="CE35" s="52"/>
      <c r="CF35" s="52"/>
      <c r="CG35" s="52"/>
      <c r="CH35" s="52"/>
      <c r="CI35" s="52"/>
      <c r="CJ35" s="52"/>
      <c r="CK35" s="52"/>
      <c r="CL35" s="52"/>
      <c r="CM35" s="52"/>
      <c r="CN35" s="52"/>
      <c r="CO35" s="52"/>
      <c r="CP35" s="52"/>
      <c r="CQ35" s="52"/>
      <c r="CR35" s="52"/>
      <c r="CS35" s="52"/>
      <c r="CT35" s="52"/>
      <c r="CU35" s="52"/>
      <c r="CV35" s="52"/>
      <c r="CW35" s="52"/>
      <c r="CX35" s="52"/>
    </row>
    <row r="36" s="50" customFormat="true" ht="14.4" hidden="false" customHeight="false" outlineLevel="0" collapsed="false">
      <c r="A36" s="52"/>
      <c r="B36" s="61" t="n">
        <f aca="false">IF('Plano Contas'!B35="","",'Plano Contas'!B35)</f>
        <v>27</v>
      </c>
      <c r="C36" s="66" t="str">
        <f aca="false">IF('Plano Contas'!C35="","",'Plano Contas'!C35)</f>
        <v>PIS + COFINS + IPI</v>
      </c>
      <c r="D36" s="85" t="n">
        <v>0</v>
      </c>
      <c r="E36" s="76" t="n">
        <f aca="false">SUM(G36:AK36)</f>
        <v>0</v>
      </c>
      <c r="F36" s="87" t="str">
        <f aca="false">IF(E36=0,"",(D36/E36))</f>
        <v/>
      </c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2"/>
      <c r="CE36" s="52"/>
      <c r="CF36" s="52"/>
      <c r="CG36" s="52"/>
      <c r="CH36" s="52"/>
      <c r="CI36" s="52"/>
      <c r="CJ36" s="52"/>
      <c r="CK36" s="52"/>
      <c r="CL36" s="52"/>
      <c r="CM36" s="52"/>
      <c r="CN36" s="52"/>
      <c r="CO36" s="52"/>
      <c r="CP36" s="52"/>
      <c r="CQ36" s="52"/>
      <c r="CR36" s="52"/>
      <c r="CS36" s="52"/>
      <c r="CT36" s="52"/>
      <c r="CU36" s="52"/>
      <c r="CV36" s="52"/>
      <c r="CW36" s="52"/>
      <c r="CX36" s="52"/>
    </row>
    <row r="37" s="50" customFormat="true" ht="14.4" hidden="false" customHeight="false" outlineLevel="0" collapsed="false">
      <c r="A37" s="52"/>
      <c r="B37" s="61" t="n">
        <f aca="false">IF('Plano Contas'!B36="","",'Plano Contas'!B36)</f>
        <v>28</v>
      </c>
      <c r="C37" s="66" t="str">
        <f aca="false">IF('Plano Contas'!C36="","",'Plano Contas'!C36)</f>
        <v>Contribuição Social</v>
      </c>
      <c r="D37" s="85" t="n">
        <v>0</v>
      </c>
      <c r="E37" s="76" t="n">
        <f aca="false">SUM(G37:AK37)</f>
        <v>0</v>
      </c>
      <c r="F37" s="87" t="str">
        <f aca="false">IF(E37=0,"",(D37/E37))</f>
        <v/>
      </c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2"/>
      <c r="CE37" s="52"/>
      <c r="CF37" s="52"/>
      <c r="CG37" s="52"/>
      <c r="CH37" s="52"/>
      <c r="CI37" s="52"/>
      <c r="CJ37" s="52"/>
      <c r="CK37" s="52"/>
      <c r="CL37" s="52"/>
      <c r="CM37" s="52"/>
      <c r="CN37" s="52"/>
      <c r="CO37" s="52"/>
      <c r="CP37" s="52"/>
      <c r="CQ37" s="52"/>
      <c r="CR37" s="52"/>
      <c r="CS37" s="52"/>
      <c r="CT37" s="52"/>
      <c r="CU37" s="52"/>
      <c r="CV37" s="52"/>
      <c r="CW37" s="52"/>
      <c r="CX37" s="52"/>
    </row>
    <row r="38" s="50" customFormat="true" ht="14.4" hidden="false" customHeight="false" outlineLevel="0" collapsed="false">
      <c r="A38" s="52"/>
      <c r="B38" s="61" t="n">
        <f aca="false">IF('Plano Contas'!B37="","",'Plano Contas'!B37)</f>
        <v>29</v>
      </c>
      <c r="C38" s="66" t="str">
        <f aca="false">IF('Plano Contas'!C37="","",'Plano Contas'!C37)</f>
        <v>IRRF/IRPJ / CSLL</v>
      </c>
      <c r="D38" s="85" t="n">
        <v>0</v>
      </c>
      <c r="E38" s="76" t="n">
        <f aca="false">SUM(G38:AK38)</f>
        <v>0</v>
      </c>
      <c r="F38" s="87" t="str">
        <f aca="false">IF(E38=0,"",(D38/E38))</f>
        <v/>
      </c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2"/>
      <c r="CE38" s="52"/>
      <c r="CF38" s="52"/>
      <c r="CG38" s="52"/>
      <c r="CH38" s="52"/>
      <c r="CI38" s="52"/>
      <c r="CJ38" s="52"/>
      <c r="CK38" s="52"/>
      <c r="CL38" s="52"/>
      <c r="CM38" s="52"/>
      <c r="CN38" s="52"/>
      <c r="CO38" s="52"/>
      <c r="CP38" s="52"/>
      <c r="CQ38" s="52"/>
      <c r="CR38" s="52"/>
      <c r="CS38" s="52"/>
      <c r="CT38" s="52"/>
      <c r="CU38" s="52"/>
      <c r="CV38" s="52"/>
      <c r="CW38" s="52"/>
      <c r="CX38" s="52"/>
    </row>
    <row r="39" s="50" customFormat="true" ht="14.4" hidden="false" customHeight="false" outlineLevel="0" collapsed="false">
      <c r="A39" s="52"/>
      <c r="B39" s="61" t="n">
        <f aca="false">IF('Plano Contas'!B38="","",'Plano Contas'!B38)</f>
        <v>30</v>
      </c>
      <c r="C39" s="66" t="str">
        <f aca="false">IF('Plano Contas'!C38="","",'Plano Contas'!C38)</f>
        <v>ISS</v>
      </c>
      <c r="D39" s="85" t="n">
        <v>0</v>
      </c>
      <c r="E39" s="76" t="n">
        <f aca="false">SUM(G39:AK39)</f>
        <v>0</v>
      </c>
      <c r="F39" s="87" t="str">
        <f aca="false">IF(E39=0,"",(D39/E39))</f>
        <v/>
      </c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2"/>
      <c r="CE39" s="52"/>
      <c r="CF39" s="52"/>
      <c r="CG39" s="52"/>
      <c r="CH39" s="52"/>
      <c r="CI39" s="52"/>
      <c r="CJ39" s="52"/>
      <c r="CK39" s="52"/>
      <c r="CL39" s="52"/>
      <c r="CM39" s="52"/>
      <c r="CN39" s="52"/>
      <c r="CO39" s="52"/>
      <c r="CP39" s="52"/>
      <c r="CQ39" s="52"/>
      <c r="CR39" s="52"/>
      <c r="CS39" s="52"/>
      <c r="CT39" s="52"/>
      <c r="CU39" s="52"/>
      <c r="CV39" s="52"/>
      <c r="CW39" s="52"/>
      <c r="CX39" s="52"/>
    </row>
    <row r="40" s="50" customFormat="true" ht="14.4" hidden="false" customHeight="false" outlineLevel="0" collapsed="false">
      <c r="A40" s="52"/>
      <c r="B40" s="61" t="n">
        <f aca="false">IF('Plano Contas'!B39="","",'Plano Contas'!B39)</f>
        <v>31</v>
      </c>
      <c r="C40" s="66" t="str">
        <f aca="false">IF('Plano Contas'!C39="","",'Plano Contas'!C39)</f>
        <v>Parcelamento de INSS</v>
      </c>
      <c r="D40" s="85" t="n">
        <v>0</v>
      </c>
      <c r="E40" s="76" t="n">
        <f aca="false">SUM(G40:AK40)</f>
        <v>0</v>
      </c>
      <c r="F40" s="87" t="str">
        <f aca="false">IF(E40=0,"",(D40/E40))</f>
        <v/>
      </c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2"/>
      <c r="CE40" s="52"/>
      <c r="CF40" s="52"/>
      <c r="CG40" s="52"/>
      <c r="CH40" s="52"/>
      <c r="CI40" s="52"/>
      <c r="CJ40" s="52"/>
      <c r="CK40" s="52"/>
      <c r="CL40" s="52"/>
      <c r="CM40" s="52"/>
      <c r="CN40" s="52"/>
      <c r="CO40" s="52"/>
      <c r="CP40" s="52"/>
      <c r="CQ40" s="52"/>
      <c r="CR40" s="52"/>
      <c r="CS40" s="52"/>
      <c r="CT40" s="52"/>
      <c r="CU40" s="52"/>
      <c r="CV40" s="52"/>
      <c r="CW40" s="52"/>
      <c r="CX40" s="52"/>
    </row>
    <row r="41" s="50" customFormat="true" ht="14.4" hidden="false" customHeight="false" outlineLevel="0" collapsed="false">
      <c r="A41" s="52"/>
      <c r="B41" s="61" t="n">
        <f aca="false">IF('Plano Contas'!B40="","",'Plano Contas'!B40)</f>
        <v>32</v>
      </c>
      <c r="C41" s="66" t="str">
        <f aca="false">IF('Plano Contas'!C40="","",'Plano Contas'!C40)</f>
        <v>Outros Impostos</v>
      </c>
      <c r="D41" s="85" t="n">
        <v>0</v>
      </c>
      <c r="E41" s="76" t="n">
        <f aca="false">SUM(G41:AK41)</f>
        <v>0</v>
      </c>
      <c r="F41" s="87" t="str">
        <f aca="false">IF(E41=0,"",(D41/E41))</f>
        <v/>
      </c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2"/>
      <c r="CE41" s="52"/>
      <c r="CF41" s="52"/>
      <c r="CG41" s="52"/>
      <c r="CH41" s="52"/>
      <c r="CI41" s="52"/>
      <c r="CJ41" s="52"/>
      <c r="CK41" s="52"/>
      <c r="CL41" s="52"/>
      <c r="CM41" s="52"/>
      <c r="CN41" s="52"/>
      <c r="CO41" s="52"/>
      <c r="CP41" s="52"/>
      <c r="CQ41" s="52"/>
      <c r="CR41" s="52"/>
      <c r="CS41" s="52"/>
      <c r="CT41" s="52"/>
      <c r="CU41" s="52"/>
      <c r="CV41" s="52"/>
      <c r="CW41" s="52"/>
      <c r="CX41" s="52"/>
    </row>
    <row r="42" s="50" customFormat="true" ht="14.4" hidden="false" customHeight="false" outlineLevel="0" collapsed="false">
      <c r="A42" s="52"/>
      <c r="B42" s="61" t="n">
        <f aca="false">IF('Plano Contas'!B41="","",'Plano Contas'!B41)</f>
        <v>33</v>
      </c>
      <c r="C42" s="66" t="str">
        <f aca="false">IF('Plano Contas'!C41="","",'Plano Contas'!C41)</f>
        <v>Royalties</v>
      </c>
      <c r="D42" s="85" t="n">
        <v>0</v>
      </c>
      <c r="E42" s="76" t="n">
        <f aca="false">SUM(G42:AK42)</f>
        <v>0</v>
      </c>
      <c r="F42" s="87" t="str">
        <f aca="false">IF(E42=0,"",(D42/E42))</f>
        <v/>
      </c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2"/>
      <c r="CE42" s="52"/>
      <c r="CF42" s="52"/>
      <c r="CG42" s="52"/>
      <c r="CH42" s="52"/>
      <c r="CI42" s="52"/>
      <c r="CJ42" s="52"/>
      <c r="CK42" s="52"/>
      <c r="CL42" s="52"/>
      <c r="CM42" s="52"/>
      <c r="CN42" s="52"/>
      <c r="CO42" s="52"/>
      <c r="CP42" s="52"/>
      <c r="CQ42" s="52"/>
      <c r="CR42" s="52"/>
      <c r="CS42" s="52"/>
      <c r="CT42" s="52"/>
      <c r="CU42" s="52"/>
      <c r="CV42" s="52"/>
      <c r="CW42" s="52"/>
      <c r="CX42" s="52"/>
    </row>
    <row r="43" s="50" customFormat="true" ht="14.4" hidden="false" customHeight="false" outlineLevel="0" collapsed="false">
      <c r="A43" s="52"/>
      <c r="B43" s="61" t="n">
        <f aca="false">IF('Plano Contas'!B42="","",'Plano Contas'!B42)</f>
        <v>34</v>
      </c>
      <c r="C43" s="66" t="str">
        <f aca="false">IF('Plano Contas'!C42="","",'Plano Contas'!C42)</f>
        <v>Fundo de propaganda</v>
      </c>
      <c r="D43" s="85" t="n">
        <v>0</v>
      </c>
      <c r="E43" s="76" t="n">
        <f aca="false">SUM(G43:AK43)</f>
        <v>0</v>
      </c>
      <c r="F43" s="87" t="str">
        <f aca="false">IF(E43=0,"",(D43/E43))</f>
        <v/>
      </c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2"/>
      <c r="CE43" s="52"/>
      <c r="CF43" s="52"/>
      <c r="CG43" s="52"/>
      <c r="CH43" s="52"/>
      <c r="CI43" s="52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  <c r="CW43" s="52"/>
      <c r="CX43" s="52"/>
    </row>
    <row r="44" s="50" customFormat="true" ht="14.4" hidden="false" customHeight="false" outlineLevel="0" collapsed="false">
      <c r="A44" s="52"/>
      <c r="B44" s="61" t="n">
        <f aca="false">IF('Plano Contas'!B43="","",'Plano Contas'!B43)</f>
        <v>35</v>
      </c>
      <c r="C44" s="66" t="str">
        <f aca="false">IF('Plano Contas'!C43="","",'Plano Contas'!C43)</f>
        <v>Administradora de Cartão de Crédito (Taxa Cartão)</v>
      </c>
      <c r="D44" s="85" t="n">
        <v>0</v>
      </c>
      <c r="E44" s="76" t="n">
        <f aca="false">SUM(G44:AK44)</f>
        <v>0</v>
      </c>
      <c r="F44" s="87" t="str">
        <f aca="false">IF(E44=0,"",(D44/E44))</f>
        <v/>
      </c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52"/>
      <c r="CG44" s="52"/>
      <c r="CH44" s="52"/>
      <c r="CI44" s="52"/>
      <c r="CJ44" s="52"/>
      <c r="CK44" s="52"/>
      <c r="CL44" s="52"/>
      <c r="CM44" s="52"/>
      <c r="CN44" s="52"/>
      <c r="CO44" s="52"/>
      <c r="CP44" s="52"/>
      <c r="CQ44" s="52"/>
      <c r="CR44" s="52"/>
      <c r="CS44" s="52"/>
      <c r="CT44" s="52"/>
      <c r="CU44" s="52"/>
      <c r="CV44" s="52"/>
      <c r="CW44" s="52"/>
      <c r="CX44" s="52"/>
    </row>
    <row r="45" s="50" customFormat="true" ht="14.4" hidden="false" customHeight="false" outlineLevel="0" collapsed="false">
      <c r="A45" s="52"/>
      <c r="B45" s="61" t="n">
        <f aca="false">IF('Plano Contas'!B44="","",'Plano Contas'!B44)</f>
        <v>36</v>
      </c>
      <c r="C45" s="66" t="str">
        <f aca="false">IF('Plano Contas'!C44="","",'Plano Contas'!C44)</f>
        <v>....</v>
      </c>
      <c r="D45" s="85" t="n">
        <v>0</v>
      </c>
      <c r="E45" s="76" t="n">
        <f aca="false">SUM(G45:AK45)</f>
        <v>0</v>
      </c>
      <c r="F45" s="87" t="str">
        <f aca="false">IF(E45=0,"",(D45/E45))</f>
        <v/>
      </c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2"/>
      <c r="CE45" s="52"/>
      <c r="CF45" s="52"/>
      <c r="CG45" s="52"/>
      <c r="CH45" s="52"/>
      <c r="CI45" s="52"/>
      <c r="CJ45" s="52"/>
      <c r="CK45" s="52"/>
      <c r="CL45" s="52"/>
      <c r="CM45" s="52"/>
      <c r="CN45" s="52"/>
      <c r="CO45" s="52"/>
      <c r="CP45" s="52"/>
      <c r="CQ45" s="52"/>
      <c r="CR45" s="52"/>
      <c r="CS45" s="52"/>
      <c r="CT45" s="52"/>
      <c r="CU45" s="52"/>
      <c r="CV45" s="52"/>
      <c r="CW45" s="52"/>
      <c r="CX45" s="52"/>
    </row>
    <row r="46" s="50" customFormat="true" ht="14.4" hidden="false" customHeight="false" outlineLevel="0" collapsed="false">
      <c r="A46" s="52"/>
      <c r="B46" s="61" t="n">
        <f aca="false">IF('Plano Contas'!B45="","",'Plano Contas'!B45)</f>
        <v>37</v>
      </c>
      <c r="C46" s="66" t="str">
        <f aca="false">IF('Plano Contas'!C45="","",'Plano Contas'!C45)</f>
        <v>....</v>
      </c>
      <c r="D46" s="85" t="n">
        <v>0</v>
      </c>
      <c r="E46" s="76" t="n">
        <f aca="false">SUM(G46:AK46)</f>
        <v>0</v>
      </c>
      <c r="F46" s="87" t="str">
        <f aca="false">IF(E46=0,"",(D46/E46))</f>
        <v/>
      </c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2"/>
      <c r="CM46" s="52"/>
      <c r="CN46" s="52"/>
      <c r="CO46" s="52"/>
      <c r="CP46" s="52"/>
      <c r="CQ46" s="52"/>
      <c r="CR46" s="52"/>
      <c r="CS46" s="52"/>
      <c r="CT46" s="52"/>
      <c r="CU46" s="52"/>
      <c r="CV46" s="52"/>
      <c r="CW46" s="52"/>
      <c r="CX46" s="52"/>
    </row>
    <row r="47" s="50" customFormat="true" ht="14.4" hidden="false" customHeight="false" outlineLevel="0" collapsed="false">
      <c r="A47" s="52"/>
      <c r="B47" s="61" t="n">
        <f aca="false">IF('Plano Contas'!B46="","",'Plano Contas'!B46)</f>
        <v>38</v>
      </c>
      <c r="C47" s="66" t="str">
        <f aca="false">IF('Plano Contas'!C46="","",'Plano Contas'!C46)</f>
        <v>....</v>
      </c>
      <c r="D47" s="85" t="n">
        <v>0</v>
      </c>
      <c r="E47" s="76" t="n">
        <f aca="false">SUM(G47:AK47)</f>
        <v>0</v>
      </c>
      <c r="F47" s="87" t="str">
        <f aca="false">IF(E47=0,"",(D47/E47))</f>
        <v/>
      </c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2"/>
      <c r="CE47" s="52"/>
      <c r="CF47" s="52"/>
      <c r="CG47" s="52"/>
      <c r="CH47" s="52"/>
      <c r="CI47" s="52"/>
      <c r="CJ47" s="52"/>
      <c r="CK47" s="52"/>
      <c r="CL47" s="52"/>
      <c r="CM47" s="52"/>
      <c r="CN47" s="52"/>
      <c r="CO47" s="52"/>
      <c r="CP47" s="52"/>
      <c r="CQ47" s="52"/>
      <c r="CR47" s="52"/>
      <c r="CS47" s="52"/>
      <c r="CT47" s="52"/>
      <c r="CU47" s="52"/>
      <c r="CV47" s="52"/>
      <c r="CW47" s="52"/>
      <c r="CX47" s="52"/>
    </row>
    <row r="48" s="50" customFormat="true" ht="14.4" hidden="false" customHeight="false" outlineLevel="0" collapsed="false">
      <c r="A48" s="52"/>
      <c r="B48" s="61"/>
      <c r="C48" s="66"/>
      <c r="D48" s="85"/>
      <c r="E48" s="76"/>
      <c r="F48" s="81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2"/>
      <c r="CE48" s="52"/>
      <c r="CF48" s="52"/>
      <c r="CG48" s="52"/>
      <c r="CH48" s="52"/>
      <c r="CI48" s="52"/>
      <c r="CJ48" s="52"/>
      <c r="CK48" s="52"/>
      <c r="CL48" s="52"/>
      <c r="CM48" s="52"/>
      <c r="CN48" s="52"/>
      <c r="CO48" s="52"/>
      <c r="CP48" s="52"/>
      <c r="CQ48" s="52"/>
      <c r="CR48" s="52"/>
      <c r="CS48" s="52"/>
      <c r="CT48" s="52"/>
      <c r="CU48" s="52"/>
      <c r="CV48" s="52"/>
      <c r="CW48" s="52"/>
      <c r="CX48" s="52"/>
    </row>
    <row r="49" s="50" customFormat="true" ht="14.4" hidden="false" customHeight="false" outlineLevel="0" collapsed="false">
      <c r="A49" s="52"/>
      <c r="B49" s="64" t="str">
        <f aca="false">IF('Plano Contas'!B48="","",'Plano Contas'!B48)</f>
        <v/>
      </c>
      <c r="C49" s="62" t="str">
        <f aca="false">IF('Plano Contas'!C48="","",'Plano Contas'!C48)</f>
        <v>CUSTOS FIXOS (Varia de acordo com o faturamento / produção / contratos / serviços)</v>
      </c>
      <c r="D49" s="84" t="n">
        <f aca="false">SUM(D50:D101)</f>
        <v>0</v>
      </c>
      <c r="E49" s="84" t="n">
        <f aca="false">SUM(E50:E101)</f>
        <v>0</v>
      </c>
      <c r="F49" s="84"/>
      <c r="G49" s="84" t="n">
        <f aca="false">SUM(G50:G101)</f>
        <v>0</v>
      </c>
      <c r="H49" s="84" t="n">
        <f aca="false">SUM(H50:H101)</f>
        <v>0</v>
      </c>
      <c r="I49" s="84" t="n">
        <f aca="false">SUM(I50:I101)</f>
        <v>0</v>
      </c>
      <c r="J49" s="84" t="n">
        <f aca="false">SUM(J50:J101)</f>
        <v>0</v>
      </c>
      <c r="K49" s="84" t="n">
        <f aca="false">SUM(K50:K101)</f>
        <v>0</v>
      </c>
      <c r="L49" s="84" t="n">
        <f aca="false">SUM(L50:L101)</f>
        <v>0</v>
      </c>
      <c r="M49" s="84" t="n">
        <f aca="false">SUM(M50:M101)</f>
        <v>0</v>
      </c>
      <c r="N49" s="84" t="n">
        <f aca="false">SUM(N50:N101)</f>
        <v>0</v>
      </c>
      <c r="O49" s="84" t="n">
        <f aca="false">SUM(O50:O101)</f>
        <v>0</v>
      </c>
      <c r="P49" s="84" t="n">
        <f aca="false">SUM(P50:P101)</f>
        <v>0</v>
      </c>
      <c r="Q49" s="84" t="n">
        <f aca="false">SUM(Q50:Q101)</f>
        <v>0</v>
      </c>
      <c r="R49" s="84" t="n">
        <f aca="false">SUM(R50:R101)</f>
        <v>0</v>
      </c>
      <c r="S49" s="84" t="n">
        <f aca="false">SUM(S50:S101)</f>
        <v>0</v>
      </c>
      <c r="T49" s="84" t="n">
        <f aca="false">SUM(T50:T101)</f>
        <v>0</v>
      </c>
      <c r="U49" s="84" t="n">
        <f aca="false">SUM(U50:U101)</f>
        <v>0</v>
      </c>
      <c r="V49" s="84" t="n">
        <f aca="false">SUM(V50:V101)</f>
        <v>0</v>
      </c>
      <c r="W49" s="84" t="n">
        <f aca="false">SUM(W50:W101)</f>
        <v>0</v>
      </c>
      <c r="X49" s="84" t="n">
        <f aca="false">SUM(X50:X101)</f>
        <v>0</v>
      </c>
      <c r="Y49" s="84" t="n">
        <f aca="false">SUM(Y50:Y101)</f>
        <v>0</v>
      </c>
      <c r="Z49" s="84" t="n">
        <f aca="false">SUM(Z50:Z101)</f>
        <v>0</v>
      </c>
      <c r="AA49" s="84" t="n">
        <f aca="false">SUM(AA50:AA101)</f>
        <v>0</v>
      </c>
      <c r="AB49" s="84" t="n">
        <f aca="false">SUM(AB50:AB101)</f>
        <v>0</v>
      </c>
      <c r="AC49" s="84" t="n">
        <f aca="false">SUM(AC50:AC101)</f>
        <v>0</v>
      </c>
      <c r="AD49" s="84" t="n">
        <f aca="false">SUM(AD50:AD101)</f>
        <v>0</v>
      </c>
      <c r="AE49" s="84" t="n">
        <f aca="false">SUM(AE50:AE101)</f>
        <v>0</v>
      </c>
      <c r="AF49" s="84" t="n">
        <f aca="false">SUM(AF50:AF101)</f>
        <v>0</v>
      </c>
      <c r="AG49" s="84" t="n">
        <f aca="false">SUM(AG50:AG101)</f>
        <v>0</v>
      </c>
      <c r="AH49" s="84" t="n">
        <f aca="false">SUM(AH50:AH101)</f>
        <v>0</v>
      </c>
      <c r="AI49" s="84" t="n">
        <f aca="false">SUM(AI50:AI101)</f>
        <v>0</v>
      </c>
      <c r="AJ49" s="84" t="n">
        <f aca="false">SUM(AJ50:AJ101)</f>
        <v>0</v>
      </c>
      <c r="AK49" s="84" t="n">
        <f aca="false">SUM(AK50:AK101)</f>
        <v>0</v>
      </c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2"/>
      <c r="CR49" s="52"/>
      <c r="CS49" s="52"/>
      <c r="CT49" s="52"/>
      <c r="CU49" s="52"/>
      <c r="CV49" s="52"/>
      <c r="CW49" s="52"/>
      <c r="CX49" s="52"/>
    </row>
    <row r="50" s="50" customFormat="true" ht="14.4" hidden="false" customHeight="false" outlineLevel="0" collapsed="false">
      <c r="A50" s="52"/>
      <c r="B50" s="61" t="n">
        <f aca="false">IF('Plano Contas'!B49="","",'Plano Contas'!B49)</f>
        <v>40</v>
      </c>
      <c r="C50" s="66" t="str">
        <f aca="false">IF('Plano Contas'!C49="","",'Plano Contas'!C49)</f>
        <v>Pagamento de Salários / Adiantamento Salarial / Premiações/ Ajuda de Custo</v>
      </c>
      <c r="D50" s="85" t="n">
        <v>0</v>
      </c>
      <c r="E50" s="76" t="n">
        <f aca="false">SUM(G50:AK50)</f>
        <v>0</v>
      </c>
      <c r="F50" s="87" t="str">
        <f aca="false">IF(E50=0,"",(D50/E50))</f>
        <v/>
      </c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2"/>
      <c r="CE50" s="52"/>
      <c r="CF50" s="52"/>
      <c r="CG50" s="52"/>
      <c r="CH50" s="52"/>
      <c r="CI50" s="52"/>
      <c r="CJ50" s="52"/>
      <c r="CK50" s="52"/>
      <c r="CL50" s="52"/>
      <c r="CM50" s="52"/>
      <c r="CN50" s="52"/>
      <c r="CO50" s="52"/>
      <c r="CP50" s="52"/>
      <c r="CQ50" s="52"/>
      <c r="CR50" s="52"/>
      <c r="CS50" s="52"/>
      <c r="CT50" s="52"/>
      <c r="CU50" s="52"/>
      <c r="CV50" s="52"/>
      <c r="CW50" s="52"/>
      <c r="CX50" s="52"/>
    </row>
    <row r="51" s="50" customFormat="true" ht="14.4" hidden="false" customHeight="false" outlineLevel="0" collapsed="false">
      <c r="A51" s="52"/>
      <c r="B51" s="61" t="n">
        <f aca="false">IF('Plano Contas'!B50="","",'Plano Contas'!B50)</f>
        <v>41</v>
      </c>
      <c r="C51" s="66" t="str">
        <f aca="false">IF('Plano Contas'!C50="","",'Plano Contas'!C50)</f>
        <v>Encargos (INSS)</v>
      </c>
      <c r="D51" s="85" t="n">
        <v>0</v>
      </c>
      <c r="E51" s="76" t="n">
        <f aca="false">SUM(G51:AK51)</f>
        <v>0</v>
      </c>
      <c r="F51" s="87" t="str">
        <f aca="false">IF(E51=0,"",(D51/E51))</f>
        <v/>
      </c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2"/>
      <c r="CE51" s="52"/>
      <c r="CF51" s="52"/>
      <c r="CG51" s="52"/>
      <c r="CH51" s="52"/>
      <c r="CI51" s="52"/>
      <c r="CJ51" s="52"/>
      <c r="CK51" s="52"/>
      <c r="CL51" s="52"/>
      <c r="CM51" s="52"/>
      <c r="CN51" s="52"/>
      <c r="CO51" s="52"/>
      <c r="CP51" s="52"/>
      <c r="CQ51" s="52"/>
      <c r="CR51" s="52"/>
      <c r="CS51" s="52"/>
      <c r="CT51" s="52"/>
      <c r="CU51" s="52"/>
      <c r="CV51" s="52"/>
      <c r="CW51" s="52"/>
      <c r="CX51" s="52"/>
    </row>
    <row r="52" s="50" customFormat="true" ht="14.4" hidden="false" customHeight="false" outlineLevel="0" collapsed="false">
      <c r="A52" s="52"/>
      <c r="B52" s="61" t="n">
        <f aca="false">IF('Plano Contas'!B51="","",'Plano Contas'!B51)</f>
        <v>42</v>
      </c>
      <c r="C52" s="66" t="str">
        <f aca="false">IF('Plano Contas'!C51="","",'Plano Contas'!C51)</f>
        <v>FGTS</v>
      </c>
      <c r="D52" s="85" t="n">
        <v>0</v>
      </c>
      <c r="E52" s="76" t="n">
        <f aca="false">SUM(G52:AK52)</f>
        <v>0</v>
      </c>
      <c r="F52" s="87" t="str">
        <f aca="false">IF(E52=0,"",(D52/E52))</f>
        <v/>
      </c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2"/>
      <c r="CM52" s="52"/>
      <c r="CN52" s="52"/>
      <c r="CO52" s="52"/>
      <c r="CP52" s="52"/>
      <c r="CQ52" s="52"/>
      <c r="CR52" s="52"/>
      <c r="CS52" s="52"/>
      <c r="CT52" s="52"/>
      <c r="CU52" s="52"/>
      <c r="CV52" s="52"/>
      <c r="CW52" s="52"/>
      <c r="CX52" s="52"/>
    </row>
    <row r="53" s="50" customFormat="true" ht="14.4" hidden="false" customHeight="false" outlineLevel="0" collapsed="false">
      <c r="A53" s="52"/>
      <c r="B53" s="61" t="n">
        <f aca="false">IF('Plano Contas'!B52="","",'Plano Contas'!B52)</f>
        <v>43</v>
      </c>
      <c r="C53" s="66" t="str">
        <f aca="false">IF('Plano Contas'!C52="","",'Plano Contas'!C52)</f>
        <v>IRRF  / PIS / COFIN / CONTRIBUÇÃO SOCIAL / ISS com pessoas a Recolher</v>
      </c>
      <c r="D53" s="85" t="n">
        <v>0</v>
      </c>
      <c r="E53" s="76" t="n">
        <f aca="false">SUM(G53:AK53)</f>
        <v>0</v>
      </c>
      <c r="F53" s="87" t="str">
        <f aca="false">IF(E53=0,"",(D53/E53))</f>
        <v/>
      </c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</row>
    <row r="54" s="50" customFormat="true" ht="14.4" hidden="false" customHeight="false" outlineLevel="0" collapsed="false">
      <c r="A54" s="52"/>
      <c r="B54" s="61" t="n">
        <f aca="false">IF('Plano Contas'!B53="","",'Plano Contas'!B53)</f>
        <v>44</v>
      </c>
      <c r="C54" s="66" t="str">
        <f aca="false">IF('Plano Contas'!C53="","",'Plano Contas'!C53)</f>
        <v>Pagamento de Férias</v>
      </c>
      <c r="D54" s="85" t="n">
        <v>0</v>
      </c>
      <c r="E54" s="76" t="n">
        <f aca="false">SUM(G54:AK54)</f>
        <v>0</v>
      </c>
      <c r="F54" s="87" t="str">
        <f aca="false">IF(E54=0,"",(D54/E54))</f>
        <v/>
      </c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  <c r="CW54" s="52"/>
      <c r="CX54" s="52"/>
    </row>
    <row r="55" s="50" customFormat="true" ht="14.4" hidden="false" customHeight="false" outlineLevel="0" collapsed="false">
      <c r="A55" s="52"/>
      <c r="B55" s="61" t="n">
        <f aca="false">IF('Plano Contas'!B54="","",'Plano Contas'!B54)</f>
        <v>45</v>
      </c>
      <c r="C55" s="66" t="str">
        <f aca="false">IF('Plano Contas'!C54="","",'Plano Contas'!C54)</f>
        <v>Pagamento 13o Salários </v>
      </c>
      <c r="D55" s="85" t="n">
        <v>0</v>
      </c>
      <c r="E55" s="76" t="n">
        <f aca="false">SUM(G55:AK55)</f>
        <v>0</v>
      </c>
      <c r="F55" s="87" t="str">
        <f aca="false">IF(E55=0,"",(D55/E55))</f>
        <v/>
      </c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2"/>
      <c r="CE55" s="52"/>
      <c r="CF55" s="52"/>
      <c r="CG55" s="52"/>
      <c r="CH55" s="52"/>
      <c r="CI55" s="52"/>
      <c r="CJ55" s="52"/>
      <c r="CK55" s="52"/>
      <c r="CL55" s="52"/>
      <c r="CM55" s="52"/>
      <c r="CN55" s="52"/>
      <c r="CO55" s="52"/>
      <c r="CP55" s="52"/>
      <c r="CQ55" s="52"/>
      <c r="CR55" s="52"/>
      <c r="CS55" s="52"/>
      <c r="CT55" s="52"/>
      <c r="CU55" s="52"/>
      <c r="CV55" s="52"/>
      <c r="CW55" s="52"/>
      <c r="CX55" s="52"/>
    </row>
    <row r="56" s="50" customFormat="true" ht="14.4" hidden="false" customHeight="false" outlineLevel="0" collapsed="false">
      <c r="A56" s="52"/>
      <c r="B56" s="61" t="n">
        <f aca="false">IF('Plano Contas'!B55="","",'Plano Contas'!B55)</f>
        <v>46</v>
      </c>
      <c r="C56" s="66" t="str">
        <f aca="false">IF('Plano Contas'!C55="","",'Plano Contas'!C55)</f>
        <v>Vale Transporte</v>
      </c>
      <c r="D56" s="85" t="n">
        <v>0</v>
      </c>
      <c r="E56" s="76" t="n">
        <f aca="false">SUM(G56:AK56)</f>
        <v>0</v>
      </c>
      <c r="F56" s="87" t="str">
        <f aca="false">IF(E56=0,"",(D56/E56))</f>
        <v/>
      </c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2"/>
      <c r="CE56" s="52"/>
      <c r="CF56" s="52"/>
      <c r="CG56" s="52"/>
      <c r="CH56" s="52"/>
      <c r="CI56" s="52"/>
      <c r="CJ56" s="52"/>
      <c r="CK56" s="52"/>
      <c r="CL56" s="52"/>
      <c r="CM56" s="52"/>
      <c r="CN56" s="52"/>
      <c r="CO56" s="52"/>
      <c r="CP56" s="52"/>
      <c r="CQ56" s="52"/>
      <c r="CR56" s="52"/>
      <c r="CS56" s="52"/>
      <c r="CT56" s="52"/>
      <c r="CU56" s="52"/>
      <c r="CV56" s="52"/>
      <c r="CW56" s="52"/>
      <c r="CX56" s="52"/>
    </row>
    <row r="57" s="50" customFormat="true" ht="14.4" hidden="false" customHeight="false" outlineLevel="0" collapsed="false">
      <c r="A57" s="52"/>
      <c r="B57" s="61" t="n">
        <f aca="false">IF('Plano Contas'!B56="","",'Plano Contas'!B56)</f>
        <v>47</v>
      </c>
      <c r="C57" s="66" t="str">
        <f aca="false">IF('Plano Contas'!C56="","",'Plano Contas'!C56)</f>
        <v>Treinamentos e Cursos (Colaboradores/Diretoria)</v>
      </c>
      <c r="D57" s="85" t="n">
        <v>0</v>
      </c>
      <c r="E57" s="76" t="n">
        <f aca="false">SUM(G57:AK57)</f>
        <v>0</v>
      </c>
      <c r="F57" s="87" t="str">
        <f aca="false">IF(E57=0,"",(D57/E57))</f>
        <v/>
      </c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2"/>
      <c r="CE57" s="52"/>
      <c r="CF57" s="52"/>
      <c r="CG57" s="52"/>
      <c r="CH57" s="52"/>
      <c r="CI57" s="52"/>
      <c r="CJ57" s="52"/>
      <c r="CK57" s="52"/>
      <c r="CL57" s="52"/>
      <c r="CM57" s="52"/>
      <c r="CN57" s="52"/>
      <c r="CO57" s="52"/>
      <c r="CP57" s="52"/>
      <c r="CQ57" s="52"/>
      <c r="CR57" s="52"/>
      <c r="CS57" s="52"/>
      <c r="CT57" s="52"/>
      <c r="CU57" s="52"/>
      <c r="CV57" s="52"/>
      <c r="CW57" s="52"/>
      <c r="CX57" s="52"/>
    </row>
    <row r="58" s="50" customFormat="true" ht="14.4" hidden="false" customHeight="false" outlineLevel="0" collapsed="false">
      <c r="A58" s="52"/>
      <c r="B58" s="61" t="n">
        <f aca="false">IF('Plano Contas'!B57="","",'Plano Contas'!B57)</f>
        <v>48</v>
      </c>
      <c r="C58" s="66" t="str">
        <f aca="false">IF('Plano Contas'!C57="","",'Plano Contas'!C57)</f>
        <v>Indenização e Rescisão / Acordos Trab.</v>
      </c>
      <c r="D58" s="85" t="n">
        <v>0</v>
      </c>
      <c r="E58" s="76" t="n">
        <f aca="false">SUM(G58:AK58)</f>
        <v>0</v>
      </c>
      <c r="F58" s="87" t="str">
        <f aca="false">IF(E58=0,"",(D58/E58))</f>
        <v/>
      </c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2"/>
      <c r="CE58" s="52"/>
      <c r="CF58" s="52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52"/>
      <c r="CS58" s="52"/>
      <c r="CT58" s="52"/>
      <c r="CU58" s="52"/>
      <c r="CV58" s="52"/>
      <c r="CW58" s="52"/>
      <c r="CX58" s="52"/>
    </row>
    <row r="59" s="50" customFormat="true" ht="14.4" hidden="false" customHeight="false" outlineLevel="0" collapsed="false">
      <c r="A59" s="52"/>
      <c r="B59" s="61" t="n">
        <f aca="false">IF('Plano Contas'!B58="","",'Plano Contas'!B58)</f>
        <v>49</v>
      </c>
      <c r="C59" s="66" t="str">
        <f aca="false">IF('Plano Contas'!C58="","",'Plano Contas'!C58)</f>
        <v>Despesa com Pessoal (Seguro Vida / Seguro Veículos / Uniforme / EPI / Exames/Plano de saúde)</v>
      </c>
      <c r="D59" s="85" t="n">
        <v>0</v>
      </c>
      <c r="E59" s="76" t="n">
        <f aca="false">SUM(G59:AK59)</f>
        <v>0</v>
      </c>
      <c r="F59" s="87" t="str">
        <f aca="false">IF(E59=0,"",(D59/E59))</f>
        <v/>
      </c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52"/>
      <c r="CG59" s="52"/>
      <c r="CH59" s="52"/>
      <c r="CI59" s="52"/>
      <c r="CJ59" s="52"/>
      <c r="CK59" s="52"/>
      <c r="CL59" s="52"/>
      <c r="CM59" s="52"/>
      <c r="CN59" s="52"/>
      <c r="CO59" s="52"/>
      <c r="CP59" s="52"/>
      <c r="CQ59" s="52"/>
      <c r="CR59" s="52"/>
      <c r="CS59" s="52"/>
      <c r="CT59" s="52"/>
      <c r="CU59" s="52"/>
      <c r="CV59" s="52"/>
      <c r="CW59" s="52"/>
      <c r="CX59" s="52"/>
    </row>
    <row r="60" s="50" customFormat="true" ht="14.4" hidden="false" customHeight="false" outlineLevel="0" collapsed="false">
      <c r="A60" s="52"/>
      <c r="B60" s="61" t="n">
        <f aca="false">IF('Plano Contas'!B59="","",'Plano Contas'!B59)</f>
        <v>50</v>
      </c>
      <c r="C60" s="66" t="str">
        <f aca="false">IF('Plano Contas'!C59="","",'Plano Contas'!C59)</f>
        <v>Despesas de Alimentação / Vale Refeição</v>
      </c>
      <c r="D60" s="85" t="n">
        <v>0</v>
      </c>
      <c r="E60" s="76" t="n">
        <f aca="false">SUM(G60:AK60)</f>
        <v>0</v>
      </c>
      <c r="F60" s="87" t="str">
        <f aca="false">IF(E60=0,"",(D60/E60))</f>
        <v/>
      </c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2"/>
      <c r="CE60" s="52"/>
      <c r="CF60" s="52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</row>
    <row r="61" s="50" customFormat="true" ht="14.4" hidden="false" customHeight="false" outlineLevel="0" collapsed="false">
      <c r="A61" s="52"/>
      <c r="B61" s="61" t="n">
        <f aca="false">IF('Plano Contas'!B60="","",'Plano Contas'!B60)</f>
        <v>51</v>
      </c>
      <c r="C61" s="66" t="str">
        <f aca="false">IF('Plano Contas'!C60="","",'Plano Contas'!C60)</f>
        <v>Pró-Labore</v>
      </c>
      <c r="D61" s="85" t="n">
        <v>0</v>
      </c>
      <c r="E61" s="76" t="n">
        <f aca="false">SUM(G61:AK61)</f>
        <v>0</v>
      </c>
      <c r="F61" s="87" t="str">
        <f aca="false">IF(E61=0,"",(D61/E61))</f>
        <v/>
      </c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52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</row>
    <row r="62" s="50" customFormat="true" ht="14.4" hidden="false" customHeight="false" outlineLevel="0" collapsed="false">
      <c r="A62" s="52"/>
      <c r="B62" s="61" t="n">
        <f aca="false">IF('Plano Contas'!B61="","",'Plano Contas'!B61)</f>
        <v>52</v>
      </c>
      <c r="C62" s="66" t="str">
        <f aca="false">IF('Plano Contas'!C61="","",'Plano Contas'!C61)</f>
        <v>Combustível</v>
      </c>
      <c r="D62" s="85" t="n">
        <v>0</v>
      </c>
      <c r="E62" s="76" t="n">
        <f aca="false">SUM(G62:AK62)</f>
        <v>0</v>
      </c>
      <c r="F62" s="87" t="str">
        <f aca="false">IF(E62=0,"",(D62/E62))</f>
        <v/>
      </c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</row>
    <row r="63" s="50" customFormat="true" ht="14.4" hidden="false" customHeight="false" outlineLevel="0" collapsed="false">
      <c r="A63" s="52"/>
      <c r="B63" s="61" t="n">
        <f aca="false">IF('Plano Contas'!B62="","",'Plano Contas'!B62)</f>
        <v>53</v>
      </c>
      <c r="C63" s="66" t="str">
        <f aca="false">IF('Plano Contas'!C62="","",'Plano Contas'!C62)</f>
        <v>Aluguel</v>
      </c>
      <c r="D63" s="85" t="n">
        <v>0</v>
      </c>
      <c r="E63" s="76" t="n">
        <f aca="false">SUM(G63:AK63)</f>
        <v>0</v>
      </c>
      <c r="F63" s="87" t="str">
        <f aca="false">IF(E63=0,"",(D63/E63))</f>
        <v/>
      </c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2"/>
      <c r="CE63" s="52"/>
      <c r="CF63" s="52"/>
      <c r="CG63" s="52"/>
      <c r="CH63" s="52"/>
      <c r="CI63" s="52"/>
      <c r="CJ63" s="52"/>
      <c r="CK63" s="52"/>
      <c r="CL63" s="52"/>
      <c r="CM63" s="52"/>
      <c r="CN63" s="52"/>
      <c r="CO63" s="52"/>
      <c r="CP63" s="52"/>
      <c r="CQ63" s="52"/>
      <c r="CR63" s="52"/>
      <c r="CS63" s="52"/>
      <c r="CT63" s="52"/>
      <c r="CU63" s="52"/>
      <c r="CV63" s="52"/>
      <c r="CW63" s="52"/>
      <c r="CX63" s="52"/>
    </row>
    <row r="64" s="50" customFormat="true" ht="14.4" hidden="false" customHeight="false" outlineLevel="0" collapsed="false">
      <c r="A64" s="52"/>
      <c r="B64" s="61" t="n">
        <f aca="false">IF('Plano Contas'!B63="","",'Plano Contas'!B63)</f>
        <v>54</v>
      </c>
      <c r="C64" s="66" t="str">
        <f aca="false">IF('Plano Contas'!C63="","",'Plano Contas'!C63)</f>
        <v>Condomínio</v>
      </c>
      <c r="D64" s="85" t="n">
        <v>0</v>
      </c>
      <c r="E64" s="76" t="n">
        <f aca="false">SUM(G64:AK64)</f>
        <v>0</v>
      </c>
      <c r="F64" s="87" t="str">
        <f aca="false">IF(E64=0,"",(D64/E64))</f>
        <v/>
      </c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52"/>
      <c r="CG64" s="52"/>
      <c r="CH64" s="52"/>
      <c r="CI64" s="52"/>
      <c r="CJ64" s="52"/>
      <c r="CK64" s="52"/>
      <c r="CL64" s="52"/>
      <c r="CM64" s="52"/>
      <c r="CN64" s="52"/>
      <c r="CO64" s="52"/>
      <c r="CP64" s="52"/>
      <c r="CQ64" s="52"/>
      <c r="CR64" s="52"/>
      <c r="CS64" s="52"/>
      <c r="CT64" s="52"/>
      <c r="CU64" s="52"/>
      <c r="CV64" s="52"/>
      <c r="CW64" s="52"/>
      <c r="CX64" s="52"/>
    </row>
    <row r="65" s="50" customFormat="true" ht="14.4" hidden="false" customHeight="false" outlineLevel="0" collapsed="false">
      <c r="A65" s="52"/>
      <c r="B65" s="61" t="n">
        <f aca="false">IF('Plano Contas'!B64="","",'Plano Contas'!B64)</f>
        <v>55</v>
      </c>
      <c r="C65" s="66" t="str">
        <f aca="false">IF('Plano Contas'!C64="","",'Plano Contas'!C64)</f>
        <v>Serviços de Terceiros (Entrega)</v>
      </c>
      <c r="D65" s="85" t="n">
        <v>0</v>
      </c>
      <c r="E65" s="76" t="n">
        <f aca="false">SUM(G65:AK65)</f>
        <v>0</v>
      </c>
      <c r="F65" s="87" t="str">
        <f aca="false">IF(E65=0,"",(D65/E65))</f>
        <v/>
      </c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2"/>
      <c r="CE65" s="52"/>
      <c r="CF65" s="52"/>
      <c r="CG65" s="52"/>
      <c r="CH65" s="52"/>
      <c r="CI65" s="52"/>
      <c r="CJ65" s="52"/>
      <c r="CK65" s="52"/>
      <c r="CL65" s="52"/>
      <c r="CM65" s="52"/>
      <c r="CN65" s="52"/>
      <c r="CO65" s="52"/>
      <c r="CP65" s="52"/>
      <c r="CQ65" s="52"/>
      <c r="CR65" s="52"/>
      <c r="CS65" s="52"/>
      <c r="CT65" s="52"/>
      <c r="CU65" s="52"/>
      <c r="CV65" s="52"/>
      <c r="CW65" s="52"/>
      <c r="CX65" s="52"/>
    </row>
    <row r="66" s="50" customFormat="true" ht="14.4" hidden="false" customHeight="false" outlineLevel="0" collapsed="false">
      <c r="A66" s="52"/>
      <c r="B66" s="61" t="n">
        <f aca="false">IF('Plano Contas'!B65="","",'Plano Contas'!B65)</f>
        <v>56</v>
      </c>
      <c r="C66" s="66" t="str">
        <f aca="false">IF('Plano Contas'!C65="","",'Plano Contas'!C65)</f>
        <v>Despesas de Viagens</v>
      </c>
      <c r="D66" s="85" t="n">
        <v>0</v>
      </c>
      <c r="E66" s="76" t="n">
        <f aca="false">SUM(G66:AK66)</f>
        <v>0</v>
      </c>
      <c r="F66" s="87" t="str">
        <f aca="false">IF(E66=0,"",(D66/E66))</f>
        <v/>
      </c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2"/>
      <c r="CE66" s="52"/>
      <c r="CF66" s="52"/>
      <c r="CG66" s="52"/>
      <c r="CH66" s="52"/>
      <c r="CI66" s="52"/>
      <c r="CJ66" s="52"/>
      <c r="CK66" s="52"/>
      <c r="CL66" s="52"/>
      <c r="CM66" s="52"/>
      <c r="CN66" s="52"/>
      <c r="CO66" s="52"/>
      <c r="CP66" s="52"/>
      <c r="CQ66" s="52"/>
      <c r="CR66" s="52"/>
      <c r="CS66" s="52"/>
      <c r="CT66" s="52"/>
      <c r="CU66" s="52"/>
      <c r="CV66" s="52"/>
      <c r="CW66" s="52"/>
      <c r="CX66" s="52"/>
    </row>
    <row r="67" s="50" customFormat="true" ht="14.4" hidden="false" customHeight="false" outlineLevel="0" collapsed="false">
      <c r="A67" s="52"/>
      <c r="B67" s="61" t="n">
        <f aca="false">IF('Plano Contas'!B66="","",'Plano Contas'!B66)</f>
        <v>57</v>
      </c>
      <c r="C67" s="66" t="str">
        <f aca="false">IF('Plano Contas'!C66="","",'Plano Contas'!C66)</f>
        <v>Despesas com Reformas (Predial)</v>
      </c>
      <c r="D67" s="85" t="n">
        <v>0</v>
      </c>
      <c r="E67" s="76" t="n">
        <f aca="false">SUM(G67:AK67)</f>
        <v>0</v>
      </c>
      <c r="F67" s="87" t="str">
        <f aca="false">IF(E67=0,"",(D67/E67))</f>
        <v/>
      </c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2"/>
      <c r="CE67" s="52"/>
      <c r="CF67" s="52"/>
      <c r="CG67" s="52"/>
      <c r="CH67" s="52"/>
      <c r="CI67" s="52"/>
      <c r="CJ67" s="52"/>
      <c r="CK67" s="52"/>
      <c r="CL67" s="52"/>
      <c r="CM67" s="52"/>
      <c r="CN67" s="52"/>
      <c r="CO67" s="52"/>
      <c r="CP67" s="52"/>
      <c r="CQ67" s="52"/>
      <c r="CR67" s="52"/>
      <c r="CS67" s="52"/>
      <c r="CT67" s="52"/>
      <c r="CU67" s="52"/>
      <c r="CV67" s="52"/>
      <c r="CW67" s="52"/>
      <c r="CX67" s="52"/>
    </row>
    <row r="68" s="50" customFormat="true" ht="14.4" hidden="false" customHeight="false" outlineLevel="0" collapsed="false">
      <c r="A68" s="52"/>
      <c r="B68" s="61" t="n">
        <f aca="false">IF('Plano Contas'!B67="","",'Plano Contas'!B67)</f>
        <v>58</v>
      </c>
      <c r="C68" s="66" t="str">
        <f aca="false">IF('Plano Contas'!C67="","",'Plano Contas'!C67)</f>
        <v>Telefone Fax e Internet</v>
      </c>
      <c r="D68" s="85" t="n">
        <v>0</v>
      </c>
      <c r="E68" s="76" t="n">
        <f aca="false">SUM(G68:AK68)</f>
        <v>0</v>
      </c>
      <c r="F68" s="87" t="str">
        <f aca="false">IF(E68=0,"",(D68/E68))</f>
        <v/>
      </c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2"/>
      <c r="CE68" s="52"/>
      <c r="CF68" s="52"/>
      <c r="CG68" s="52"/>
      <c r="CH68" s="52"/>
      <c r="CI68" s="52"/>
      <c r="CJ68" s="52"/>
      <c r="CK68" s="52"/>
      <c r="CL68" s="52"/>
      <c r="CM68" s="52"/>
      <c r="CN68" s="52"/>
      <c r="CO68" s="52"/>
      <c r="CP68" s="52"/>
      <c r="CQ68" s="52"/>
      <c r="CR68" s="52"/>
      <c r="CS68" s="52"/>
      <c r="CT68" s="52"/>
      <c r="CU68" s="52"/>
      <c r="CV68" s="52"/>
      <c r="CW68" s="52"/>
      <c r="CX68" s="52"/>
    </row>
    <row r="69" s="50" customFormat="true" ht="14.4" hidden="false" customHeight="false" outlineLevel="0" collapsed="false">
      <c r="A69" s="52"/>
      <c r="B69" s="61" t="n">
        <f aca="false">IF('Plano Contas'!B68="","",'Plano Contas'!B68)</f>
        <v>59</v>
      </c>
      <c r="C69" s="66" t="str">
        <f aca="false">IF('Plano Contas'!C68="","",'Plano Contas'!C68)</f>
        <v>Energia</v>
      </c>
      <c r="D69" s="85" t="n">
        <v>0</v>
      </c>
      <c r="E69" s="76" t="n">
        <f aca="false">SUM(G69:AK69)</f>
        <v>0</v>
      </c>
      <c r="F69" s="87" t="str">
        <f aca="false">IF(E69=0,"",(D69/E69))</f>
        <v/>
      </c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2"/>
      <c r="CE69" s="52"/>
      <c r="CF69" s="52"/>
      <c r="CG69" s="52"/>
      <c r="CH69" s="52"/>
      <c r="CI69" s="52"/>
      <c r="CJ69" s="52"/>
      <c r="CK69" s="52"/>
      <c r="CL69" s="52"/>
      <c r="CM69" s="52"/>
      <c r="CN69" s="52"/>
      <c r="CO69" s="52"/>
      <c r="CP69" s="52"/>
      <c r="CQ69" s="52"/>
      <c r="CR69" s="52"/>
      <c r="CS69" s="52"/>
      <c r="CT69" s="52"/>
      <c r="CU69" s="52"/>
      <c r="CV69" s="52"/>
      <c r="CW69" s="52"/>
      <c r="CX69" s="52"/>
    </row>
    <row r="70" s="50" customFormat="true" ht="14.4" hidden="false" customHeight="false" outlineLevel="0" collapsed="false">
      <c r="A70" s="52"/>
      <c r="B70" s="61" t="n">
        <f aca="false">IF('Plano Contas'!B69="","",'Plano Contas'!B69)</f>
        <v>60</v>
      </c>
      <c r="C70" s="66" t="str">
        <f aca="false">IF('Plano Contas'!C69="","",'Plano Contas'!C69)</f>
        <v>Água</v>
      </c>
      <c r="D70" s="85" t="n">
        <v>0</v>
      </c>
      <c r="E70" s="76" t="n">
        <f aca="false">SUM(G70:AK70)</f>
        <v>0</v>
      </c>
      <c r="F70" s="87" t="str">
        <f aca="false">IF(E70=0,"",(D70/E70))</f>
        <v/>
      </c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52"/>
      <c r="CG70" s="52"/>
      <c r="CH70" s="52"/>
      <c r="CI70" s="52"/>
      <c r="CJ70" s="52"/>
      <c r="CK70" s="52"/>
      <c r="CL70" s="52"/>
      <c r="CM70" s="52"/>
      <c r="CN70" s="52"/>
      <c r="CO70" s="52"/>
      <c r="CP70" s="52"/>
      <c r="CQ70" s="52"/>
      <c r="CR70" s="52"/>
      <c r="CS70" s="52"/>
      <c r="CT70" s="52"/>
      <c r="CU70" s="52"/>
      <c r="CV70" s="52"/>
      <c r="CW70" s="52"/>
      <c r="CX70" s="52"/>
    </row>
    <row r="71" s="50" customFormat="true" ht="14.4" hidden="false" customHeight="false" outlineLevel="0" collapsed="false">
      <c r="A71" s="52"/>
      <c r="B71" s="61" t="n">
        <f aca="false">IF('Plano Contas'!B70="","",'Plano Contas'!B70)</f>
        <v>61</v>
      </c>
      <c r="C71" s="66" t="str">
        <f aca="false">IF('Plano Contas'!C70="","",'Plano Contas'!C70)</f>
        <v>Manutenção de Veículos</v>
      </c>
      <c r="D71" s="85" t="n">
        <v>0</v>
      </c>
      <c r="E71" s="76" t="n">
        <f aca="false">SUM(G71:AK71)</f>
        <v>0</v>
      </c>
      <c r="F71" s="87" t="str">
        <f aca="false">IF(E71=0,"",(D71/E71))</f>
        <v/>
      </c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2"/>
      <c r="CE71" s="52"/>
      <c r="CF71" s="52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2"/>
      <c r="CR71" s="52"/>
      <c r="CS71" s="52"/>
      <c r="CT71" s="52"/>
      <c r="CU71" s="52"/>
      <c r="CV71" s="52"/>
      <c r="CW71" s="52"/>
      <c r="CX71" s="52"/>
    </row>
    <row r="72" s="50" customFormat="true" ht="14.4" hidden="false" customHeight="false" outlineLevel="0" collapsed="false">
      <c r="A72" s="52"/>
      <c r="B72" s="61" t="n">
        <f aca="false">IF('Plano Contas'!B71="","",'Plano Contas'!B71)</f>
        <v>62</v>
      </c>
      <c r="C72" s="66" t="str">
        <f aca="false">IF('Plano Contas'!C71="","",'Plano Contas'!C71)</f>
        <v>Manutenção de Bens (Equipamentos)</v>
      </c>
      <c r="D72" s="85" t="n">
        <v>0</v>
      </c>
      <c r="E72" s="76" t="n">
        <f aca="false">SUM(G72:AK72)</f>
        <v>0</v>
      </c>
      <c r="F72" s="87" t="str">
        <f aca="false">IF(E72=0,"",(D72/E72))</f>
        <v/>
      </c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5"/>
      <c r="AK72" s="85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2"/>
      <c r="CE72" s="52"/>
      <c r="CF72" s="52"/>
      <c r="CG72" s="52"/>
      <c r="CH72" s="52"/>
      <c r="CI72" s="52"/>
      <c r="CJ72" s="52"/>
      <c r="CK72" s="52"/>
      <c r="CL72" s="52"/>
      <c r="CM72" s="52"/>
      <c r="CN72" s="52"/>
      <c r="CO72" s="52"/>
      <c r="CP72" s="52"/>
      <c r="CQ72" s="52"/>
      <c r="CR72" s="52"/>
      <c r="CS72" s="52"/>
      <c r="CT72" s="52"/>
      <c r="CU72" s="52"/>
      <c r="CV72" s="52"/>
      <c r="CW72" s="52"/>
      <c r="CX72" s="52"/>
    </row>
    <row r="73" s="50" customFormat="true" ht="14.4" hidden="false" customHeight="false" outlineLevel="0" collapsed="false">
      <c r="A73" s="52"/>
      <c r="B73" s="61" t="n">
        <f aca="false">IF('Plano Contas'!B72="","",'Plano Contas'!B72)</f>
        <v>63</v>
      </c>
      <c r="C73" s="66" t="str">
        <f aca="false">IF('Plano Contas'!C72="","",'Plano Contas'!C72)</f>
        <v>Material de Limpeza / Uso e Consumo (Formulários)</v>
      </c>
      <c r="D73" s="85" t="n">
        <v>0</v>
      </c>
      <c r="E73" s="76" t="n">
        <f aca="false">SUM(G73:AK73)</f>
        <v>0</v>
      </c>
      <c r="F73" s="87" t="str">
        <f aca="false">IF(E73=0,"",(D73/E73))</f>
        <v/>
      </c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5"/>
      <c r="AK73" s="85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52"/>
      <c r="CG73" s="52"/>
      <c r="CH73" s="52"/>
      <c r="CI73" s="52"/>
      <c r="CJ73" s="52"/>
      <c r="CK73" s="52"/>
      <c r="CL73" s="52"/>
      <c r="CM73" s="52"/>
      <c r="CN73" s="52"/>
      <c r="CO73" s="52"/>
      <c r="CP73" s="52"/>
      <c r="CQ73" s="52"/>
      <c r="CR73" s="52"/>
      <c r="CS73" s="52"/>
      <c r="CT73" s="52"/>
      <c r="CU73" s="52"/>
      <c r="CV73" s="52"/>
      <c r="CW73" s="52"/>
      <c r="CX73" s="52"/>
    </row>
    <row r="74" s="50" customFormat="true" ht="14.4" hidden="false" customHeight="false" outlineLevel="0" collapsed="false">
      <c r="A74" s="52"/>
      <c r="B74" s="61" t="n">
        <f aca="false">IF('Plano Contas'!B73="","",'Plano Contas'!B73)</f>
        <v>64</v>
      </c>
      <c r="C74" s="66" t="str">
        <f aca="false">IF('Plano Contas'!C73="","",'Plano Contas'!C73)</f>
        <v>Material de Escritório</v>
      </c>
      <c r="D74" s="85" t="n">
        <v>0</v>
      </c>
      <c r="E74" s="76" t="n">
        <f aca="false">SUM(G74:AK74)</f>
        <v>0</v>
      </c>
      <c r="F74" s="87" t="str">
        <f aca="false">IF(E74=0,"",(D74/E74))</f>
        <v/>
      </c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5"/>
      <c r="AK74" s="85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</row>
    <row r="75" s="50" customFormat="true" ht="14.4" hidden="false" customHeight="false" outlineLevel="0" collapsed="false">
      <c r="A75" s="52"/>
      <c r="B75" s="61" t="n">
        <f aca="false">IF('Plano Contas'!B74="","",'Plano Contas'!B74)</f>
        <v>65</v>
      </c>
      <c r="C75" s="66" t="str">
        <f aca="false">IF('Plano Contas'!C74="","",'Plano Contas'!C74)</f>
        <v>Xerox / Correio / Cartório / Custas / Armazenamento de doc.</v>
      </c>
      <c r="D75" s="85" t="n">
        <v>0</v>
      </c>
      <c r="E75" s="76" t="n">
        <f aca="false">SUM(G75:AK75)</f>
        <v>0</v>
      </c>
      <c r="F75" s="87" t="str">
        <f aca="false">IF(E75=0,"",(D75/E75))</f>
        <v/>
      </c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</row>
    <row r="76" s="50" customFormat="true" ht="14.4" hidden="false" customHeight="false" outlineLevel="0" collapsed="false">
      <c r="A76" s="52"/>
      <c r="B76" s="61" t="n">
        <f aca="false">IF('Plano Contas'!B75="","",'Plano Contas'!B75)</f>
        <v>66</v>
      </c>
      <c r="C76" s="66" t="str">
        <f aca="false">IF('Plano Contas'!C75="","",'Plano Contas'!C75)</f>
        <v>Despesa com Gráficas</v>
      </c>
      <c r="D76" s="85" t="n">
        <v>0</v>
      </c>
      <c r="E76" s="76" t="n">
        <f aca="false">SUM(G76:AK76)</f>
        <v>0</v>
      </c>
      <c r="F76" s="87" t="str">
        <f aca="false">IF(E76=0,"",(D76/E76))</f>
        <v/>
      </c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</row>
    <row r="77" s="50" customFormat="true" ht="14.4" hidden="false" customHeight="false" outlineLevel="0" collapsed="false">
      <c r="A77" s="52"/>
      <c r="B77" s="61" t="n">
        <f aca="false">IF('Plano Contas'!B76="","",'Plano Contas'!B76)</f>
        <v>67</v>
      </c>
      <c r="C77" s="66" t="str">
        <f aca="false">IF('Plano Contas'!C76="","",'Plano Contas'!C76)</f>
        <v>Despesa com locação / Aluguel de Equipamentos</v>
      </c>
      <c r="D77" s="85" t="n">
        <v>0</v>
      </c>
      <c r="E77" s="76" t="n">
        <f aca="false">SUM(G77:AK77)</f>
        <v>0</v>
      </c>
      <c r="F77" s="87" t="str">
        <f aca="false">IF(E77=0,"",(D77/E77))</f>
        <v/>
      </c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</row>
    <row r="78" s="50" customFormat="true" ht="14.4" hidden="false" customHeight="false" outlineLevel="0" collapsed="false">
      <c r="A78" s="52"/>
      <c r="B78" s="61" t="n">
        <f aca="false">IF('Plano Contas'!B77="","",'Plano Contas'!B77)</f>
        <v>68</v>
      </c>
      <c r="C78" s="66" t="str">
        <f aca="false">IF('Plano Contas'!C77="","",'Plano Contas'!C77)</f>
        <v>Anúncios / Publicidade / Assessoria de Imprensa</v>
      </c>
      <c r="D78" s="85" t="n">
        <v>0</v>
      </c>
      <c r="E78" s="76" t="n">
        <f aca="false">SUM(G78:AK78)</f>
        <v>0</v>
      </c>
      <c r="F78" s="87" t="str">
        <f aca="false">IF(E78=0,"",(D78/E78))</f>
        <v/>
      </c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</row>
    <row r="79" s="50" customFormat="true" ht="14.4" hidden="false" customHeight="false" outlineLevel="0" collapsed="false">
      <c r="A79" s="52"/>
      <c r="B79" s="61" t="n">
        <f aca="false">IF('Plano Contas'!B78="","",'Plano Contas'!B78)</f>
        <v>69</v>
      </c>
      <c r="C79" s="66" t="str">
        <f aca="false">IF('Plano Contas'!C78="","",'Plano Contas'!C78)</f>
        <v>Assinaturas e Publicações</v>
      </c>
      <c r="D79" s="85" t="n">
        <v>0</v>
      </c>
      <c r="E79" s="76" t="n">
        <f aca="false">SUM(G79:AK79)</f>
        <v>0</v>
      </c>
      <c r="F79" s="87" t="str">
        <f aca="false">IF(E79=0,"",(D79/E79))</f>
        <v/>
      </c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</row>
    <row r="80" s="50" customFormat="true" ht="14.4" hidden="false" customHeight="false" outlineLevel="0" collapsed="false">
      <c r="A80" s="52"/>
      <c r="B80" s="61" t="n">
        <f aca="false">IF('Plano Contas'!B79="","",'Plano Contas'!B79)</f>
        <v>70</v>
      </c>
      <c r="C80" s="66" t="str">
        <f aca="false">IF('Plano Contas'!C79="","",'Plano Contas'!C79)</f>
        <v>Seguros (Estrutural / Responsabilidade)</v>
      </c>
      <c r="D80" s="85" t="n">
        <v>0</v>
      </c>
      <c r="E80" s="76" t="n">
        <f aca="false">SUM(G80:AK80)</f>
        <v>0</v>
      </c>
      <c r="F80" s="87" t="str">
        <f aca="false">IF(E80=0,"",(D80/E80))</f>
        <v/>
      </c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</row>
    <row r="81" s="50" customFormat="true" ht="14.4" hidden="false" customHeight="false" outlineLevel="0" collapsed="false">
      <c r="A81" s="52"/>
      <c r="B81" s="61" t="n">
        <f aca="false">IF('Plano Contas'!B80="","",'Plano Contas'!B80)</f>
        <v>71</v>
      </c>
      <c r="C81" s="66" t="str">
        <f aca="false">IF('Plano Contas'!C80="","",'Plano Contas'!C80)</f>
        <v>Honorários Advocatícios + Despesas Judiciais / Contabilidade</v>
      </c>
      <c r="D81" s="85" t="n">
        <v>0</v>
      </c>
      <c r="E81" s="76" t="n">
        <f aca="false">SUM(G81:AK81)</f>
        <v>0</v>
      </c>
      <c r="F81" s="87" t="str">
        <f aca="false">IF(E81=0,"",(D81/E81))</f>
        <v/>
      </c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</row>
    <row r="82" s="50" customFormat="true" ht="14.4" hidden="false" customHeight="false" outlineLevel="0" collapsed="false">
      <c r="A82" s="52"/>
      <c r="B82" s="61" t="n">
        <f aca="false">IF('Plano Contas'!B81="","",'Plano Contas'!B81)</f>
        <v>72</v>
      </c>
      <c r="C82" s="66" t="str">
        <f aca="false">IF('Plano Contas'!C81="","",'Plano Contas'!C81)</f>
        <v>Honorários Consultoria RH /Assessoria</v>
      </c>
      <c r="D82" s="85" t="n">
        <v>0</v>
      </c>
      <c r="E82" s="76" t="n">
        <f aca="false">SUM(G82:AK82)</f>
        <v>0</v>
      </c>
      <c r="F82" s="87" t="str">
        <f aca="false">IF(E82=0,"",(D82/E82))</f>
        <v/>
      </c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</row>
    <row r="83" s="50" customFormat="true" ht="14.4" hidden="false" customHeight="false" outlineLevel="0" collapsed="false">
      <c r="A83" s="52"/>
      <c r="B83" s="61" t="n">
        <f aca="false">IF('Plano Contas'!B82="","",'Plano Contas'!B82)</f>
        <v>73</v>
      </c>
      <c r="C83" s="66" t="str">
        <f aca="false">IF('Plano Contas'!C82="","",'Plano Contas'!C82)</f>
        <v>Eventos (Médicos) / Confraternizações / Feiras e Congressos / Brindes / Patrocinios</v>
      </c>
      <c r="D83" s="85" t="n">
        <v>0</v>
      </c>
      <c r="E83" s="76" t="n">
        <f aca="false">SUM(G83:AK83)</f>
        <v>0</v>
      </c>
      <c r="F83" s="87" t="str">
        <f aca="false">IF(E83=0,"",(D83/E83))</f>
        <v/>
      </c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</row>
    <row r="84" s="50" customFormat="true" ht="14.4" hidden="false" customHeight="false" outlineLevel="0" collapsed="false">
      <c r="A84" s="52"/>
      <c r="B84" s="61" t="n">
        <f aca="false">IF('Plano Contas'!B83="","",'Plano Contas'!B83)</f>
        <v>74</v>
      </c>
      <c r="C84" s="66" t="str">
        <f aca="false">IF('Plano Contas'!C83="","",'Plano Contas'!C83)</f>
        <v>Juros (Descontos de Títulos)</v>
      </c>
      <c r="D84" s="85" t="n">
        <v>0</v>
      </c>
      <c r="E84" s="76" t="n">
        <f aca="false">SUM(G84:AK84)</f>
        <v>0</v>
      </c>
      <c r="F84" s="87" t="str">
        <f aca="false">IF(E84=0,"",(D84/E84))</f>
        <v/>
      </c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52"/>
      <c r="CG84" s="52"/>
      <c r="CH84" s="52"/>
      <c r="CI84" s="52"/>
      <c r="CJ84" s="52"/>
      <c r="CK84" s="52"/>
      <c r="CL84" s="52"/>
      <c r="CM84" s="52"/>
      <c r="CN84" s="52"/>
      <c r="CO84" s="52"/>
      <c r="CP84" s="52"/>
      <c r="CQ84" s="52"/>
      <c r="CR84" s="52"/>
      <c r="CS84" s="52"/>
      <c r="CT84" s="52"/>
      <c r="CU84" s="52"/>
      <c r="CV84" s="52"/>
      <c r="CW84" s="52"/>
      <c r="CX84" s="52"/>
    </row>
    <row r="85" s="50" customFormat="true" ht="14.4" hidden="false" customHeight="false" outlineLevel="0" collapsed="false">
      <c r="A85" s="52"/>
      <c r="B85" s="61" t="n">
        <f aca="false">IF('Plano Contas'!B84="","",'Plano Contas'!B84)</f>
        <v>75</v>
      </c>
      <c r="C85" s="66" t="str">
        <f aca="false">IF('Plano Contas'!C84="","",'Plano Contas'!C84)</f>
        <v>Pagamento de Juros</v>
      </c>
      <c r="D85" s="85" t="n">
        <v>0</v>
      </c>
      <c r="E85" s="76" t="n">
        <f aca="false">SUM(G85:AK85)</f>
        <v>0</v>
      </c>
      <c r="F85" s="87" t="str">
        <f aca="false">IF(E85=0,"",(D85/E85))</f>
        <v/>
      </c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52"/>
      <c r="CG85" s="52"/>
      <c r="CH85" s="52"/>
      <c r="CI85" s="52"/>
      <c r="CJ85" s="52"/>
      <c r="CK85" s="52"/>
      <c r="CL85" s="52"/>
      <c r="CM85" s="52"/>
      <c r="CN85" s="52"/>
      <c r="CO85" s="52"/>
      <c r="CP85" s="52"/>
      <c r="CQ85" s="52"/>
      <c r="CR85" s="52"/>
      <c r="CS85" s="52"/>
      <c r="CT85" s="52"/>
      <c r="CU85" s="52"/>
      <c r="CV85" s="52"/>
      <c r="CW85" s="52"/>
      <c r="CX85" s="52"/>
    </row>
    <row r="86" s="50" customFormat="true" ht="14.4" hidden="false" customHeight="false" outlineLevel="0" collapsed="false">
      <c r="A86" s="52"/>
      <c r="B86" s="61" t="n">
        <f aca="false">IF('Plano Contas'!B85="","",'Plano Contas'!B85)</f>
        <v>76</v>
      </c>
      <c r="C86" s="66" t="str">
        <f aca="false">IF('Plano Contas'!C85="","",'Plano Contas'!C85)</f>
        <v>Multas de Trânsito / Outras Multas</v>
      </c>
      <c r="D86" s="85" t="n">
        <v>0</v>
      </c>
      <c r="E86" s="76" t="n">
        <f aca="false">SUM(G86:AK86)</f>
        <v>0</v>
      </c>
      <c r="F86" s="87" t="str">
        <f aca="false">IF(E86=0,"",(D86/E86))</f>
        <v/>
      </c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  <c r="CS86" s="52"/>
      <c r="CT86" s="52"/>
      <c r="CU86" s="52"/>
      <c r="CV86" s="52"/>
      <c r="CW86" s="52"/>
      <c r="CX86" s="52"/>
    </row>
    <row r="87" s="50" customFormat="true" ht="14.4" hidden="false" customHeight="false" outlineLevel="0" collapsed="false">
      <c r="A87" s="52"/>
      <c r="B87" s="61" t="n">
        <f aca="false">IF('Plano Contas'!B86="","",'Plano Contas'!B86)</f>
        <v>77</v>
      </c>
      <c r="C87" s="66" t="str">
        <f aca="false">IF('Plano Contas'!C86="","",'Plano Contas'!C86)</f>
        <v>Despesa com Alarme / Monitoramento (Segurança)</v>
      </c>
      <c r="D87" s="85" t="n">
        <v>0</v>
      </c>
      <c r="E87" s="76" t="n">
        <f aca="false">SUM(G87:AK87)</f>
        <v>0</v>
      </c>
      <c r="F87" s="87" t="str">
        <f aca="false">IF(E87=0,"",(D87/E87))</f>
        <v/>
      </c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  <c r="CS87" s="52"/>
      <c r="CT87" s="52"/>
      <c r="CU87" s="52"/>
      <c r="CV87" s="52"/>
      <c r="CW87" s="52"/>
      <c r="CX87" s="52"/>
    </row>
    <row r="88" s="50" customFormat="true" ht="14.4" hidden="false" customHeight="false" outlineLevel="0" collapsed="false">
      <c r="A88" s="52"/>
      <c r="B88" s="61" t="n">
        <f aca="false">IF('Plano Contas'!B87="","",'Plano Contas'!B87)</f>
        <v>78</v>
      </c>
      <c r="C88" s="66" t="str">
        <f aca="false">IF('Plano Contas'!C87="","",'Plano Contas'!C87)</f>
        <v>Informática (Fórmula Certa / Sólogica / OER / Inorpel)</v>
      </c>
      <c r="D88" s="85" t="n">
        <v>0</v>
      </c>
      <c r="E88" s="76" t="n">
        <f aca="false">SUM(G88:AK88)</f>
        <v>0</v>
      </c>
      <c r="F88" s="87" t="str">
        <f aca="false">IF(E88=0,"",(D88/E88))</f>
        <v/>
      </c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  <c r="CS88" s="52"/>
      <c r="CT88" s="52"/>
      <c r="CU88" s="52"/>
      <c r="CV88" s="52"/>
      <c r="CW88" s="52"/>
      <c r="CX88" s="52"/>
    </row>
    <row r="89" s="50" customFormat="true" ht="14.4" hidden="false" customHeight="false" outlineLevel="0" collapsed="false">
      <c r="A89" s="52"/>
      <c r="B89" s="61" t="n">
        <f aca="false">IF('Plano Contas'!B88="","",'Plano Contas'!B88)</f>
        <v>79</v>
      </c>
      <c r="C89" s="66" t="str">
        <f aca="false">IF('Plano Contas'!C88="","",'Plano Contas'!C88)</f>
        <v>Consulta Serasa / Outros</v>
      </c>
      <c r="D89" s="85" t="n">
        <v>0</v>
      </c>
      <c r="E89" s="76" t="n">
        <f aca="false">SUM(G89:AK89)</f>
        <v>0</v>
      </c>
      <c r="F89" s="87" t="str">
        <f aca="false">IF(E89=0,"",(D89/E89))</f>
        <v/>
      </c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</row>
    <row r="90" s="50" customFormat="true" ht="14.4" hidden="false" customHeight="false" outlineLevel="0" collapsed="false">
      <c r="A90" s="52"/>
      <c r="B90" s="61" t="n">
        <f aca="false">IF('Plano Contas'!B89="","",'Plano Contas'!B89)</f>
        <v>80</v>
      </c>
      <c r="C90" s="66" t="str">
        <f aca="false">IF('Plano Contas'!C89="","",'Plano Contas'!C89)</f>
        <v>Despesas Financeiras / Tarifas / Devolução a cliente / cheque</v>
      </c>
      <c r="D90" s="85" t="n">
        <v>0</v>
      </c>
      <c r="E90" s="76" t="n">
        <f aca="false">SUM(G90:AK90)</f>
        <v>0</v>
      </c>
      <c r="F90" s="87" t="str">
        <f aca="false">IF(E90=0,"",(D90/E90))</f>
        <v/>
      </c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5"/>
      <c r="AK90" s="85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/>
      <c r="CK90" s="52"/>
      <c r="CL90" s="52"/>
      <c r="CM90" s="52"/>
      <c r="CN90" s="52"/>
      <c r="CO90" s="52"/>
      <c r="CP90" s="52"/>
      <c r="CQ90" s="52"/>
      <c r="CR90" s="52"/>
      <c r="CS90" s="52"/>
      <c r="CT90" s="52"/>
      <c r="CU90" s="52"/>
      <c r="CV90" s="52"/>
      <c r="CW90" s="52"/>
      <c r="CX90" s="52"/>
    </row>
    <row r="91" s="50" customFormat="true" ht="14.4" hidden="false" customHeight="false" outlineLevel="0" collapsed="false">
      <c r="A91" s="52"/>
      <c r="B91" s="61" t="n">
        <f aca="false">IF('Plano Contas'!B90="","",'Plano Contas'!B90)</f>
        <v>81</v>
      </c>
      <c r="C91" s="66" t="str">
        <f aca="false">IF('Plano Contas'!C90="","",'Plano Contas'!C90)</f>
        <v>Contribuição Sindical / Entidades de Classe (Anfarmag) / Assistência Técnica(IDEF) / PPQ</v>
      </c>
      <c r="D91" s="85" t="n">
        <v>0</v>
      </c>
      <c r="E91" s="76" t="n">
        <f aca="false">SUM(G91:AK91)</f>
        <v>0</v>
      </c>
      <c r="F91" s="87" t="str">
        <f aca="false">IF(E91=0,"",(D91/E91))</f>
        <v/>
      </c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5"/>
      <c r="AK91" s="85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  <c r="CW91" s="52"/>
      <c r="CX91" s="52"/>
    </row>
    <row r="92" s="50" customFormat="true" ht="14.4" hidden="false" customHeight="false" outlineLevel="0" collapsed="false">
      <c r="A92" s="52"/>
      <c r="B92" s="61" t="n">
        <f aca="false">IF('Plano Contas'!B91="","",'Plano Contas'!B91)</f>
        <v>82</v>
      </c>
      <c r="C92" s="66" t="str">
        <f aca="false">IF('Plano Contas'!C91="","",'Plano Contas'!C91)</f>
        <v>IPTU / IPVA / Outros Impostos</v>
      </c>
      <c r="D92" s="85" t="n">
        <v>0</v>
      </c>
      <c r="E92" s="76" t="n">
        <f aca="false">SUM(G92:AK92)</f>
        <v>0</v>
      </c>
      <c r="F92" s="87" t="str">
        <f aca="false">IF(E92=0,"",(D92/E92))</f>
        <v/>
      </c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  <c r="AJ92" s="85"/>
      <c r="AK92" s="85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  <c r="CW92" s="52"/>
      <c r="CX92" s="52"/>
    </row>
    <row r="93" s="50" customFormat="true" ht="14.4" hidden="false" customHeight="false" outlineLevel="0" collapsed="false">
      <c r="A93" s="52"/>
      <c r="B93" s="61" t="n">
        <f aca="false">IF('Plano Contas'!B92="","",'Plano Contas'!B92)</f>
        <v>83</v>
      </c>
      <c r="C93" s="66" t="str">
        <f aca="false">IF('Plano Contas'!C92="","",'Plano Contas'!C92)</f>
        <v>Bens de Pequeno Valor (Vidraria / Utensílios) - Até R$ 2.000,00</v>
      </c>
      <c r="D93" s="85" t="n">
        <v>0</v>
      </c>
      <c r="E93" s="76" t="n">
        <f aca="false">SUM(G93:AK93)</f>
        <v>0</v>
      </c>
      <c r="F93" s="87" t="str">
        <f aca="false">IF(E93=0,"",(D93/E93))</f>
        <v/>
      </c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  <c r="CW93" s="52"/>
      <c r="CX93" s="52"/>
    </row>
    <row r="94" s="50" customFormat="true" ht="14.4" hidden="false" customHeight="false" outlineLevel="0" collapsed="false">
      <c r="A94" s="52"/>
      <c r="B94" s="61" t="n">
        <f aca="false">IF('Plano Contas'!B93="","",'Plano Contas'!B93)</f>
        <v>84</v>
      </c>
      <c r="C94" s="66" t="str">
        <f aca="false">IF('Plano Contas'!C93="","",'Plano Contas'!C93)</f>
        <v>Despesas com Fundo Fixo / Despesas diversas</v>
      </c>
      <c r="D94" s="85" t="n">
        <v>0</v>
      </c>
      <c r="E94" s="76" t="n">
        <f aca="false">SUM(G94:AK94)</f>
        <v>0</v>
      </c>
      <c r="F94" s="87" t="str">
        <f aca="false">IF(E94=0,"",(D94/E94))</f>
        <v/>
      </c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  <c r="CW94" s="52"/>
      <c r="CX94" s="52"/>
    </row>
    <row r="95" s="50" customFormat="true" ht="14.4" hidden="false" customHeight="false" outlineLevel="0" collapsed="false">
      <c r="A95" s="52"/>
      <c r="B95" s="61" t="n">
        <f aca="false">IF('Plano Contas'!B94="","",'Plano Contas'!B94)</f>
        <v>85</v>
      </c>
      <c r="C95" s="66" t="str">
        <f aca="false">IF('Plano Contas'!C94="","",'Plano Contas'!C94)</f>
        <v>Serviços de Terceiros (Lubclena / Lágua / Ativa / Dedetização)</v>
      </c>
      <c r="D95" s="85" t="n">
        <v>0</v>
      </c>
      <c r="E95" s="76" t="n">
        <f aca="false">SUM(G95:AK95)</f>
        <v>0</v>
      </c>
      <c r="F95" s="87" t="str">
        <f aca="false">IF(E95=0,"",(D95/E95))</f>
        <v/>
      </c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</row>
    <row r="96" s="50" customFormat="true" ht="14.4" hidden="false" customHeight="false" outlineLevel="0" collapsed="false">
      <c r="A96" s="52"/>
      <c r="B96" s="61" t="n">
        <f aca="false">IF('Plano Contas'!B95="","",'Plano Contas'!B95)</f>
        <v>86</v>
      </c>
      <c r="C96" s="66" t="str">
        <f aca="false">IF('Plano Contas'!C95="","",'Plano Contas'!C95)</f>
        <v>Material de Laboratório</v>
      </c>
      <c r="D96" s="85" t="n">
        <v>0</v>
      </c>
      <c r="E96" s="76" t="n">
        <f aca="false">SUM(G96:AK96)</f>
        <v>0</v>
      </c>
      <c r="F96" s="87" t="str">
        <f aca="false">IF(E96=0,"",(D96/E96))</f>
        <v/>
      </c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  <c r="AI96" s="85"/>
      <c r="AJ96" s="85"/>
      <c r="AK96" s="85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52"/>
      <c r="CK96" s="52"/>
      <c r="CL96" s="52"/>
      <c r="CM96" s="52"/>
      <c r="CN96" s="52"/>
      <c r="CO96" s="52"/>
      <c r="CP96" s="52"/>
      <c r="CQ96" s="52"/>
      <c r="CR96" s="52"/>
      <c r="CS96" s="52"/>
      <c r="CT96" s="52"/>
      <c r="CU96" s="52"/>
      <c r="CV96" s="52"/>
      <c r="CW96" s="52"/>
      <c r="CX96" s="52"/>
    </row>
    <row r="97" s="50" customFormat="true" ht="14.4" hidden="false" customHeight="false" outlineLevel="0" collapsed="false">
      <c r="A97" s="52"/>
      <c r="B97" s="61" t="n">
        <f aca="false">IF('Plano Contas'!B96="","",'Plano Contas'!B96)</f>
        <v>87</v>
      </c>
      <c r="C97" s="66" t="str">
        <f aca="false">IF('Plano Contas'!C96="","",'Plano Contas'!C96)</f>
        <v>....</v>
      </c>
      <c r="D97" s="85" t="n">
        <v>0</v>
      </c>
      <c r="E97" s="76" t="n">
        <f aca="false">SUM(G97:AK97)</f>
        <v>0</v>
      </c>
      <c r="F97" s="87" t="str">
        <f aca="false">IF(E97=0,"",(D97/E97))</f>
        <v/>
      </c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  <c r="CS97" s="52"/>
      <c r="CT97" s="52"/>
      <c r="CU97" s="52"/>
      <c r="CV97" s="52"/>
      <c r="CW97" s="52"/>
      <c r="CX97" s="52"/>
    </row>
    <row r="98" s="50" customFormat="true" ht="14.4" hidden="false" customHeight="false" outlineLevel="0" collapsed="false">
      <c r="A98" s="52"/>
      <c r="B98" s="61" t="n">
        <f aca="false">IF('Plano Contas'!B97="","",'Plano Contas'!B97)</f>
        <v>88</v>
      </c>
      <c r="C98" s="66" t="str">
        <f aca="false">IF('Plano Contas'!C97="","",'Plano Contas'!C97)</f>
        <v>....</v>
      </c>
      <c r="D98" s="85" t="n">
        <v>0</v>
      </c>
      <c r="E98" s="76" t="n">
        <f aca="false">SUM(G98:AK98)</f>
        <v>0</v>
      </c>
      <c r="F98" s="87" t="str">
        <f aca="false">IF(E98=0,"",(D98/E98))</f>
        <v/>
      </c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5"/>
      <c r="AK98" s="85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  <c r="CS98" s="52"/>
      <c r="CT98" s="52"/>
      <c r="CU98" s="52"/>
      <c r="CV98" s="52"/>
      <c r="CW98" s="52"/>
      <c r="CX98" s="52"/>
    </row>
    <row r="99" s="50" customFormat="true" ht="14.4" hidden="false" customHeight="false" outlineLevel="0" collapsed="false">
      <c r="A99" s="52"/>
      <c r="B99" s="61" t="n">
        <f aca="false">IF('Plano Contas'!B98="","",'Plano Contas'!B98)</f>
        <v>89</v>
      </c>
      <c r="C99" s="66" t="str">
        <f aca="false">IF('Plano Contas'!C98="","",'Plano Contas'!C98)</f>
        <v>....</v>
      </c>
      <c r="D99" s="85" t="n">
        <v>0</v>
      </c>
      <c r="E99" s="76" t="n">
        <f aca="false">SUM(G99:AK99)</f>
        <v>0</v>
      </c>
      <c r="F99" s="87" t="str">
        <f aca="false">IF(E99=0,"",(D99/E99))</f>
        <v/>
      </c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  <c r="CS99" s="52"/>
      <c r="CT99" s="52"/>
      <c r="CU99" s="52"/>
      <c r="CV99" s="52"/>
      <c r="CW99" s="52"/>
      <c r="CX99" s="52"/>
    </row>
    <row r="100" s="50" customFormat="true" ht="14.4" hidden="false" customHeight="false" outlineLevel="0" collapsed="false">
      <c r="A100" s="52"/>
      <c r="B100" s="61" t="n">
        <f aca="false">IF('Plano Contas'!B99="","",'Plano Contas'!B99)</f>
        <v>90</v>
      </c>
      <c r="C100" s="66" t="str">
        <f aca="false">IF('Plano Contas'!C99="","",'Plano Contas'!C99)</f>
        <v>....</v>
      </c>
      <c r="D100" s="85" t="n">
        <v>0</v>
      </c>
      <c r="E100" s="76" t="n">
        <f aca="false">SUM(G100:AK100)</f>
        <v>0</v>
      </c>
      <c r="F100" s="87" t="str">
        <f aca="false">IF(E100=0,"",(D100/E100))</f>
        <v/>
      </c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</row>
    <row r="101" s="50" customFormat="true" ht="14.4" hidden="false" customHeight="false" outlineLevel="0" collapsed="false">
      <c r="A101" s="52"/>
      <c r="B101" s="61" t="n">
        <f aca="false">IF('Plano Contas'!B100="","",'Plano Contas'!B100)</f>
        <v>91</v>
      </c>
      <c r="C101" s="66" t="str">
        <f aca="false">IF('Plano Contas'!C100="","",'Plano Contas'!C100)</f>
        <v>....</v>
      </c>
      <c r="D101" s="85" t="n">
        <v>0</v>
      </c>
      <c r="E101" s="76" t="n">
        <f aca="false">SUM(G101:AK101)</f>
        <v>0</v>
      </c>
      <c r="F101" s="87" t="str">
        <f aca="false">IF(E101=0,"",(D101/E101))</f>
        <v/>
      </c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  <c r="CS101" s="52"/>
      <c r="CT101" s="52"/>
      <c r="CU101" s="52"/>
      <c r="CV101" s="52"/>
      <c r="CW101" s="52"/>
      <c r="CX101" s="52"/>
    </row>
    <row r="102" s="50" customFormat="true" ht="14.4" hidden="false" customHeight="false" outlineLevel="0" collapsed="false">
      <c r="A102" s="52"/>
      <c r="B102" s="61"/>
      <c r="C102" s="66"/>
      <c r="D102" s="85"/>
      <c r="E102" s="76"/>
      <c r="F102" s="81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</row>
    <row r="103" s="50" customFormat="true" ht="14.4" hidden="false" customHeight="false" outlineLevel="0" collapsed="false">
      <c r="A103" s="52"/>
      <c r="B103" s="64" t="str">
        <f aca="false">IF('Plano Contas'!B102="","",'Plano Contas'!B102)</f>
        <v/>
      </c>
      <c r="C103" s="62" t="str">
        <f aca="false">IF('Plano Contas'!C102="","",'Plano Contas'!C102)</f>
        <v>MOVIMENTAÇÃO EXTRA OPERACIONAL (Investimentos / Imobilizado / Extra Operacional)</v>
      </c>
      <c r="D103" s="84" t="n">
        <f aca="false">SUM(D104:D117)</f>
        <v>0</v>
      </c>
      <c r="E103" s="84" t="n">
        <f aca="false">SUM(E104:E117)</f>
        <v>0</v>
      </c>
      <c r="F103" s="84"/>
      <c r="G103" s="84" t="n">
        <f aca="false">SUM(G104:G117)</f>
        <v>0</v>
      </c>
      <c r="H103" s="84" t="n">
        <f aca="false">SUM(H104:H117)</f>
        <v>0</v>
      </c>
      <c r="I103" s="84" t="n">
        <f aca="false">SUM(I104:I117)</f>
        <v>0</v>
      </c>
      <c r="J103" s="84" t="n">
        <f aca="false">SUM(J104:J117)</f>
        <v>0</v>
      </c>
      <c r="K103" s="84" t="n">
        <f aca="false">SUM(K104:K117)</f>
        <v>0</v>
      </c>
      <c r="L103" s="84" t="n">
        <f aca="false">SUM(L104:L117)</f>
        <v>0</v>
      </c>
      <c r="M103" s="84" t="n">
        <f aca="false">SUM(M104:M117)</f>
        <v>0</v>
      </c>
      <c r="N103" s="84" t="n">
        <f aca="false">SUM(N104:N117)</f>
        <v>0</v>
      </c>
      <c r="O103" s="84" t="n">
        <f aca="false">SUM(O104:O117)</f>
        <v>0</v>
      </c>
      <c r="P103" s="84" t="n">
        <f aca="false">SUM(P104:P117)</f>
        <v>0</v>
      </c>
      <c r="Q103" s="84" t="n">
        <f aca="false">SUM(Q104:Q117)</f>
        <v>0</v>
      </c>
      <c r="R103" s="84" t="n">
        <f aca="false">SUM(R104:R117)</f>
        <v>0</v>
      </c>
      <c r="S103" s="84" t="n">
        <f aca="false">SUM(S104:S117)</f>
        <v>0</v>
      </c>
      <c r="T103" s="84" t="n">
        <f aca="false">SUM(T104:T117)</f>
        <v>0</v>
      </c>
      <c r="U103" s="84" t="n">
        <f aca="false">SUM(U104:U117)</f>
        <v>0</v>
      </c>
      <c r="V103" s="84" t="n">
        <f aca="false">SUM(V104:V117)</f>
        <v>0</v>
      </c>
      <c r="W103" s="84" t="n">
        <f aca="false">SUM(W104:W117)</f>
        <v>0</v>
      </c>
      <c r="X103" s="84" t="n">
        <f aca="false">SUM(X104:X117)</f>
        <v>0</v>
      </c>
      <c r="Y103" s="84" t="n">
        <f aca="false">SUM(Y104:Y117)</f>
        <v>0</v>
      </c>
      <c r="Z103" s="84" t="n">
        <f aca="false">SUM(Z104:Z117)</f>
        <v>0</v>
      </c>
      <c r="AA103" s="84" t="n">
        <f aca="false">SUM(AA104:AA117)</f>
        <v>0</v>
      </c>
      <c r="AB103" s="84" t="n">
        <f aca="false">SUM(AB104:AB117)</f>
        <v>0</v>
      </c>
      <c r="AC103" s="84" t="n">
        <f aca="false">SUM(AC104:AC117)</f>
        <v>0</v>
      </c>
      <c r="AD103" s="84" t="n">
        <f aca="false">SUM(AD104:AD117)</f>
        <v>0</v>
      </c>
      <c r="AE103" s="84" t="n">
        <f aca="false">SUM(AE104:AE117)</f>
        <v>0</v>
      </c>
      <c r="AF103" s="84" t="n">
        <f aca="false">SUM(AF104:AF117)</f>
        <v>0</v>
      </c>
      <c r="AG103" s="84" t="n">
        <f aca="false">SUM(AG104:AG117)</f>
        <v>0</v>
      </c>
      <c r="AH103" s="84" t="n">
        <f aca="false">SUM(AH104:AH117)</f>
        <v>0</v>
      </c>
      <c r="AI103" s="84" t="n">
        <f aca="false">SUM(AI104:AI117)</f>
        <v>0</v>
      </c>
      <c r="AJ103" s="84" t="n">
        <f aca="false">SUM(AJ104:AJ117)</f>
        <v>0</v>
      </c>
      <c r="AK103" s="84" t="n">
        <f aca="false">SUM(AK104:AK117)</f>
        <v>0</v>
      </c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  <c r="CS103" s="52"/>
      <c r="CT103" s="52"/>
      <c r="CU103" s="52"/>
      <c r="CV103" s="52"/>
      <c r="CW103" s="52"/>
      <c r="CX103" s="52"/>
    </row>
    <row r="104" s="50" customFormat="true" ht="14.4" hidden="false" customHeight="false" outlineLevel="0" collapsed="false">
      <c r="A104" s="52"/>
      <c r="B104" s="61" t="n">
        <f aca="false">IF('Plano Contas'!B103="","",'Plano Contas'!B103)</f>
        <v>100</v>
      </c>
      <c r="C104" s="66" t="str">
        <f aca="false">IF('Plano Contas'!C103="","",'Plano Contas'!C103)</f>
        <v>Amortização FCO</v>
      </c>
      <c r="D104" s="85" t="n">
        <v>0</v>
      </c>
      <c r="E104" s="76" t="n">
        <f aca="false">SUM(G104:AK104)</f>
        <v>0</v>
      </c>
      <c r="F104" s="87" t="str">
        <f aca="false">IF(E104=0,"",(D104/E104))</f>
        <v/>
      </c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R104" s="52"/>
      <c r="CS104" s="52"/>
      <c r="CT104" s="52"/>
      <c r="CU104" s="52"/>
      <c r="CV104" s="52"/>
      <c r="CW104" s="52"/>
      <c r="CX104" s="52"/>
    </row>
    <row r="105" s="50" customFormat="true" ht="14.4" hidden="false" customHeight="false" outlineLevel="0" collapsed="false">
      <c r="A105" s="52"/>
      <c r="B105" s="61" t="n">
        <f aca="false">IF('Plano Contas'!B104="","",'Plano Contas'!B104)</f>
        <v>101</v>
      </c>
      <c r="C105" s="66" t="str">
        <f aca="false">IF('Plano Contas'!C104="","",'Plano Contas'!C104)</f>
        <v>Aquisição de Móveis e Utensílios / Equipamentos</v>
      </c>
      <c r="D105" s="85" t="n">
        <v>0</v>
      </c>
      <c r="E105" s="76" t="n">
        <f aca="false">SUM(G105:AK105)</f>
        <v>0</v>
      </c>
      <c r="F105" s="87" t="str">
        <f aca="false">IF(E105=0,"",(D105/E105))</f>
        <v/>
      </c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  <c r="CN105" s="52"/>
      <c r="CO105" s="52"/>
      <c r="CP105" s="52"/>
      <c r="CQ105" s="52"/>
      <c r="CR105" s="52"/>
      <c r="CS105" s="52"/>
      <c r="CT105" s="52"/>
      <c r="CU105" s="52"/>
      <c r="CV105" s="52"/>
      <c r="CW105" s="52"/>
      <c r="CX105" s="52"/>
    </row>
    <row r="106" s="50" customFormat="true" ht="14.4" hidden="false" customHeight="false" outlineLevel="0" collapsed="false">
      <c r="A106" s="52"/>
      <c r="B106" s="61" t="n">
        <f aca="false">IF('Plano Contas'!B105="","",'Plano Contas'!B105)</f>
        <v>102</v>
      </c>
      <c r="C106" s="66" t="str">
        <f aca="false">IF('Plano Contas'!C105="","",'Plano Contas'!C105)</f>
        <v>Amortização Empréstimo Capital de Giro</v>
      </c>
      <c r="D106" s="85" t="n">
        <v>0</v>
      </c>
      <c r="E106" s="76" t="n">
        <f aca="false">SUM(G106:AK106)</f>
        <v>0</v>
      </c>
      <c r="F106" s="87" t="str">
        <f aca="false">IF(E106=0,"",(D106/E106))</f>
        <v/>
      </c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5"/>
      <c r="AK106" s="85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</row>
    <row r="107" s="50" customFormat="true" ht="14.4" hidden="false" customHeight="false" outlineLevel="0" collapsed="false">
      <c r="A107" s="52"/>
      <c r="B107" s="61" t="n">
        <f aca="false">IF('Plano Contas'!B106="","",'Plano Contas'!B106)</f>
        <v>103</v>
      </c>
      <c r="C107" s="66" t="str">
        <f aca="false">IF('Plano Contas'!C106="","",'Plano Contas'!C106)</f>
        <v>Amortização Máquinas e Equipamentos</v>
      </c>
      <c r="D107" s="85" t="n">
        <v>0</v>
      </c>
      <c r="E107" s="76" t="n">
        <f aca="false">SUM(G107:AK107)</f>
        <v>0</v>
      </c>
      <c r="F107" s="87" t="str">
        <f aca="false">IF(E107=0,"",(D107/E107))</f>
        <v/>
      </c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</row>
    <row r="108" s="50" customFormat="true" ht="14.4" hidden="false" customHeight="false" outlineLevel="0" collapsed="false">
      <c r="A108" s="52"/>
      <c r="B108" s="61" t="n">
        <f aca="false">IF('Plano Contas'!B107="","",'Plano Contas'!B107)</f>
        <v>104</v>
      </c>
      <c r="C108" s="66" t="str">
        <f aca="false">IF('Plano Contas'!C107="","",'Plano Contas'!C107)</f>
        <v>Amortização / Aquisição de Imóveis</v>
      </c>
      <c r="D108" s="85" t="n">
        <v>0</v>
      </c>
      <c r="E108" s="76" t="n">
        <f aca="false">SUM(G108:AK108)</f>
        <v>0</v>
      </c>
      <c r="F108" s="87" t="str">
        <f aca="false">IF(E108=0,"",(D108/E108))</f>
        <v/>
      </c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</row>
    <row r="109" s="50" customFormat="true" ht="14.4" hidden="false" customHeight="false" outlineLevel="0" collapsed="false">
      <c r="A109" s="52"/>
      <c r="B109" s="61" t="n">
        <f aca="false">IF('Plano Contas'!B108="","",'Plano Contas'!B108)</f>
        <v>105</v>
      </c>
      <c r="C109" s="66" t="str">
        <f aca="false">IF('Plano Contas'!C108="","",'Plano Contas'!C108)</f>
        <v>Leasing de Veículos</v>
      </c>
      <c r="D109" s="85" t="n">
        <v>0</v>
      </c>
      <c r="E109" s="76" t="n">
        <f aca="false">SUM(G109:AK109)</f>
        <v>0</v>
      </c>
      <c r="F109" s="87" t="str">
        <f aca="false">IF(E109=0,"",(D109/E109))</f>
        <v/>
      </c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</row>
    <row r="110" s="50" customFormat="true" ht="14.4" hidden="false" customHeight="false" outlineLevel="0" collapsed="false">
      <c r="A110" s="52"/>
      <c r="B110" s="61" t="n">
        <f aca="false">IF('Plano Contas'!B109="","",'Plano Contas'!B109)</f>
        <v>106</v>
      </c>
      <c r="C110" s="66" t="str">
        <f aca="false">IF('Plano Contas'!C109="","",'Plano Contas'!C109)</f>
        <v>Pagamento de Empréstimos (principal)</v>
      </c>
      <c r="D110" s="85" t="n">
        <v>0</v>
      </c>
      <c r="E110" s="76" t="n">
        <f aca="false">SUM(G110:AK110)</f>
        <v>0</v>
      </c>
      <c r="F110" s="87" t="str">
        <f aca="false">IF(E110=0,"",(D110/E110))</f>
        <v/>
      </c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  <c r="CS110" s="52"/>
      <c r="CT110" s="52"/>
      <c r="CU110" s="52"/>
      <c r="CV110" s="52"/>
      <c r="CW110" s="52"/>
      <c r="CX110" s="52"/>
    </row>
    <row r="111" s="50" customFormat="true" ht="14.4" hidden="false" customHeight="false" outlineLevel="0" collapsed="false">
      <c r="A111" s="52"/>
      <c r="B111" s="61" t="n">
        <f aca="false">IF('Plano Contas'!B110="","",'Plano Contas'!B110)</f>
        <v>107</v>
      </c>
      <c r="C111" s="66" t="str">
        <f aca="false">IF('Plano Contas'!C110="","",'Plano Contas'!C110)</f>
        <v>Distribuição Lucros</v>
      </c>
      <c r="D111" s="85" t="n">
        <v>0</v>
      </c>
      <c r="E111" s="76" t="n">
        <f aca="false">SUM(G111:AK111)</f>
        <v>0</v>
      </c>
      <c r="F111" s="87" t="str">
        <f aca="false">IF(E111=0,"",(D111/E111))</f>
        <v/>
      </c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  <c r="CS111" s="52"/>
      <c r="CT111" s="52"/>
      <c r="CU111" s="52"/>
      <c r="CV111" s="52"/>
      <c r="CW111" s="52"/>
      <c r="CX111" s="52"/>
    </row>
    <row r="112" s="50" customFormat="true" ht="14.4" hidden="false" customHeight="false" outlineLevel="0" collapsed="false">
      <c r="A112" s="52"/>
      <c r="B112" s="61" t="n">
        <f aca="false">IF('Plano Contas'!B111="","",'Plano Contas'!B111)</f>
        <v>108</v>
      </c>
      <c r="C112" s="66" t="str">
        <f aca="false">IF('Plano Contas'!C111="","",'Plano Contas'!C111)</f>
        <v>Consórcios / Título Capitalização / Aplicações financeiras</v>
      </c>
      <c r="D112" s="85" t="n">
        <v>0</v>
      </c>
      <c r="E112" s="76" t="n">
        <f aca="false">SUM(G112:AK112)</f>
        <v>0</v>
      </c>
      <c r="F112" s="87" t="str">
        <f aca="false">IF(E112=0,"",(D112/E112))</f>
        <v/>
      </c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  <c r="CS112" s="52"/>
      <c r="CT112" s="52"/>
      <c r="CU112" s="52"/>
      <c r="CV112" s="52"/>
      <c r="CW112" s="52"/>
      <c r="CX112" s="52"/>
    </row>
    <row r="113" s="50" customFormat="true" ht="14.4" hidden="false" customHeight="false" outlineLevel="0" collapsed="false">
      <c r="A113" s="52"/>
      <c r="B113" s="61" t="n">
        <f aca="false">IF('Plano Contas'!B112="","",'Plano Contas'!B112)</f>
        <v>109</v>
      </c>
      <c r="C113" s="66" t="str">
        <f aca="false">IF('Plano Contas'!C112="","",'Plano Contas'!C112)</f>
        <v>Investimentos (Outras empresas do Grupo)</v>
      </c>
      <c r="D113" s="85" t="n">
        <v>0</v>
      </c>
      <c r="E113" s="76" t="n">
        <f aca="false">SUM(G113:AK113)</f>
        <v>0</v>
      </c>
      <c r="F113" s="87" t="str">
        <f aca="false">IF(E113=0,"",(D113/E113))</f>
        <v/>
      </c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</row>
    <row r="114" s="50" customFormat="true" ht="14.4" hidden="false" customHeight="false" outlineLevel="0" collapsed="false">
      <c r="A114" s="52"/>
      <c r="B114" s="61" t="n">
        <f aca="false">IF('Plano Contas'!B113="","",'Plano Contas'!B113)</f>
        <v>110</v>
      </c>
      <c r="C114" s="66" t="str">
        <f aca="false">IF('Plano Contas'!C113="","",'Plano Contas'!C113)</f>
        <v>......</v>
      </c>
      <c r="D114" s="85" t="n">
        <v>0</v>
      </c>
      <c r="E114" s="76" t="n">
        <f aca="false">SUM(G114:AK114)</f>
        <v>0</v>
      </c>
      <c r="F114" s="87" t="str">
        <f aca="false">IF(E114=0,"",(D114/E114))</f>
        <v/>
      </c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  <c r="CS114" s="52"/>
      <c r="CT114" s="52"/>
      <c r="CU114" s="52"/>
      <c r="CV114" s="52"/>
      <c r="CW114" s="52"/>
      <c r="CX114" s="52"/>
    </row>
    <row r="115" s="50" customFormat="true" ht="14.4" hidden="false" customHeight="false" outlineLevel="0" collapsed="false">
      <c r="A115" s="52"/>
      <c r="B115" s="61" t="n">
        <f aca="false">IF('Plano Contas'!B114="","",'Plano Contas'!B114)</f>
        <v>111</v>
      </c>
      <c r="C115" s="66" t="str">
        <f aca="false">IF('Plano Contas'!C114="","",'Plano Contas'!C114)</f>
        <v>......</v>
      </c>
      <c r="D115" s="85" t="n">
        <v>0</v>
      </c>
      <c r="E115" s="76" t="n">
        <f aca="false">SUM(G115:AK115)</f>
        <v>0</v>
      </c>
      <c r="F115" s="87" t="str">
        <f aca="false">IF(E115=0,"",(D115/E115))</f>
        <v/>
      </c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  <c r="AG115" s="85"/>
      <c r="AH115" s="85"/>
      <c r="AI115" s="85"/>
      <c r="AJ115" s="85"/>
      <c r="AK115" s="85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  <c r="CS115" s="52"/>
      <c r="CT115" s="52"/>
      <c r="CU115" s="52"/>
      <c r="CV115" s="52"/>
      <c r="CW115" s="52"/>
      <c r="CX115" s="52"/>
    </row>
    <row r="116" s="50" customFormat="true" ht="14.4" hidden="false" customHeight="false" outlineLevel="0" collapsed="false">
      <c r="A116" s="52"/>
      <c r="B116" s="61" t="n">
        <f aca="false">IF('Plano Contas'!B115="","",'Plano Contas'!B115)</f>
        <v>112</v>
      </c>
      <c r="C116" s="66" t="str">
        <f aca="false">IF('Plano Contas'!C115="","",'Plano Contas'!C115)</f>
        <v>......</v>
      </c>
      <c r="D116" s="85" t="n">
        <v>0</v>
      </c>
      <c r="E116" s="76" t="n">
        <f aca="false">SUM(G116:AK116)</f>
        <v>0</v>
      </c>
      <c r="F116" s="87" t="str">
        <f aca="false">IF(E116=0,"",(D116/E116))</f>
        <v/>
      </c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  <c r="AI116" s="85"/>
      <c r="AJ116" s="85"/>
      <c r="AK116" s="85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  <c r="CS116" s="52"/>
      <c r="CT116" s="52"/>
      <c r="CU116" s="52"/>
      <c r="CV116" s="52"/>
      <c r="CW116" s="52"/>
      <c r="CX116" s="52"/>
    </row>
    <row r="117" s="50" customFormat="true" ht="14.4" hidden="false" customHeight="false" outlineLevel="0" collapsed="false">
      <c r="A117" s="52"/>
      <c r="B117" s="61" t="n">
        <f aca="false">IF('Plano Contas'!B116="","",'Plano Contas'!B116)</f>
        <v>113</v>
      </c>
      <c r="C117" s="66" t="str">
        <f aca="false">IF('Plano Contas'!C116="","",'Plano Contas'!C116)</f>
        <v>......</v>
      </c>
      <c r="D117" s="85" t="n">
        <v>0</v>
      </c>
      <c r="E117" s="76" t="n">
        <f aca="false">SUM(G117:AK117)</f>
        <v>0</v>
      </c>
      <c r="F117" s="87" t="str">
        <f aca="false">IF(E117=0,"",(D117/E117))</f>
        <v/>
      </c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  <c r="CS117" s="52"/>
      <c r="CT117" s="52"/>
      <c r="CU117" s="52"/>
      <c r="CV117" s="52"/>
      <c r="CW117" s="52"/>
      <c r="CX117" s="52"/>
    </row>
    <row r="118" s="50" customFormat="true" ht="14.4" hidden="false" customHeight="false" outlineLevel="0" collapsed="false">
      <c r="A118" s="52"/>
      <c r="B118" s="61"/>
      <c r="C118" s="59" t="str">
        <f aca="false">IF('Plano Contas'!C117="","",'Plano Contas'!C117)</f>
        <v/>
      </c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  <c r="CS118" s="52"/>
      <c r="CT118" s="52"/>
      <c r="CU118" s="52"/>
      <c r="CV118" s="52"/>
      <c r="CW118" s="52"/>
      <c r="CX118" s="52"/>
    </row>
    <row r="119" s="50" customFormat="true" ht="14.4" hidden="false" customHeight="false" outlineLevel="0" collapsed="false">
      <c r="A119" s="52"/>
      <c r="B119" s="53" t="n">
        <f aca="false">IF('Plano Contas'!B118="","",'Plano Contas'!B118)</f>
        <v>6</v>
      </c>
      <c r="C119" s="62" t="str">
        <f aca="false">IF('Plano Contas'!C118="","",'Plano Contas'!C118)</f>
        <v>SALDO FINAL (LANÇAMENTO MANUAL)</v>
      </c>
      <c r="D119" s="84" t="n">
        <f aca="false">SUM(D120:D130)</f>
        <v>0</v>
      </c>
      <c r="E119" s="84" t="n">
        <f aca="false">SUM(E120:E130)</f>
        <v>0</v>
      </c>
      <c r="F119" s="84"/>
      <c r="G119" s="84" t="n">
        <f aca="false">SUM(G120:G130)</f>
        <v>0</v>
      </c>
      <c r="H119" s="84" t="n">
        <f aca="false">SUM(H120:H130)</f>
        <v>0</v>
      </c>
      <c r="I119" s="84" t="n">
        <f aca="false">SUM(I120:I130)</f>
        <v>0</v>
      </c>
      <c r="J119" s="84" t="n">
        <f aca="false">SUM(J120:J130)</f>
        <v>0</v>
      </c>
      <c r="K119" s="84" t="n">
        <f aca="false">SUM(K120:K130)</f>
        <v>0</v>
      </c>
      <c r="L119" s="84" t="n">
        <f aca="false">SUM(L120:L130)</f>
        <v>0</v>
      </c>
      <c r="M119" s="84" t="n">
        <f aca="false">SUM(M120:M130)</f>
        <v>0</v>
      </c>
      <c r="N119" s="84" t="n">
        <f aca="false">SUM(N120:N130)</f>
        <v>0</v>
      </c>
      <c r="O119" s="84" t="n">
        <f aca="false">SUM(O120:O130)</f>
        <v>0</v>
      </c>
      <c r="P119" s="84" t="n">
        <f aca="false">SUM(P120:P130)</f>
        <v>0</v>
      </c>
      <c r="Q119" s="84" t="n">
        <f aca="false">SUM(Q120:Q130)</f>
        <v>0</v>
      </c>
      <c r="R119" s="84" t="n">
        <f aca="false">SUM(R120:R130)</f>
        <v>0</v>
      </c>
      <c r="S119" s="84" t="n">
        <f aca="false">SUM(S120:S130)</f>
        <v>0</v>
      </c>
      <c r="T119" s="84" t="n">
        <f aca="false">SUM(T120:T130)</f>
        <v>0</v>
      </c>
      <c r="U119" s="84" t="n">
        <f aca="false">SUM(U120:U130)</f>
        <v>0</v>
      </c>
      <c r="V119" s="84" t="n">
        <f aca="false">SUM(V120:V130)</f>
        <v>0</v>
      </c>
      <c r="W119" s="84" t="n">
        <f aca="false">SUM(W120:W130)</f>
        <v>0</v>
      </c>
      <c r="X119" s="84" t="n">
        <f aca="false">SUM(X120:X130)</f>
        <v>0</v>
      </c>
      <c r="Y119" s="84" t="n">
        <f aca="false">SUM(Y120:Y130)</f>
        <v>0</v>
      </c>
      <c r="Z119" s="84" t="n">
        <f aca="false">SUM(Z120:Z130)</f>
        <v>0</v>
      </c>
      <c r="AA119" s="84" t="n">
        <f aca="false">SUM(AA120:AA130)</f>
        <v>0</v>
      </c>
      <c r="AB119" s="84" t="n">
        <f aca="false">SUM(AB120:AB130)</f>
        <v>0</v>
      </c>
      <c r="AC119" s="84" t="n">
        <f aca="false">SUM(AC120:AC130)</f>
        <v>0</v>
      </c>
      <c r="AD119" s="84" t="n">
        <f aca="false">SUM(AD120:AD130)</f>
        <v>0</v>
      </c>
      <c r="AE119" s="84" t="n">
        <f aca="false">SUM(AE120:AE130)</f>
        <v>0</v>
      </c>
      <c r="AF119" s="84" t="n">
        <f aca="false">SUM(AF120:AF130)</f>
        <v>0</v>
      </c>
      <c r="AG119" s="84" t="n">
        <f aca="false">SUM(AG120:AG130)</f>
        <v>0</v>
      </c>
      <c r="AH119" s="84" t="n">
        <f aca="false">SUM(AH120:AH130)</f>
        <v>0</v>
      </c>
      <c r="AI119" s="84" t="n">
        <f aca="false">SUM(AI120:AI130)</f>
        <v>0</v>
      </c>
      <c r="AJ119" s="84" t="n">
        <f aca="false">SUM(AJ120:AJ130)</f>
        <v>0</v>
      </c>
      <c r="AK119" s="84" t="n">
        <f aca="false">SUM(AK120:AK130)</f>
        <v>0</v>
      </c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  <c r="CS119" s="52"/>
      <c r="CT119" s="52"/>
      <c r="CU119" s="52"/>
      <c r="CV119" s="52"/>
      <c r="CW119" s="52"/>
      <c r="CX119" s="52"/>
    </row>
    <row r="120" s="50" customFormat="true" ht="14.4" hidden="false" customHeight="false" outlineLevel="0" collapsed="false">
      <c r="A120" s="52"/>
      <c r="B120" s="61" t="n">
        <f aca="false">IF('Plano Contas'!B119="","",'Plano Contas'!B119)</f>
        <v>200</v>
      </c>
      <c r="C120" s="67" t="str">
        <f aca="false">IF('Plano Contas'!C119="","",'Plano Contas'!C119)</f>
        <v>Banco do Brasil</v>
      </c>
      <c r="D120" s="85" t="n">
        <v>0</v>
      </c>
      <c r="E120" s="76" t="n">
        <f aca="false">SUMIF($G$5:$AK$5,$E$1,G120:AK120)</f>
        <v>0</v>
      </c>
      <c r="F120" s="87" t="str">
        <f aca="false">IF(E120=0,"",(E120/D120))</f>
        <v/>
      </c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</row>
    <row r="121" s="50" customFormat="true" ht="14.4" hidden="false" customHeight="false" outlineLevel="0" collapsed="false">
      <c r="A121" s="52"/>
      <c r="B121" s="61" t="n">
        <f aca="false">IF('Plano Contas'!B120="","",'Plano Contas'!B120)</f>
        <v>201</v>
      </c>
      <c r="C121" s="67" t="str">
        <f aca="false">IF('Plano Contas'!C120="","",'Plano Contas'!C120)</f>
        <v>Banco Bradesco</v>
      </c>
      <c r="D121" s="85" t="n">
        <v>0</v>
      </c>
      <c r="E121" s="76" t="n">
        <f aca="false">SUMIF($G$5:$AK$5,$E$1,G121:AK121)</f>
        <v>0</v>
      </c>
      <c r="F121" s="87" t="str">
        <f aca="false">IF(E121=0,"",(E121/D121))</f>
        <v/>
      </c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</row>
    <row r="122" s="50" customFormat="true" ht="14.4" hidden="false" customHeight="false" outlineLevel="0" collapsed="false">
      <c r="A122" s="52"/>
      <c r="B122" s="61" t="n">
        <f aca="false">IF('Plano Contas'!B121="","",'Plano Contas'!B121)</f>
        <v>202</v>
      </c>
      <c r="C122" s="67" t="str">
        <f aca="false">IF('Plano Contas'!C121="","",'Plano Contas'!C121)</f>
        <v>Banco Itaú</v>
      </c>
      <c r="D122" s="85" t="n">
        <v>0</v>
      </c>
      <c r="E122" s="76" t="n">
        <f aca="false">SUMIF($G$5:$AK$5,$E$1,G122:AK122)</f>
        <v>0</v>
      </c>
      <c r="F122" s="87" t="str">
        <f aca="false">IF(E122=0,"",(E122/D122))</f>
        <v/>
      </c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</row>
    <row r="123" s="50" customFormat="true" ht="14.4" hidden="false" customHeight="false" outlineLevel="0" collapsed="false">
      <c r="A123" s="52"/>
      <c r="B123" s="61" t="n">
        <f aca="false">IF('Plano Contas'!B122="","",'Plano Contas'!B122)</f>
        <v>203</v>
      </c>
      <c r="C123" s="67" t="str">
        <f aca="false">IF('Plano Contas'!C122="","",'Plano Contas'!C122)</f>
        <v>Banco Santander</v>
      </c>
      <c r="D123" s="85" t="n">
        <v>0</v>
      </c>
      <c r="E123" s="76" t="n">
        <f aca="false">SUMIF($G$5:$AK$5,$E$1,G123:AK123)</f>
        <v>0</v>
      </c>
      <c r="F123" s="87" t="str">
        <f aca="false">IF(E123=0,"",(E123/D123))</f>
        <v/>
      </c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/>
      <c r="AH123" s="85"/>
      <c r="AI123" s="85"/>
      <c r="AJ123" s="85"/>
      <c r="AK123" s="85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</row>
    <row r="124" s="50" customFormat="true" ht="14.4" hidden="false" customHeight="false" outlineLevel="0" collapsed="false">
      <c r="A124" s="52"/>
      <c r="B124" s="61" t="n">
        <f aca="false">IF('Plano Contas'!B123="","",'Plano Contas'!B123)</f>
        <v>204</v>
      </c>
      <c r="C124" s="67" t="str">
        <f aca="false">IF('Plano Contas'!C123="","",'Plano Contas'!C123)</f>
        <v>Caixa Interno</v>
      </c>
      <c r="D124" s="85" t="n">
        <v>0</v>
      </c>
      <c r="E124" s="76" t="n">
        <f aca="false">SUMIF($G$5:$AK$5,$E$1,G124:AK124)</f>
        <v>0</v>
      </c>
      <c r="F124" s="87" t="str">
        <f aca="false">IF(E124=0,"",(E124/D124))</f>
        <v/>
      </c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  <c r="AG124" s="85"/>
      <c r="AH124" s="85"/>
      <c r="AI124" s="85"/>
      <c r="AJ124" s="85"/>
      <c r="AK124" s="85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</row>
    <row r="125" s="50" customFormat="true" ht="14.4" hidden="false" customHeight="false" outlineLevel="0" collapsed="false">
      <c r="A125" s="52"/>
      <c r="B125" s="61" t="n">
        <f aca="false">IF('Plano Contas'!B124="","",'Plano Contas'!B124)</f>
        <v>205</v>
      </c>
      <c r="C125" s="67" t="str">
        <f aca="false">IF('Plano Contas'!C124="","",'Plano Contas'!C124)</f>
        <v>Nubank</v>
      </c>
      <c r="D125" s="85" t="n">
        <v>0</v>
      </c>
      <c r="E125" s="76" t="n">
        <f aca="false">SUMIF($G$5:$AK$5,$E$1,G125:AK125)</f>
        <v>0</v>
      </c>
      <c r="F125" s="87" t="str">
        <f aca="false">IF(E125=0,"",(E125/D125))</f>
        <v/>
      </c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</row>
    <row r="126" s="50" customFormat="true" ht="14.4" hidden="false" customHeight="false" outlineLevel="0" collapsed="false">
      <c r="A126" s="52"/>
      <c r="B126" s="61" t="n">
        <f aca="false">IF('Plano Contas'!B125="","",'Plano Contas'!B125)</f>
        <v>206</v>
      </c>
      <c r="C126" s="67" t="str">
        <f aca="false">IF('Plano Contas'!C125="","",'Plano Contas'!C125)</f>
        <v>Saldo Vale</v>
      </c>
      <c r="D126" s="85" t="n">
        <v>0</v>
      </c>
      <c r="E126" s="76" t="n">
        <f aca="false">SUMIF($G$5:$AK$5,$E$1,G126:AK126)</f>
        <v>0</v>
      </c>
      <c r="F126" s="87" t="str">
        <f aca="false">IF(E126=0,"",(E126/D126))</f>
        <v/>
      </c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5"/>
      <c r="AK126" s="85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2"/>
      <c r="CI126" s="52"/>
      <c r="CJ126" s="52"/>
      <c r="CK126" s="52"/>
      <c r="CL126" s="52"/>
      <c r="CM126" s="52"/>
      <c r="CN126" s="52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</row>
    <row r="127" s="50" customFormat="true" ht="14.4" hidden="false" customHeight="false" outlineLevel="0" collapsed="false">
      <c r="A127" s="52"/>
      <c r="B127" s="61" t="n">
        <f aca="false">IF('Plano Contas'!B126="","",'Plano Contas'!B126)</f>
        <v>207</v>
      </c>
      <c r="C127" s="67" t="str">
        <f aca="false">IF('Plano Contas'!C126="","",'Plano Contas'!C126)</f>
        <v>XP Investimentos</v>
      </c>
      <c r="D127" s="85" t="n">
        <v>0</v>
      </c>
      <c r="E127" s="76" t="n">
        <f aca="false">SUMIF($G$5:$AK$5,$E$1,G127:AK127)</f>
        <v>0</v>
      </c>
      <c r="F127" s="87" t="str">
        <f aca="false">IF(E127=0,"",(E127/D127))</f>
        <v/>
      </c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</row>
    <row r="128" s="50" customFormat="true" ht="14.4" hidden="false" customHeight="false" outlineLevel="0" collapsed="false">
      <c r="A128" s="52"/>
      <c r="B128" s="61" t="n">
        <f aca="false">IF('Plano Contas'!B127="","",'Plano Contas'!B127)</f>
        <v>208</v>
      </c>
      <c r="C128" s="67" t="str">
        <f aca="false">IF('Plano Contas'!C127="","",'Plano Contas'!C127)</f>
        <v>.......</v>
      </c>
      <c r="D128" s="85" t="n">
        <v>0</v>
      </c>
      <c r="E128" s="76" t="n">
        <f aca="false">SUMIF($G$5:$AK$5,$E$1,G128:AK128)</f>
        <v>0</v>
      </c>
      <c r="F128" s="87" t="str">
        <f aca="false">IF(E128=0,"",(E128/D128))</f>
        <v/>
      </c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</row>
    <row r="129" s="50" customFormat="true" ht="14.4" hidden="false" customHeight="false" outlineLevel="0" collapsed="false">
      <c r="A129" s="52"/>
      <c r="B129" s="61" t="n">
        <f aca="false">IF('Plano Contas'!B128="","",'Plano Contas'!B128)</f>
        <v>209</v>
      </c>
      <c r="C129" s="67" t="str">
        <f aca="false">IF('Plano Contas'!C128="","",'Plano Contas'!C128)</f>
        <v>.......</v>
      </c>
      <c r="D129" s="85" t="n">
        <v>0</v>
      </c>
      <c r="E129" s="76" t="n">
        <f aca="false">SUMIF($G$5:$AK$5,$E$1,G129:AK129)</f>
        <v>0</v>
      </c>
      <c r="F129" s="87" t="str">
        <f aca="false">IF(E129=0,"",(E129/D129))</f>
        <v/>
      </c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</row>
    <row r="130" s="50" customFormat="true" ht="14.4" hidden="false" customHeight="false" outlineLevel="0" collapsed="false">
      <c r="A130" s="52"/>
      <c r="B130" s="61"/>
      <c r="C130" s="67"/>
      <c r="D130" s="85"/>
      <c r="E130" s="76"/>
      <c r="F130" s="87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5"/>
      <c r="AK130" s="85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</row>
    <row r="131" s="50" customFormat="true" ht="14.4" hidden="false" customHeight="false" outlineLevel="0" collapsed="false">
      <c r="A131" s="52"/>
      <c r="B131" s="53" t="n">
        <f aca="false">IF('Plano Contas'!B130="","",'Plano Contas'!B130)</f>
        <v>7</v>
      </c>
      <c r="C131" s="62" t="str">
        <f aca="false">IF('Plano Contas'!C130="","",'Plano Contas'!C130)</f>
        <v>SALDO FINAL - LANÇADO (BANCOS + CAIXA + APLICAÇÃO)</v>
      </c>
      <c r="D131" s="84" t="n">
        <f aca="false">D7+D9-D26</f>
        <v>0</v>
      </c>
      <c r="E131" s="84" t="n">
        <f aca="false">E7+E9-E26</f>
        <v>0</v>
      </c>
      <c r="F131" s="84"/>
      <c r="G131" s="84" t="n">
        <f aca="false">G7+G9-G26</f>
        <v>0</v>
      </c>
      <c r="H131" s="84" t="n">
        <f aca="false">H7+H9-H26</f>
        <v>0</v>
      </c>
      <c r="I131" s="84" t="n">
        <f aca="false">I7+I9-I26</f>
        <v>0</v>
      </c>
      <c r="J131" s="84" t="n">
        <f aca="false">J7+J9-J26</f>
        <v>0</v>
      </c>
      <c r="K131" s="84" t="n">
        <f aca="false">K7+K9-K26</f>
        <v>0</v>
      </c>
      <c r="L131" s="84" t="n">
        <f aca="false">L7+L9-L26</f>
        <v>0</v>
      </c>
      <c r="M131" s="84" t="n">
        <f aca="false">M7+M9-M26</f>
        <v>0</v>
      </c>
      <c r="N131" s="84" t="n">
        <f aca="false">N7+N9-N26</f>
        <v>0</v>
      </c>
      <c r="O131" s="84" t="n">
        <f aca="false">O7+O9-O26</f>
        <v>0</v>
      </c>
      <c r="P131" s="84" t="n">
        <f aca="false">P7+P9-P26</f>
        <v>0</v>
      </c>
      <c r="Q131" s="84" t="n">
        <f aca="false">Q7+Q9-Q26</f>
        <v>0</v>
      </c>
      <c r="R131" s="84" t="n">
        <f aca="false">R7+R9-R26</f>
        <v>0</v>
      </c>
      <c r="S131" s="84" t="n">
        <f aca="false">S7+S9-S26</f>
        <v>0</v>
      </c>
      <c r="T131" s="84" t="n">
        <f aca="false">T7+T9-T26</f>
        <v>0</v>
      </c>
      <c r="U131" s="84" t="n">
        <f aca="false">U7+U9-U26</f>
        <v>0</v>
      </c>
      <c r="V131" s="84" t="n">
        <f aca="false">V7+V9-V26</f>
        <v>0</v>
      </c>
      <c r="W131" s="84" t="n">
        <f aca="false">W7+W9-W26</f>
        <v>0</v>
      </c>
      <c r="X131" s="84" t="n">
        <f aca="false">X7+X9-X26</f>
        <v>0</v>
      </c>
      <c r="Y131" s="84" t="n">
        <f aca="false">Y7+Y9-Y26</f>
        <v>0</v>
      </c>
      <c r="Z131" s="84" t="n">
        <f aca="false">Z7+Z9-Z26</f>
        <v>0</v>
      </c>
      <c r="AA131" s="84" t="n">
        <f aca="false">AA7+AA9-AA26</f>
        <v>0</v>
      </c>
      <c r="AB131" s="84" t="n">
        <f aca="false">AB7+AB9-AB26</f>
        <v>0</v>
      </c>
      <c r="AC131" s="84" t="n">
        <f aca="false">AC7+AC9-AC26</f>
        <v>0</v>
      </c>
      <c r="AD131" s="84" t="n">
        <f aca="false">AD7+AD9-AD26</f>
        <v>0</v>
      </c>
      <c r="AE131" s="84" t="n">
        <f aca="false">AE7+AE9-AE26</f>
        <v>0</v>
      </c>
      <c r="AF131" s="84" t="n">
        <f aca="false">AF7+AF9-AF26</f>
        <v>0</v>
      </c>
      <c r="AG131" s="84" t="n">
        <f aca="false">AG7+AG9-AG26</f>
        <v>0</v>
      </c>
      <c r="AH131" s="84" t="n">
        <f aca="false">AH7+AH9-AH26</f>
        <v>0</v>
      </c>
      <c r="AI131" s="84" t="n">
        <f aca="false">AI7+AI9-AI26</f>
        <v>0</v>
      </c>
      <c r="AJ131" s="84" t="n">
        <f aca="false">AJ7+AJ9-AJ26</f>
        <v>0</v>
      </c>
      <c r="AK131" s="84" t="n">
        <f aca="false">AK7+AK9-AK26</f>
        <v>0</v>
      </c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</row>
    <row r="132" s="50" customFormat="true" ht="14.4" hidden="false" customHeight="false" outlineLevel="0" collapsed="false">
      <c r="A132" s="52"/>
      <c r="B132" s="52"/>
      <c r="C132" s="52"/>
      <c r="D132" s="72"/>
      <c r="E132" s="72"/>
      <c r="F132" s="72"/>
      <c r="G132" s="72" t="n">
        <f aca="false">G131-G119</f>
        <v>0</v>
      </c>
      <c r="H132" s="72" t="n">
        <f aca="false">H131-H119</f>
        <v>0</v>
      </c>
      <c r="I132" s="72" t="n">
        <f aca="false">I131-I119</f>
        <v>0</v>
      </c>
      <c r="J132" s="72" t="n">
        <f aca="false">J131-J119</f>
        <v>0</v>
      </c>
      <c r="K132" s="72" t="n">
        <f aca="false">K131-K119</f>
        <v>0</v>
      </c>
      <c r="L132" s="72" t="n">
        <f aca="false">L131-L119</f>
        <v>0</v>
      </c>
      <c r="M132" s="72" t="n">
        <f aca="false">M131-M119</f>
        <v>0</v>
      </c>
      <c r="N132" s="72" t="n">
        <f aca="false">N131-N119</f>
        <v>0</v>
      </c>
      <c r="O132" s="72" t="n">
        <f aca="false">O131-O119</f>
        <v>0</v>
      </c>
      <c r="P132" s="72" t="n">
        <f aca="false">P131-P119</f>
        <v>0</v>
      </c>
      <c r="Q132" s="72" t="n">
        <f aca="false">Q131-Q119</f>
        <v>0</v>
      </c>
      <c r="R132" s="72" t="n">
        <f aca="false">R131-R119</f>
        <v>0</v>
      </c>
      <c r="S132" s="72" t="n">
        <f aca="false">S131-S119</f>
        <v>0</v>
      </c>
      <c r="T132" s="72" t="n">
        <f aca="false">T131-T119</f>
        <v>0</v>
      </c>
      <c r="U132" s="72" t="n">
        <f aca="false">U131-U119</f>
        <v>0</v>
      </c>
      <c r="V132" s="72" t="n">
        <f aca="false">V131-V119</f>
        <v>0</v>
      </c>
      <c r="W132" s="72" t="n">
        <f aca="false">W131-W119</f>
        <v>0</v>
      </c>
      <c r="X132" s="72" t="n">
        <f aca="false">X131-X119</f>
        <v>0</v>
      </c>
      <c r="Y132" s="72" t="n">
        <f aca="false">Y131-Y119</f>
        <v>0</v>
      </c>
      <c r="Z132" s="72" t="n">
        <f aca="false">Z131-Z119</f>
        <v>0</v>
      </c>
      <c r="AA132" s="72" t="n">
        <f aca="false">AA131-AA119</f>
        <v>0</v>
      </c>
      <c r="AB132" s="72" t="n">
        <f aca="false">AB131-AB119</f>
        <v>0</v>
      </c>
      <c r="AC132" s="72" t="n">
        <f aca="false">AC131-AC119</f>
        <v>0</v>
      </c>
      <c r="AD132" s="72" t="n">
        <f aca="false">AD131-AD119</f>
        <v>0</v>
      </c>
      <c r="AE132" s="72" t="n">
        <f aca="false">AE131-AE119</f>
        <v>0</v>
      </c>
      <c r="AF132" s="72" t="n">
        <f aca="false">AF131-AF119</f>
        <v>0</v>
      </c>
      <c r="AG132" s="72" t="n">
        <f aca="false">AG131-AG119</f>
        <v>0</v>
      </c>
      <c r="AH132" s="72" t="n">
        <f aca="false">AH131-AH119</f>
        <v>0</v>
      </c>
      <c r="AI132" s="72" t="n">
        <f aca="false">AI131-AI119</f>
        <v>0</v>
      </c>
      <c r="AJ132" s="72" t="n">
        <f aca="false">AJ131-AJ119</f>
        <v>0</v>
      </c>
      <c r="AK132" s="72" t="n">
        <f aca="false">AK131-AK119</f>
        <v>0</v>
      </c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</row>
    <row r="133" s="50" customFormat="true" ht="14.4" hidden="false" customHeight="false" outlineLevel="0" collapsed="false">
      <c r="A133" s="52"/>
      <c r="B133" s="52"/>
      <c r="C133" s="5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</row>
    <row r="134" s="50" customFormat="true" ht="14.4" hidden="false" customHeight="false" outlineLevel="0" collapsed="false">
      <c r="A134" s="52"/>
      <c r="B134" s="52"/>
      <c r="C134" s="5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52"/>
      <c r="CH134" s="52"/>
      <c r="CI134" s="52"/>
      <c r="CJ134" s="52"/>
      <c r="CK134" s="52"/>
      <c r="CL134" s="52"/>
      <c r="CM134" s="52"/>
      <c r="CN134" s="52"/>
      <c r="CO134" s="52"/>
      <c r="CP134" s="52"/>
      <c r="CQ134" s="52"/>
      <c r="CR134" s="52"/>
      <c r="CS134" s="52"/>
      <c r="CT134" s="52"/>
      <c r="CU134" s="52"/>
      <c r="CV134" s="52"/>
      <c r="CW134" s="52"/>
      <c r="CX134" s="52"/>
    </row>
    <row r="135" s="50" customFormat="true" ht="14.4" hidden="false" customHeight="false" outlineLevel="0" collapsed="false">
      <c r="A135" s="52"/>
      <c r="B135" s="52"/>
      <c r="C135" s="5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S135" s="52"/>
      <c r="CT135" s="52"/>
      <c r="CU135" s="52"/>
      <c r="CV135" s="52"/>
      <c r="CW135" s="52"/>
      <c r="CX135" s="52"/>
    </row>
    <row r="136" s="50" customFormat="true" ht="14.4" hidden="false" customHeight="false" outlineLevel="0" collapsed="false">
      <c r="A136" s="52"/>
      <c r="B136" s="52"/>
      <c r="C136" s="5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72"/>
      <c r="AK136" s="7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52"/>
      <c r="CH136" s="52"/>
      <c r="CI136" s="52"/>
      <c r="CJ136" s="52"/>
      <c r="CK136" s="52"/>
      <c r="CL136" s="52"/>
      <c r="CM136" s="52"/>
      <c r="CN136" s="52"/>
      <c r="CO136" s="52"/>
      <c r="CP136" s="52"/>
      <c r="CQ136" s="52"/>
      <c r="CR136" s="52"/>
      <c r="CS136" s="52"/>
      <c r="CT136" s="52"/>
      <c r="CU136" s="52"/>
      <c r="CV136" s="52"/>
      <c r="CW136" s="52"/>
      <c r="CX136" s="52"/>
    </row>
    <row r="137" s="50" customFormat="true" ht="14.4" hidden="false" customHeight="false" outlineLevel="0" collapsed="false">
      <c r="A137" s="52"/>
      <c r="B137" s="52"/>
      <c r="C137" s="5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</row>
    <row r="138" s="50" customFormat="true" ht="14.4" hidden="false" customHeight="false" outlineLevel="0" collapsed="false">
      <c r="A138" s="52"/>
      <c r="B138" s="52"/>
      <c r="C138" s="5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52"/>
      <c r="CG138" s="52"/>
      <c r="CH138" s="52"/>
      <c r="CI138" s="52"/>
      <c r="CJ138" s="52"/>
      <c r="CK138" s="52"/>
      <c r="CL138" s="52"/>
      <c r="CM138" s="52"/>
      <c r="CN138" s="52"/>
      <c r="CO138" s="52"/>
      <c r="CP138" s="52"/>
      <c r="CQ138" s="52"/>
      <c r="CR138" s="52"/>
      <c r="CS138" s="52"/>
      <c r="CT138" s="52"/>
      <c r="CU138" s="52"/>
      <c r="CV138" s="52"/>
      <c r="CW138" s="52"/>
      <c r="CX138" s="52"/>
    </row>
    <row r="139" s="50" customFormat="true" ht="14.4" hidden="false" customHeight="false" outlineLevel="0" collapsed="false">
      <c r="A139" s="52"/>
      <c r="B139" s="52"/>
      <c r="C139" s="5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  <c r="CS139" s="52"/>
      <c r="CT139" s="52"/>
      <c r="CU139" s="52"/>
      <c r="CV139" s="52"/>
      <c r="CW139" s="52"/>
      <c r="CX139" s="52"/>
    </row>
    <row r="140" s="50" customFormat="true" ht="14.4" hidden="false" customHeight="false" outlineLevel="0" collapsed="false">
      <c r="A140" s="52"/>
      <c r="B140" s="52"/>
      <c r="C140" s="5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2"/>
      <c r="CI140" s="52"/>
      <c r="CJ140" s="52"/>
      <c r="CK140" s="52"/>
      <c r="CL140" s="52"/>
      <c r="CM140" s="52"/>
      <c r="CN140" s="52"/>
      <c r="CO140" s="52"/>
      <c r="CP140" s="52"/>
      <c r="CQ140" s="52"/>
      <c r="CR140" s="52"/>
      <c r="CS140" s="52"/>
      <c r="CT140" s="52"/>
      <c r="CU140" s="52"/>
      <c r="CV140" s="52"/>
      <c r="CW140" s="52"/>
      <c r="CX140" s="52"/>
    </row>
    <row r="141" s="50" customFormat="true" ht="14.4" hidden="false" customHeight="false" outlineLevel="0" collapsed="false">
      <c r="A141" s="52"/>
      <c r="B141" s="52"/>
      <c r="C141" s="5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  <c r="AA141" s="72"/>
      <c r="AB141" s="72"/>
      <c r="AC141" s="72"/>
      <c r="AD141" s="72"/>
      <c r="AE141" s="72"/>
      <c r="AF141" s="72"/>
      <c r="AG141" s="72"/>
      <c r="AH141" s="72"/>
      <c r="AI141" s="72"/>
      <c r="AJ141" s="72"/>
      <c r="AK141" s="7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  <c r="CN141" s="52"/>
      <c r="CO141" s="52"/>
      <c r="CP141" s="52"/>
      <c r="CQ141" s="52"/>
      <c r="CR141" s="52"/>
      <c r="CS141" s="52"/>
      <c r="CT141" s="52"/>
      <c r="CU141" s="52"/>
      <c r="CV141" s="52"/>
      <c r="CW141" s="52"/>
      <c r="CX141" s="52"/>
    </row>
    <row r="142" s="50" customFormat="true" ht="14.4" hidden="false" customHeight="false" outlineLevel="0" collapsed="false">
      <c r="A142" s="52"/>
      <c r="B142" s="52"/>
      <c r="C142" s="5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  <c r="CS142" s="52"/>
      <c r="CT142" s="52"/>
      <c r="CU142" s="52"/>
      <c r="CV142" s="52"/>
      <c r="CW142" s="52"/>
      <c r="CX142" s="52"/>
    </row>
    <row r="143" s="50" customFormat="true" ht="14.4" hidden="false" customHeight="false" outlineLevel="0" collapsed="false">
      <c r="A143" s="52"/>
      <c r="B143" s="52"/>
      <c r="C143" s="5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  <c r="CS143" s="52"/>
      <c r="CT143" s="52"/>
      <c r="CU143" s="52"/>
      <c r="CV143" s="52"/>
      <c r="CW143" s="52"/>
      <c r="CX143" s="52"/>
    </row>
    <row r="144" s="50" customFormat="true" ht="14.4" hidden="false" customHeight="false" outlineLevel="0" collapsed="false">
      <c r="A144" s="52"/>
      <c r="B144" s="52"/>
      <c r="C144" s="5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52"/>
      <c r="CV144" s="52"/>
      <c r="CW144" s="52"/>
      <c r="CX144" s="52"/>
    </row>
    <row r="145" s="50" customFormat="true" ht="14.4" hidden="false" customHeight="false" outlineLevel="0" collapsed="false">
      <c r="A145" s="52"/>
      <c r="B145" s="52"/>
      <c r="C145" s="5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52"/>
      <c r="CG145" s="52"/>
      <c r="CH145" s="52"/>
      <c r="CI145" s="52"/>
      <c r="CJ145" s="52"/>
      <c r="CK145" s="52"/>
      <c r="CL145" s="52"/>
      <c r="CM145" s="52"/>
      <c r="CN145" s="52"/>
      <c r="CO145" s="52"/>
      <c r="CP145" s="52"/>
      <c r="CQ145" s="52"/>
      <c r="CR145" s="52"/>
      <c r="CS145" s="52"/>
      <c r="CT145" s="52"/>
      <c r="CU145" s="52"/>
      <c r="CV145" s="52"/>
      <c r="CW145" s="52"/>
      <c r="CX145" s="52"/>
    </row>
    <row r="146" s="50" customFormat="true" ht="14.4" hidden="false" customHeight="false" outlineLevel="0" collapsed="false">
      <c r="A146" s="52"/>
      <c r="B146" s="52"/>
      <c r="C146" s="5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/>
      <c r="AH146" s="72"/>
      <c r="AI146" s="72"/>
      <c r="AJ146" s="72"/>
      <c r="AK146" s="7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  <c r="CS146" s="52"/>
      <c r="CT146" s="52"/>
      <c r="CU146" s="52"/>
      <c r="CV146" s="52"/>
      <c r="CW146" s="52"/>
      <c r="CX146" s="52"/>
    </row>
    <row r="147" s="50" customFormat="true" ht="14.4" hidden="false" customHeight="false" outlineLevel="0" collapsed="false">
      <c r="A147" s="52"/>
      <c r="B147" s="52"/>
      <c r="C147" s="5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  <c r="AI147" s="72"/>
      <c r="AJ147" s="72"/>
      <c r="AK147" s="7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  <c r="CS147" s="52"/>
      <c r="CT147" s="52"/>
      <c r="CU147" s="52"/>
      <c r="CV147" s="52"/>
      <c r="CW147" s="52"/>
      <c r="CX147" s="52"/>
    </row>
    <row r="148" s="50" customFormat="true" ht="14.4" hidden="false" customHeight="false" outlineLevel="0" collapsed="false">
      <c r="A148" s="52"/>
      <c r="B148" s="52"/>
      <c r="C148" s="5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  <c r="AE148" s="72"/>
      <c r="AF148" s="72"/>
      <c r="AG148" s="72"/>
      <c r="AH148" s="72"/>
      <c r="AI148" s="72"/>
      <c r="AJ148" s="72"/>
      <c r="AK148" s="7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52"/>
      <c r="CG148" s="52"/>
      <c r="CH148" s="52"/>
      <c r="CI148" s="52"/>
      <c r="CJ148" s="52"/>
      <c r="CK148" s="52"/>
      <c r="CL148" s="52"/>
      <c r="CM148" s="52"/>
      <c r="CN148" s="52"/>
      <c r="CO148" s="52"/>
      <c r="CP148" s="52"/>
      <c r="CQ148" s="52"/>
      <c r="CR148" s="52"/>
      <c r="CS148" s="52"/>
      <c r="CT148" s="52"/>
      <c r="CU148" s="52"/>
      <c r="CV148" s="52"/>
      <c r="CW148" s="52"/>
      <c r="CX148" s="52"/>
    </row>
    <row r="149" s="50" customFormat="true" ht="14.4" hidden="false" customHeight="false" outlineLevel="0" collapsed="false">
      <c r="A149" s="52"/>
      <c r="B149" s="52"/>
      <c r="C149" s="5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2"/>
      <c r="CI149" s="52"/>
      <c r="CJ149" s="52"/>
      <c r="CK149" s="52"/>
      <c r="CL149" s="52"/>
      <c r="CM149" s="52"/>
      <c r="CN149" s="52"/>
      <c r="CO149" s="52"/>
      <c r="CP149" s="52"/>
      <c r="CQ149" s="52"/>
      <c r="CR149" s="52"/>
      <c r="CS149" s="52"/>
      <c r="CT149" s="52"/>
      <c r="CU149" s="52"/>
      <c r="CV149" s="52"/>
      <c r="CW149" s="52"/>
      <c r="CX149" s="52"/>
    </row>
    <row r="150" s="50" customFormat="true" ht="14.4" hidden="false" customHeight="false" outlineLevel="0" collapsed="false">
      <c r="A150" s="52"/>
      <c r="B150" s="52"/>
      <c r="C150" s="5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2"/>
      <c r="CI150" s="52"/>
      <c r="CJ150" s="52"/>
      <c r="CK150" s="52"/>
      <c r="CL150" s="52"/>
      <c r="CM150" s="52"/>
      <c r="CN150" s="52"/>
      <c r="CO150" s="52"/>
      <c r="CP150" s="52"/>
      <c r="CQ150" s="52"/>
      <c r="CR150" s="52"/>
      <c r="CS150" s="52"/>
      <c r="CT150" s="52"/>
      <c r="CU150" s="52"/>
      <c r="CV150" s="52"/>
      <c r="CW150" s="52"/>
      <c r="CX150" s="52"/>
    </row>
    <row r="151" s="50" customFormat="true" ht="14.4" hidden="false" customHeight="false" outlineLevel="0" collapsed="false">
      <c r="A151" s="52"/>
      <c r="B151" s="52"/>
      <c r="C151" s="5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72"/>
      <c r="AK151" s="7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</row>
    <row r="152" s="50" customFormat="true" ht="14.4" hidden="false" customHeight="false" outlineLevel="0" collapsed="false">
      <c r="A152" s="52"/>
      <c r="B152" s="52"/>
      <c r="C152" s="5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  <c r="AA152" s="72"/>
      <c r="AB152" s="72"/>
      <c r="AC152" s="72"/>
      <c r="AD152" s="72"/>
      <c r="AE152" s="72"/>
      <c r="AF152" s="72"/>
      <c r="AG152" s="72"/>
      <c r="AH152" s="72"/>
      <c r="AI152" s="72"/>
      <c r="AJ152" s="72"/>
      <c r="AK152" s="7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  <c r="CS152" s="52"/>
      <c r="CT152" s="52"/>
      <c r="CU152" s="52"/>
      <c r="CV152" s="52"/>
      <c r="CW152" s="52"/>
      <c r="CX152" s="52"/>
    </row>
    <row r="153" s="50" customFormat="true" ht="14.4" hidden="false" customHeight="false" outlineLevel="0" collapsed="false">
      <c r="A153" s="52"/>
      <c r="B153" s="52"/>
      <c r="C153" s="5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</row>
    <row r="154" s="50" customFormat="true" ht="14.4" hidden="false" customHeight="false" outlineLevel="0" collapsed="false">
      <c r="A154" s="52"/>
      <c r="B154" s="52"/>
      <c r="C154" s="5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2"/>
      <c r="AJ154" s="72"/>
      <c r="AK154" s="7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52"/>
      <c r="CG154" s="52"/>
      <c r="CH154" s="52"/>
      <c r="CI154" s="52"/>
      <c r="CJ154" s="52"/>
      <c r="CK154" s="52"/>
      <c r="CL154" s="52"/>
      <c r="CM154" s="52"/>
      <c r="CN154" s="52"/>
      <c r="CO154" s="52"/>
      <c r="CP154" s="52"/>
      <c r="CQ154" s="52"/>
      <c r="CR154" s="52"/>
      <c r="CS154" s="52"/>
      <c r="CT154" s="52"/>
      <c r="CU154" s="52"/>
      <c r="CV154" s="52"/>
      <c r="CW154" s="52"/>
      <c r="CX154" s="52"/>
    </row>
    <row r="155" s="50" customFormat="true" ht="14.4" hidden="false" customHeight="false" outlineLevel="0" collapsed="false">
      <c r="A155" s="52"/>
      <c r="B155" s="52"/>
      <c r="C155" s="5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52"/>
      <c r="CG155" s="52"/>
      <c r="CH155" s="52"/>
      <c r="CI155" s="52"/>
      <c r="CJ155" s="52"/>
      <c r="CK155" s="52"/>
      <c r="CL155" s="52"/>
      <c r="CM155" s="52"/>
      <c r="CN155" s="52"/>
      <c r="CO155" s="52"/>
      <c r="CP155" s="52"/>
      <c r="CQ155" s="52"/>
      <c r="CR155" s="52"/>
      <c r="CS155" s="52"/>
      <c r="CT155" s="52"/>
      <c r="CU155" s="52"/>
      <c r="CV155" s="52"/>
      <c r="CW155" s="52"/>
      <c r="CX155" s="52"/>
    </row>
    <row r="156" s="50" customFormat="true" ht="14.4" hidden="false" customHeight="false" outlineLevel="0" collapsed="false">
      <c r="A156" s="52"/>
      <c r="B156" s="52"/>
      <c r="C156" s="5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  <c r="CG156" s="52"/>
      <c r="CH156" s="52"/>
      <c r="CI156" s="52"/>
      <c r="CJ156" s="52"/>
      <c r="CK156" s="52"/>
      <c r="CL156" s="52"/>
      <c r="CM156" s="52"/>
      <c r="CN156" s="52"/>
      <c r="CO156" s="52"/>
      <c r="CP156" s="52"/>
      <c r="CQ156" s="52"/>
      <c r="CR156" s="52"/>
      <c r="CS156" s="52"/>
      <c r="CT156" s="52"/>
      <c r="CU156" s="52"/>
      <c r="CV156" s="52"/>
      <c r="CW156" s="52"/>
      <c r="CX156" s="52"/>
    </row>
    <row r="157" s="50" customFormat="true" ht="14.4" hidden="false" customHeight="false" outlineLevel="0" collapsed="false">
      <c r="A157" s="52"/>
      <c r="B157" s="52"/>
      <c r="C157" s="5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  <c r="AE157" s="72"/>
      <c r="AF157" s="72"/>
      <c r="AG157" s="72"/>
      <c r="AH157" s="72"/>
      <c r="AI157" s="72"/>
      <c r="AJ157" s="72"/>
      <c r="AK157" s="7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  <c r="CG157" s="52"/>
      <c r="CH157" s="52"/>
      <c r="CI157" s="52"/>
      <c r="CJ157" s="52"/>
      <c r="CK157" s="52"/>
      <c r="CL157" s="52"/>
      <c r="CM157" s="52"/>
      <c r="CN157" s="52"/>
      <c r="CO157" s="52"/>
      <c r="CP157" s="52"/>
      <c r="CQ157" s="52"/>
      <c r="CR157" s="52"/>
      <c r="CS157" s="52"/>
      <c r="CT157" s="52"/>
      <c r="CU157" s="52"/>
      <c r="CV157" s="52"/>
      <c r="CW157" s="52"/>
      <c r="CX157" s="52"/>
    </row>
    <row r="158" s="50" customFormat="true" ht="14.4" hidden="false" customHeight="false" outlineLevel="0" collapsed="false">
      <c r="A158" s="52"/>
      <c r="B158" s="52"/>
      <c r="C158" s="5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L158" s="52"/>
      <c r="CM158" s="52"/>
      <c r="CN158" s="52"/>
      <c r="CO158" s="52"/>
      <c r="CP158" s="52"/>
      <c r="CQ158" s="52"/>
      <c r="CR158" s="52"/>
      <c r="CS158" s="52"/>
      <c r="CT158" s="52"/>
      <c r="CU158" s="52"/>
      <c r="CV158" s="52"/>
      <c r="CW158" s="52"/>
      <c r="CX158" s="52"/>
    </row>
    <row r="159" s="50" customFormat="true" ht="14.4" hidden="false" customHeight="false" outlineLevel="0" collapsed="false">
      <c r="A159" s="52"/>
      <c r="B159" s="52"/>
      <c r="C159" s="5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/>
      <c r="AD159" s="72"/>
      <c r="AE159" s="72"/>
      <c r="AF159" s="72"/>
      <c r="AG159" s="72"/>
      <c r="AH159" s="72"/>
      <c r="AI159" s="72"/>
      <c r="AJ159" s="72"/>
      <c r="AK159" s="7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2"/>
      <c r="CR159" s="52"/>
      <c r="CS159" s="52"/>
      <c r="CT159" s="52"/>
      <c r="CU159" s="52"/>
      <c r="CV159" s="52"/>
      <c r="CW159" s="52"/>
      <c r="CX159" s="52"/>
    </row>
    <row r="160" s="50" customFormat="true" ht="14.4" hidden="false" customHeight="false" outlineLevel="0" collapsed="false">
      <c r="A160" s="52"/>
      <c r="B160" s="52"/>
      <c r="C160" s="5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2"/>
      <c r="CE160" s="52"/>
      <c r="CF160" s="52"/>
      <c r="CG160" s="52"/>
      <c r="CH160" s="52"/>
      <c r="CI160" s="52"/>
      <c r="CJ160" s="52"/>
      <c r="CK160" s="52"/>
      <c r="CL160" s="52"/>
      <c r="CM160" s="52"/>
      <c r="CN160" s="52"/>
      <c r="CO160" s="52"/>
      <c r="CP160" s="52"/>
      <c r="CQ160" s="52"/>
      <c r="CR160" s="52"/>
      <c r="CS160" s="52"/>
      <c r="CT160" s="52"/>
      <c r="CU160" s="52"/>
      <c r="CV160" s="52"/>
      <c r="CW160" s="52"/>
      <c r="CX160" s="52"/>
    </row>
    <row r="161" s="50" customFormat="true" ht="14.4" hidden="false" customHeight="false" outlineLevel="0" collapsed="false">
      <c r="A161" s="52"/>
      <c r="B161" s="52"/>
      <c r="C161" s="5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  <c r="AI161" s="72"/>
      <c r="AJ161" s="72"/>
      <c r="AK161" s="7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2"/>
      <c r="CE161" s="52"/>
      <c r="CF161" s="52"/>
      <c r="CG161" s="52"/>
      <c r="CH161" s="52"/>
      <c r="CI161" s="52"/>
      <c r="CJ161" s="52"/>
      <c r="CK161" s="52"/>
      <c r="CL161" s="52"/>
      <c r="CM161" s="52"/>
      <c r="CN161" s="52"/>
      <c r="CO161" s="52"/>
      <c r="CP161" s="52"/>
      <c r="CQ161" s="52"/>
      <c r="CR161" s="52"/>
      <c r="CS161" s="52"/>
      <c r="CT161" s="52"/>
      <c r="CU161" s="52"/>
      <c r="CV161" s="52"/>
      <c r="CW161" s="52"/>
      <c r="CX161" s="52"/>
    </row>
    <row r="162" s="50" customFormat="true" ht="14.4" hidden="false" customHeight="false" outlineLevel="0" collapsed="false">
      <c r="A162" s="52"/>
      <c r="B162" s="52"/>
      <c r="C162" s="5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  <c r="AA162" s="72"/>
      <c r="AB162" s="72"/>
      <c r="AC162" s="72"/>
      <c r="AD162" s="72"/>
      <c r="AE162" s="72"/>
      <c r="AF162" s="72"/>
      <c r="AG162" s="72"/>
      <c r="AH162" s="72"/>
      <c r="AI162" s="72"/>
      <c r="AJ162" s="72"/>
      <c r="AK162" s="7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2"/>
      <c r="CE162" s="52"/>
      <c r="CF162" s="52"/>
      <c r="CG162" s="52"/>
      <c r="CH162" s="52"/>
      <c r="CI162" s="52"/>
      <c r="CJ162" s="52"/>
      <c r="CK162" s="52"/>
      <c r="CL162" s="52"/>
      <c r="CM162" s="52"/>
      <c r="CN162" s="52"/>
      <c r="CO162" s="52"/>
      <c r="CP162" s="52"/>
      <c r="CQ162" s="52"/>
      <c r="CR162" s="52"/>
      <c r="CS162" s="52"/>
      <c r="CT162" s="52"/>
      <c r="CU162" s="52"/>
      <c r="CV162" s="52"/>
      <c r="CW162" s="52"/>
      <c r="CX162" s="52"/>
    </row>
    <row r="163" s="50" customFormat="true" ht="14.4" hidden="false" customHeight="false" outlineLevel="0" collapsed="false">
      <c r="A163" s="52"/>
      <c r="B163" s="52"/>
      <c r="C163" s="5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2"/>
      <c r="CE163" s="52"/>
      <c r="CF163" s="52"/>
      <c r="CG163" s="52"/>
      <c r="CH163" s="52"/>
      <c r="CI163" s="52"/>
      <c r="CJ163" s="52"/>
      <c r="CK163" s="52"/>
      <c r="CL163" s="52"/>
      <c r="CM163" s="52"/>
      <c r="CN163" s="52"/>
      <c r="CO163" s="52"/>
      <c r="CP163" s="52"/>
      <c r="CQ163" s="52"/>
      <c r="CR163" s="52"/>
      <c r="CS163" s="52"/>
      <c r="CT163" s="52"/>
      <c r="CU163" s="52"/>
      <c r="CV163" s="52"/>
      <c r="CW163" s="52"/>
      <c r="CX163" s="52"/>
    </row>
    <row r="164" s="50" customFormat="true" ht="14.4" hidden="false" customHeight="false" outlineLevel="0" collapsed="false">
      <c r="A164" s="52"/>
      <c r="B164" s="52"/>
      <c r="C164" s="5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  <c r="AA164" s="72"/>
      <c r="AB164" s="72"/>
      <c r="AC164" s="72"/>
      <c r="AD164" s="72"/>
      <c r="AE164" s="72"/>
      <c r="AF164" s="72"/>
      <c r="AG164" s="72"/>
      <c r="AH164" s="72"/>
      <c r="AI164" s="72"/>
      <c r="AJ164" s="72"/>
      <c r="AK164" s="7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L164" s="52"/>
      <c r="CM164" s="52"/>
      <c r="CN164" s="52"/>
      <c r="CO164" s="52"/>
      <c r="CP164" s="52"/>
      <c r="CQ164" s="52"/>
      <c r="CR164" s="52"/>
      <c r="CS164" s="52"/>
      <c r="CT164" s="52"/>
      <c r="CU164" s="52"/>
      <c r="CV164" s="52"/>
      <c r="CW164" s="52"/>
      <c r="CX164" s="52"/>
    </row>
    <row r="165" customFormat="false" ht="14.4" hidden="false" customHeight="false" outlineLevel="0" collapsed="false">
      <c r="B165" s="89"/>
      <c r="C165" s="89"/>
      <c r="D165" s="92"/>
      <c r="E165" s="92"/>
      <c r="F165" s="7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</row>
    <row r="166" s="90" customFormat="true" ht="14.4" hidden="false" customHeight="false" outlineLevel="0" collapsed="false">
      <c r="B166" s="89"/>
      <c r="C166" s="89"/>
      <c r="D166" s="92"/>
      <c r="E166" s="92"/>
      <c r="F166" s="7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</row>
    <row r="167" s="90" customFormat="true" ht="14.4" hidden="false" customHeight="false" outlineLevel="0" collapsed="false">
      <c r="B167" s="89"/>
      <c r="C167" s="89"/>
      <c r="D167" s="92"/>
      <c r="E167" s="92"/>
      <c r="F167" s="7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</row>
    <row r="168" s="90" customFormat="true" ht="14.4" hidden="false" customHeight="false" outlineLevel="0" collapsed="false">
      <c r="B168" s="89"/>
      <c r="C168" s="89"/>
      <c r="D168" s="92"/>
      <c r="E168" s="92"/>
      <c r="F168" s="7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</row>
    <row r="169" s="90" customFormat="true" ht="14.4" hidden="false" customHeight="false" outlineLevel="0" collapsed="false">
      <c r="B169" s="89"/>
      <c r="C169" s="89"/>
      <c r="D169" s="92"/>
      <c r="E169" s="92"/>
      <c r="F169" s="7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</row>
    <row r="170" s="90" customFormat="true" ht="14.4" hidden="false" customHeight="false" outlineLevel="0" collapsed="false">
      <c r="B170" s="89"/>
      <c r="C170" s="89"/>
      <c r="D170" s="92"/>
      <c r="E170" s="92"/>
      <c r="F170" s="7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</row>
    <row r="171" s="90" customFormat="true" ht="14.4" hidden="false" customHeight="false" outlineLevel="0" collapsed="false">
      <c r="B171" s="89"/>
      <c r="C171" s="89"/>
      <c r="D171" s="92"/>
      <c r="E171" s="92"/>
      <c r="F171" s="7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</row>
    <row r="172" s="90" customFormat="true" ht="14.4" hidden="false" customHeight="false" outlineLevel="0" collapsed="false">
      <c r="B172" s="89"/>
      <c r="C172" s="89"/>
      <c r="D172" s="92"/>
      <c r="E172" s="92"/>
      <c r="F172" s="7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</row>
    <row r="173" s="90" customFormat="true" ht="14.4" hidden="false" customHeight="false" outlineLevel="0" collapsed="false">
      <c r="B173" s="89"/>
      <c r="C173" s="89"/>
      <c r="D173" s="92"/>
      <c r="E173" s="92"/>
      <c r="F173" s="7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</row>
    <row r="174" s="90" customFormat="true" ht="14.4" hidden="false" customHeight="false" outlineLevel="0" collapsed="false">
      <c r="B174" s="89"/>
      <c r="C174" s="89"/>
      <c r="D174" s="92"/>
      <c r="E174" s="92"/>
      <c r="F174" s="7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</row>
    <row r="175" s="90" customFormat="true" ht="14.4" hidden="false" customHeight="false" outlineLevel="0" collapsed="false">
      <c r="B175" s="89"/>
      <c r="C175" s="89"/>
      <c r="D175" s="92"/>
      <c r="E175" s="92"/>
      <c r="F175" s="7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</row>
    <row r="176" s="90" customFormat="true" ht="14.4" hidden="false" customHeight="false" outlineLevel="0" collapsed="false">
      <c r="B176" s="89"/>
      <c r="C176" s="89"/>
      <c r="D176" s="92"/>
      <c r="E176" s="92"/>
      <c r="F176" s="7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</row>
    <row r="177" s="90" customFormat="true" ht="14.4" hidden="false" customHeight="false" outlineLevel="0" collapsed="false">
      <c r="B177" s="89"/>
      <c r="C177" s="89"/>
      <c r="D177" s="92"/>
      <c r="E177" s="92"/>
      <c r="F177" s="7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</row>
    <row r="178" s="90" customFormat="true" ht="14.4" hidden="false" customHeight="false" outlineLevel="0" collapsed="false">
      <c r="B178" s="89"/>
      <c r="C178" s="89"/>
      <c r="D178" s="92"/>
      <c r="E178" s="92"/>
      <c r="F178" s="7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</row>
    <row r="179" s="90" customFormat="true" ht="14.4" hidden="false" customHeight="false" outlineLevel="0" collapsed="false">
      <c r="B179" s="89"/>
      <c r="C179" s="89"/>
      <c r="D179" s="92"/>
      <c r="E179" s="92"/>
      <c r="F179" s="7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="90" customFormat="true" ht="14.4" hidden="false" customHeight="false" outlineLevel="0" collapsed="false">
      <c r="B180" s="89"/>
      <c r="C180" s="89"/>
      <c r="D180" s="92"/>
      <c r="E180" s="92"/>
      <c r="F180" s="7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="90" customFormat="true" ht="14.4" hidden="false" customHeight="false" outlineLevel="0" collapsed="false">
      <c r="B181" s="89"/>
      <c r="C181" s="89"/>
      <c r="D181" s="92"/>
      <c r="E181" s="92"/>
      <c r="F181" s="7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</row>
    <row r="182" s="90" customFormat="true" ht="14.4" hidden="false" customHeight="false" outlineLevel="0" collapsed="false">
      <c r="B182" s="89"/>
      <c r="C182" s="89"/>
      <c r="D182" s="92"/>
      <c r="E182" s="92"/>
      <c r="F182" s="7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</row>
    <row r="183" s="90" customFormat="true" ht="14.4" hidden="false" customHeight="false" outlineLevel="0" collapsed="false">
      <c r="B183" s="89"/>
      <c r="C183" s="89"/>
      <c r="D183" s="92"/>
      <c r="E183" s="92"/>
      <c r="F183" s="7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</row>
    <row r="184" s="90" customFormat="true" ht="14.4" hidden="false" customHeight="false" outlineLevel="0" collapsed="false">
      <c r="B184" s="89"/>
      <c r="C184" s="89"/>
      <c r="D184" s="92"/>
      <c r="E184" s="92"/>
      <c r="F184" s="7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</row>
    <row r="185" s="90" customFormat="true" ht="14.4" hidden="false" customHeight="false" outlineLevel="0" collapsed="false">
      <c r="B185" s="89"/>
      <c r="C185" s="89"/>
      <c r="D185" s="92"/>
      <c r="E185" s="92"/>
      <c r="F185" s="7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</row>
    <row r="186" s="90" customFormat="true" ht="14.4" hidden="false" customHeight="false" outlineLevel="0" collapsed="false">
      <c r="B186" s="89"/>
      <c r="C186" s="89"/>
      <c r="D186" s="92"/>
      <c r="E186" s="92"/>
      <c r="F186" s="7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</row>
    <row r="187" s="90" customFormat="true" ht="14.4" hidden="false" customHeight="false" outlineLevel="0" collapsed="false">
      <c r="B187" s="89"/>
      <c r="C187" s="89"/>
      <c r="D187" s="92"/>
      <c r="E187" s="92"/>
      <c r="F187" s="7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</row>
    <row r="188" s="90" customFormat="true" ht="14.4" hidden="false" customHeight="false" outlineLevel="0" collapsed="false">
      <c r="B188" s="89"/>
      <c r="C188" s="89"/>
      <c r="D188" s="92"/>
      <c r="E188" s="92"/>
      <c r="F188" s="7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</row>
    <row r="189" s="90" customFormat="true" ht="14.4" hidden="false" customHeight="false" outlineLevel="0" collapsed="false">
      <c r="B189" s="89"/>
      <c r="C189" s="89"/>
      <c r="D189" s="92"/>
      <c r="E189" s="92"/>
      <c r="F189" s="7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</row>
    <row r="190" s="90" customFormat="true" ht="14.4" hidden="false" customHeight="false" outlineLevel="0" collapsed="false">
      <c r="B190" s="89"/>
      <c r="C190" s="89"/>
      <c r="D190" s="92"/>
      <c r="E190" s="92"/>
      <c r="F190" s="7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</row>
    <row r="191" s="90" customFormat="true" ht="14.4" hidden="false" customHeight="false" outlineLevel="0" collapsed="false">
      <c r="B191" s="89"/>
      <c r="C191" s="89"/>
      <c r="D191" s="92"/>
      <c r="E191" s="92"/>
      <c r="F191" s="7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</row>
    <row r="192" s="90" customFormat="true" ht="14.4" hidden="false" customHeight="false" outlineLevel="0" collapsed="false">
      <c r="B192" s="89"/>
      <c r="C192" s="89"/>
      <c r="D192" s="92"/>
      <c r="E192" s="92"/>
      <c r="F192" s="7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</row>
    <row r="193" s="90" customFormat="true" ht="14.4" hidden="false" customHeight="false" outlineLevel="0" collapsed="false">
      <c r="B193" s="89"/>
      <c r="C193" s="89"/>
      <c r="D193" s="92"/>
      <c r="E193" s="92"/>
      <c r="F193" s="7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</row>
    <row r="194" s="90" customFormat="true" ht="14.4" hidden="false" customHeight="false" outlineLevel="0" collapsed="false">
      <c r="B194" s="89"/>
      <c r="C194" s="89"/>
      <c r="D194" s="92"/>
      <c r="E194" s="92"/>
      <c r="F194" s="7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</row>
    <row r="195" s="90" customFormat="true" ht="14.4" hidden="false" customHeight="false" outlineLevel="0" collapsed="false">
      <c r="B195" s="89"/>
      <c r="C195" s="89"/>
      <c r="D195" s="92"/>
      <c r="E195" s="92"/>
      <c r="F195" s="7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</row>
    <row r="196" s="90" customFormat="true" ht="14.4" hidden="false" customHeight="false" outlineLevel="0" collapsed="false">
      <c r="B196" s="89"/>
      <c r="C196" s="89"/>
      <c r="D196" s="92"/>
      <c r="E196" s="92"/>
      <c r="F196" s="7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</row>
    <row r="197" s="90" customFormat="true" ht="14.4" hidden="false" customHeight="false" outlineLevel="0" collapsed="false">
      <c r="B197" s="89"/>
      <c r="C197" s="89"/>
      <c r="D197" s="92"/>
      <c r="E197" s="92"/>
      <c r="F197" s="7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</row>
    <row r="198" s="90" customFormat="true" ht="14.4" hidden="false" customHeight="false" outlineLevel="0" collapsed="false">
      <c r="B198" s="89"/>
      <c r="C198" s="89"/>
      <c r="D198" s="92"/>
      <c r="E198" s="92"/>
      <c r="F198" s="7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</row>
    <row r="199" s="90" customFormat="true" ht="14.4" hidden="false" customHeight="false" outlineLevel="0" collapsed="false">
      <c r="B199" s="89"/>
      <c r="C199" s="89"/>
      <c r="D199" s="92"/>
      <c r="E199" s="92"/>
      <c r="F199" s="7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</row>
    <row r="200" s="90" customFormat="true" ht="14.4" hidden="false" customHeight="false" outlineLevel="0" collapsed="false">
      <c r="B200" s="89"/>
      <c r="C200" s="89"/>
      <c r="D200" s="92"/>
      <c r="E200" s="92"/>
      <c r="F200" s="7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</row>
    <row r="201" s="90" customFormat="true" ht="14.4" hidden="false" customHeight="false" outlineLevel="0" collapsed="false">
      <c r="B201" s="89"/>
      <c r="C201" s="89"/>
      <c r="D201" s="92"/>
      <c r="E201" s="92"/>
      <c r="F201" s="7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</row>
    <row r="202" s="90" customFormat="true" ht="14.4" hidden="false" customHeight="false" outlineLevel="0" collapsed="false">
      <c r="B202" s="89"/>
      <c r="C202" s="89"/>
      <c r="D202" s="92"/>
      <c r="E202" s="92"/>
      <c r="F202" s="7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</row>
    <row r="203" s="90" customFormat="true" ht="14.4" hidden="false" customHeight="false" outlineLevel="0" collapsed="false">
      <c r="B203" s="89"/>
      <c r="C203" s="89"/>
      <c r="D203" s="92"/>
      <c r="E203" s="92"/>
      <c r="F203" s="7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</row>
    <row r="204" s="90" customFormat="true" ht="14.4" hidden="false" customHeight="false" outlineLevel="0" collapsed="false">
      <c r="B204" s="89"/>
      <c r="C204" s="89"/>
      <c r="D204" s="92"/>
      <c r="E204" s="92"/>
      <c r="F204" s="7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</row>
    <row r="205" s="90" customFormat="true" ht="14.4" hidden="false" customHeight="false" outlineLevel="0" collapsed="false">
      <c r="B205" s="89"/>
      <c r="C205" s="89"/>
      <c r="D205" s="92"/>
      <c r="E205" s="92"/>
      <c r="F205" s="7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</row>
    <row r="206" s="90" customFormat="true" ht="14.4" hidden="false" customHeight="false" outlineLevel="0" collapsed="false">
      <c r="B206" s="89"/>
      <c r="C206" s="89"/>
      <c r="D206" s="92"/>
      <c r="E206" s="92"/>
      <c r="F206" s="7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</row>
    <row r="207" s="90" customFormat="true" ht="14.4" hidden="false" customHeight="false" outlineLevel="0" collapsed="false">
      <c r="B207" s="89"/>
      <c r="C207" s="89"/>
      <c r="D207" s="92"/>
      <c r="E207" s="92"/>
      <c r="F207" s="7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</row>
    <row r="208" s="90" customFormat="true" ht="14.4" hidden="false" customHeight="false" outlineLevel="0" collapsed="false">
      <c r="B208" s="89"/>
      <c r="C208" s="89"/>
      <c r="D208" s="92"/>
      <c r="E208" s="92"/>
      <c r="F208" s="7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</row>
    <row r="209" s="90" customFormat="true" ht="14.4" hidden="false" customHeight="false" outlineLevel="0" collapsed="false">
      <c r="B209" s="89"/>
      <c r="C209" s="89"/>
      <c r="D209" s="92"/>
      <c r="E209" s="92"/>
      <c r="F209" s="7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</row>
    <row r="210" s="90" customFormat="true" ht="14.4" hidden="false" customHeight="false" outlineLevel="0" collapsed="false">
      <c r="B210" s="89"/>
      <c r="C210" s="89"/>
      <c r="D210" s="92"/>
      <c r="E210" s="92"/>
      <c r="F210" s="7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</row>
    <row r="211" s="90" customFormat="true" ht="14.4" hidden="false" customHeight="false" outlineLevel="0" collapsed="false">
      <c r="B211" s="89"/>
      <c r="C211" s="89"/>
      <c r="D211" s="92"/>
      <c r="E211" s="92"/>
      <c r="F211" s="7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</row>
    <row r="212" s="90" customFormat="true" ht="14.4" hidden="false" customHeight="false" outlineLevel="0" collapsed="false">
      <c r="B212" s="89"/>
      <c r="C212" s="89"/>
      <c r="D212" s="92"/>
      <c r="E212" s="92"/>
      <c r="F212" s="7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</row>
    <row r="213" s="90" customFormat="true" ht="14.4" hidden="false" customHeight="false" outlineLevel="0" collapsed="false">
      <c r="B213" s="89"/>
      <c r="C213" s="89"/>
      <c r="D213" s="92"/>
      <c r="E213" s="92"/>
      <c r="F213" s="7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</row>
    <row r="214" s="90" customFormat="true" ht="14.4" hidden="false" customHeight="false" outlineLevel="0" collapsed="false">
      <c r="B214" s="89"/>
      <c r="C214" s="89"/>
      <c r="D214" s="92"/>
      <c r="E214" s="92"/>
      <c r="F214" s="7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</row>
    <row r="215" s="90" customFormat="true" ht="14.4" hidden="false" customHeight="false" outlineLevel="0" collapsed="false">
      <c r="B215" s="89"/>
      <c r="C215" s="89"/>
      <c r="D215" s="92"/>
      <c r="E215" s="92"/>
      <c r="F215" s="7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</row>
    <row r="216" s="90" customFormat="true" ht="14.4" hidden="false" customHeight="false" outlineLevel="0" collapsed="false">
      <c r="B216" s="89"/>
      <c r="C216" s="89"/>
      <c r="D216" s="92"/>
      <c r="E216" s="92"/>
      <c r="F216" s="7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</row>
    <row r="217" s="90" customFormat="true" ht="14.4" hidden="false" customHeight="false" outlineLevel="0" collapsed="false">
      <c r="B217" s="89"/>
      <c r="C217" s="89"/>
      <c r="D217" s="92"/>
      <c r="E217" s="92"/>
      <c r="F217" s="7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</row>
    <row r="218" s="90" customFormat="true" ht="14.4" hidden="false" customHeight="false" outlineLevel="0" collapsed="false">
      <c r="B218" s="89"/>
      <c r="C218" s="89"/>
      <c r="D218" s="92"/>
      <c r="E218" s="92"/>
      <c r="F218" s="7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</row>
    <row r="219" s="90" customFormat="true" ht="14.4" hidden="false" customHeight="false" outlineLevel="0" collapsed="false">
      <c r="B219" s="89"/>
      <c r="C219" s="89"/>
      <c r="D219" s="92"/>
      <c r="E219" s="92"/>
      <c r="F219" s="7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</row>
    <row r="220" s="90" customFormat="true" ht="14.4" hidden="false" customHeight="false" outlineLevel="0" collapsed="false">
      <c r="B220" s="89"/>
      <c r="C220" s="89"/>
      <c r="D220" s="92"/>
      <c r="E220" s="92"/>
      <c r="F220" s="7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</row>
    <row r="221" s="90" customFormat="true" ht="14.4" hidden="false" customHeight="false" outlineLevel="0" collapsed="false">
      <c r="B221" s="89"/>
      <c r="C221" s="89"/>
      <c r="D221" s="92"/>
      <c r="E221" s="92"/>
      <c r="F221" s="7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</row>
    <row r="222" s="90" customFormat="true" ht="14.4" hidden="false" customHeight="false" outlineLevel="0" collapsed="false">
      <c r="B222" s="89"/>
      <c r="C222" s="89"/>
      <c r="D222" s="92"/>
      <c r="E222" s="92"/>
      <c r="F222" s="7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</row>
    <row r="223" s="90" customFormat="true" ht="14.4" hidden="false" customHeight="false" outlineLevel="0" collapsed="false">
      <c r="B223" s="89"/>
      <c r="C223" s="89"/>
      <c r="D223" s="92"/>
      <c r="E223" s="92"/>
      <c r="F223" s="7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</row>
    <row r="224" s="90" customFormat="true" ht="14.4" hidden="false" customHeight="false" outlineLevel="0" collapsed="false">
      <c r="B224" s="89"/>
      <c r="C224" s="89"/>
      <c r="D224" s="92"/>
      <c r="E224" s="92"/>
      <c r="F224" s="7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</row>
    <row r="225" s="90" customFormat="true" ht="14.4" hidden="false" customHeight="false" outlineLevel="0" collapsed="false">
      <c r="B225" s="89"/>
      <c r="C225" s="89"/>
      <c r="D225" s="92"/>
      <c r="E225" s="92"/>
      <c r="F225" s="7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</row>
    <row r="226" s="90" customFormat="true" ht="14.4" hidden="false" customHeight="false" outlineLevel="0" collapsed="false">
      <c r="B226" s="89"/>
      <c r="C226" s="89"/>
      <c r="D226" s="92"/>
      <c r="E226" s="92"/>
      <c r="F226" s="7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</row>
    <row r="227" s="90" customFormat="true" ht="14.4" hidden="false" customHeight="false" outlineLevel="0" collapsed="false">
      <c r="B227" s="89"/>
      <c r="C227" s="89"/>
      <c r="D227" s="92"/>
      <c r="E227" s="92"/>
      <c r="F227" s="7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</row>
    <row r="228" s="90" customFormat="true" ht="14.4" hidden="false" customHeight="false" outlineLevel="0" collapsed="false">
      <c r="B228" s="89"/>
      <c r="C228" s="89"/>
      <c r="D228" s="92"/>
      <c r="E228" s="92"/>
      <c r="F228" s="7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</row>
    <row r="229" s="90" customFormat="true" ht="14.4" hidden="false" customHeight="false" outlineLevel="0" collapsed="false">
      <c r="B229" s="89"/>
      <c r="C229" s="89"/>
      <c r="D229" s="92"/>
      <c r="E229" s="92"/>
      <c r="F229" s="7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</row>
    <row r="230" s="90" customFormat="true" ht="14.4" hidden="false" customHeight="false" outlineLevel="0" collapsed="false">
      <c r="B230" s="89"/>
      <c r="C230" s="89"/>
      <c r="D230" s="92"/>
      <c r="E230" s="92"/>
      <c r="F230" s="7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</row>
    <row r="231" s="90" customFormat="true" ht="14.4" hidden="false" customHeight="false" outlineLevel="0" collapsed="false">
      <c r="B231" s="89"/>
      <c r="C231" s="89"/>
      <c r="D231" s="92"/>
      <c r="E231" s="92"/>
      <c r="F231" s="7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</row>
    <row r="232" s="90" customFormat="true" ht="14.4" hidden="false" customHeight="false" outlineLevel="0" collapsed="false">
      <c r="B232" s="89"/>
      <c r="C232" s="89"/>
      <c r="D232" s="92"/>
      <c r="E232" s="92"/>
      <c r="F232" s="7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</row>
    <row r="233" s="90" customFormat="true" ht="14.4" hidden="false" customHeight="false" outlineLevel="0" collapsed="false">
      <c r="B233" s="89"/>
      <c r="C233" s="89"/>
      <c r="D233" s="92"/>
      <c r="E233" s="92"/>
      <c r="F233" s="7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</row>
    <row r="234" s="90" customFormat="true" ht="14.4" hidden="false" customHeight="false" outlineLevel="0" collapsed="false">
      <c r="B234" s="89"/>
      <c r="C234" s="89"/>
      <c r="D234" s="92"/>
      <c r="E234" s="92"/>
      <c r="F234" s="7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</row>
    <row r="235" s="90" customFormat="true" ht="14.4" hidden="false" customHeight="false" outlineLevel="0" collapsed="false">
      <c r="B235" s="89"/>
      <c r="C235" s="89"/>
      <c r="D235" s="92"/>
      <c r="E235" s="92"/>
      <c r="F235" s="7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</row>
    <row r="236" s="90" customFormat="true" ht="14.4" hidden="false" customHeight="false" outlineLevel="0" collapsed="false">
      <c r="B236" s="89"/>
      <c r="C236" s="89"/>
      <c r="D236" s="92"/>
      <c r="E236" s="92"/>
      <c r="F236" s="7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</row>
    <row r="237" s="90" customFormat="true" ht="14.4" hidden="false" customHeight="false" outlineLevel="0" collapsed="false">
      <c r="B237" s="89"/>
      <c r="C237" s="89"/>
      <c r="D237" s="92"/>
      <c r="E237" s="92"/>
      <c r="F237" s="7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</row>
    <row r="238" s="90" customFormat="true" ht="14.4" hidden="false" customHeight="false" outlineLevel="0" collapsed="false">
      <c r="B238" s="89"/>
      <c r="C238" s="89"/>
      <c r="D238" s="92"/>
      <c r="E238" s="92"/>
      <c r="F238" s="7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</row>
    <row r="239" s="90" customFormat="true" ht="14.4" hidden="false" customHeight="false" outlineLevel="0" collapsed="false">
      <c r="B239" s="89"/>
      <c r="C239" s="89"/>
      <c r="D239" s="92"/>
      <c r="E239" s="92"/>
      <c r="F239" s="7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</row>
    <row r="240" s="90" customFormat="true" ht="14.4" hidden="false" customHeight="false" outlineLevel="0" collapsed="false">
      <c r="B240" s="89"/>
      <c r="C240" s="89"/>
      <c r="D240" s="92"/>
      <c r="E240" s="92"/>
      <c r="F240" s="7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</row>
    <row r="241" s="90" customFormat="true" ht="14.4" hidden="false" customHeight="false" outlineLevel="0" collapsed="false">
      <c r="B241" s="89"/>
      <c r="C241" s="89"/>
      <c r="D241" s="92"/>
      <c r="E241" s="92"/>
      <c r="F241" s="7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</row>
    <row r="242" s="90" customFormat="true" ht="14.4" hidden="false" customHeight="false" outlineLevel="0" collapsed="false">
      <c r="B242" s="89"/>
      <c r="C242" s="89"/>
      <c r="D242" s="92"/>
      <c r="E242" s="92"/>
      <c r="F242" s="7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</row>
    <row r="243" s="90" customFormat="true" ht="14.4" hidden="false" customHeight="false" outlineLevel="0" collapsed="false">
      <c r="B243" s="89"/>
      <c r="C243" s="89"/>
      <c r="D243" s="92"/>
      <c r="E243" s="92"/>
      <c r="F243" s="7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</row>
    <row r="244" s="90" customFormat="true" ht="14.4" hidden="false" customHeight="false" outlineLevel="0" collapsed="false">
      <c r="B244" s="89"/>
      <c r="C244" s="89"/>
      <c r="D244" s="92"/>
      <c r="E244" s="92"/>
      <c r="F244" s="7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</row>
    <row r="245" s="90" customFormat="true" ht="14.4" hidden="false" customHeight="false" outlineLevel="0" collapsed="false">
      <c r="B245" s="89"/>
      <c r="C245" s="89"/>
      <c r="D245" s="92"/>
      <c r="E245" s="92"/>
      <c r="F245" s="7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</row>
    <row r="246" s="90" customFormat="true" ht="14.4" hidden="false" customHeight="false" outlineLevel="0" collapsed="false">
      <c r="B246" s="89"/>
      <c r="C246" s="89"/>
      <c r="D246" s="92"/>
      <c r="E246" s="92"/>
      <c r="F246" s="7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</row>
    <row r="247" s="90" customFormat="true" ht="14.4" hidden="false" customHeight="false" outlineLevel="0" collapsed="false">
      <c r="B247" s="89"/>
      <c r="C247" s="89"/>
      <c r="D247" s="92"/>
      <c r="E247" s="92"/>
      <c r="F247" s="7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</row>
    <row r="248" s="90" customFormat="true" ht="14.4" hidden="false" customHeight="false" outlineLevel="0" collapsed="false">
      <c r="B248" s="89"/>
      <c r="C248" s="89"/>
      <c r="D248" s="92"/>
      <c r="E248" s="92"/>
      <c r="F248" s="7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</row>
    <row r="249" s="90" customFormat="true" ht="14.4" hidden="false" customHeight="false" outlineLevel="0" collapsed="false">
      <c r="B249" s="89"/>
      <c r="C249" s="89"/>
      <c r="D249" s="92"/>
      <c r="E249" s="92"/>
      <c r="F249" s="7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</row>
    <row r="250" s="90" customFormat="true" ht="14.4" hidden="false" customHeight="false" outlineLevel="0" collapsed="false">
      <c r="B250" s="89"/>
      <c r="C250" s="89"/>
      <c r="D250" s="92"/>
      <c r="E250" s="92"/>
      <c r="F250" s="7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</row>
    <row r="251" s="90" customFormat="true" ht="14.4" hidden="false" customHeight="false" outlineLevel="0" collapsed="false">
      <c r="B251" s="89"/>
      <c r="C251" s="89"/>
      <c r="D251" s="92"/>
      <c r="E251" s="92"/>
      <c r="F251" s="7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</row>
    <row r="252" s="90" customFormat="true" ht="14.4" hidden="false" customHeight="false" outlineLevel="0" collapsed="false">
      <c r="B252" s="89"/>
      <c r="C252" s="89"/>
      <c r="D252" s="92"/>
      <c r="E252" s="92"/>
      <c r="F252" s="7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</row>
    <row r="253" s="90" customFormat="true" ht="14.4" hidden="false" customHeight="false" outlineLevel="0" collapsed="false">
      <c r="B253" s="89"/>
      <c r="C253" s="89"/>
      <c r="D253" s="92"/>
      <c r="E253" s="92"/>
      <c r="F253" s="7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</row>
    <row r="254" s="90" customFormat="true" ht="14.4" hidden="false" customHeight="false" outlineLevel="0" collapsed="false">
      <c r="B254" s="89"/>
      <c r="C254" s="89"/>
      <c r="D254" s="92"/>
      <c r="E254" s="92"/>
      <c r="F254" s="7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</row>
    <row r="255" s="90" customFormat="true" ht="14.4" hidden="false" customHeight="false" outlineLevel="0" collapsed="false">
      <c r="B255" s="89"/>
      <c r="C255" s="89"/>
      <c r="D255" s="92"/>
      <c r="E255" s="92"/>
      <c r="F255" s="7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</row>
    <row r="256" s="90" customFormat="true" ht="14.4" hidden="false" customHeight="false" outlineLevel="0" collapsed="false">
      <c r="B256" s="89"/>
      <c r="C256" s="89"/>
      <c r="D256" s="92"/>
      <c r="E256" s="92"/>
      <c r="F256" s="7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</row>
    <row r="257" s="90" customFormat="true" ht="14.4" hidden="false" customHeight="false" outlineLevel="0" collapsed="false">
      <c r="B257" s="89"/>
      <c r="C257" s="89"/>
      <c r="D257" s="92"/>
      <c r="E257" s="92"/>
      <c r="F257" s="7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</row>
    <row r="258" s="90" customFormat="true" ht="14.4" hidden="false" customHeight="false" outlineLevel="0" collapsed="false">
      <c r="B258" s="89"/>
      <c r="C258" s="89"/>
      <c r="D258" s="92"/>
      <c r="E258" s="92"/>
      <c r="F258" s="7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</row>
    <row r="259" s="90" customFormat="true" ht="14.4" hidden="false" customHeight="false" outlineLevel="0" collapsed="false">
      <c r="B259" s="89"/>
      <c r="C259" s="89"/>
      <c r="D259" s="92"/>
      <c r="E259" s="92"/>
      <c r="F259" s="7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</row>
    <row r="260" s="90" customFormat="true" ht="14.4" hidden="false" customHeight="false" outlineLevel="0" collapsed="false">
      <c r="B260" s="89"/>
      <c r="C260" s="89"/>
      <c r="D260" s="92"/>
      <c r="E260" s="92"/>
      <c r="F260" s="7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</row>
    <row r="261" s="90" customFormat="true" ht="14.4" hidden="false" customHeight="false" outlineLevel="0" collapsed="false">
      <c r="B261" s="89"/>
      <c r="C261" s="89"/>
      <c r="D261" s="92"/>
      <c r="E261" s="92"/>
      <c r="F261" s="7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</row>
    <row r="262" s="90" customFormat="true" ht="14.4" hidden="false" customHeight="false" outlineLevel="0" collapsed="false">
      <c r="B262" s="89"/>
      <c r="C262" s="89"/>
      <c r="D262" s="92"/>
      <c r="E262" s="92"/>
      <c r="F262" s="7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</row>
    <row r="263" s="90" customFormat="true" ht="14.4" hidden="false" customHeight="false" outlineLevel="0" collapsed="false">
      <c r="B263" s="89"/>
      <c r="C263" s="89"/>
      <c r="D263" s="92"/>
      <c r="E263" s="92"/>
      <c r="F263" s="7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</row>
    <row r="264" s="90" customFormat="true" ht="14.4" hidden="false" customHeight="false" outlineLevel="0" collapsed="false">
      <c r="B264" s="89"/>
      <c r="C264" s="89"/>
      <c r="D264" s="92"/>
      <c r="E264" s="92"/>
      <c r="F264" s="7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</row>
    <row r="265" s="90" customFormat="true" ht="14.4" hidden="false" customHeight="false" outlineLevel="0" collapsed="false">
      <c r="B265" s="89"/>
      <c r="C265" s="89"/>
      <c r="D265" s="92"/>
      <c r="E265" s="92"/>
      <c r="F265" s="7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</row>
    <row r="266" s="90" customFormat="true" ht="14.4" hidden="false" customHeight="false" outlineLevel="0" collapsed="false">
      <c r="B266" s="89"/>
      <c r="C266" s="89"/>
      <c r="D266" s="92"/>
      <c r="E266" s="92"/>
      <c r="F266" s="7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</row>
    <row r="267" s="90" customFormat="true" ht="14.4" hidden="false" customHeight="false" outlineLevel="0" collapsed="false">
      <c r="B267" s="89"/>
      <c r="C267" s="89"/>
      <c r="D267" s="92"/>
      <c r="E267" s="92"/>
      <c r="F267" s="7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</row>
    <row r="268" s="90" customFormat="true" ht="14.4" hidden="false" customHeight="false" outlineLevel="0" collapsed="false">
      <c r="B268" s="89"/>
      <c r="C268" s="89"/>
      <c r="D268" s="92"/>
      <c r="E268" s="92"/>
      <c r="F268" s="7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</row>
    <row r="269" s="90" customFormat="true" ht="14.4" hidden="false" customHeight="false" outlineLevel="0" collapsed="false">
      <c r="B269" s="89"/>
      <c r="C269" s="89"/>
      <c r="D269" s="92"/>
      <c r="E269" s="92"/>
      <c r="F269" s="7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</row>
    <row r="270" s="90" customFormat="true" ht="14.4" hidden="false" customHeight="false" outlineLevel="0" collapsed="false">
      <c r="B270" s="89"/>
      <c r="C270" s="89"/>
      <c r="D270" s="92"/>
      <c r="E270" s="92"/>
      <c r="F270" s="7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</row>
    <row r="271" s="90" customFormat="true" ht="14.4" hidden="false" customHeight="false" outlineLevel="0" collapsed="false">
      <c r="B271" s="89"/>
      <c r="C271" s="89"/>
      <c r="D271" s="92"/>
      <c r="E271" s="92"/>
      <c r="F271" s="7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</row>
    <row r="272" s="90" customFormat="true" ht="14.4" hidden="false" customHeight="false" outlineLevel="0" collapsed="false">
      <c r="B272" s="89"/>
      <c r="C272" s="89"/>
      <c r="D272" s="92"/>
      <c r="E272" s="92"/>
      <c r="F272" s="7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</row>
    <row r="273" s="90" customFormat="true" ht="14.4" hidden="false" customHeight="false" outlineLevel="0" collapsed="false">
      <c r="B273" s="89"/>
      <c r="C273" s="89"/>
      <c r="D273" s="92"/>
      <c r="E273" s="92"/>
      <c r="F273" s="7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</row>
    <row r="274" s="90" customFormat="true" ht="14.4" hidden="false" customHeight="false" outlineLevel="0" collapsed="false">
      <c r="B274" s="89"/>
      <c r="C274" s="89"/>
      <c r="D274" s="92"/>
      <c r="E274" s="92"/>
      <c r="F274" s="7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</row>
    <row r="275" s="90" customFormat="true" ht="14.4" hidden="false" customHeight="false" outlineLevel="0" collapsed="false">
      <c r="B275" s="89"/>
      <c r="C275" s="89"/>
      <c r="D275" s="92"/>
      <c r="E275" s="92"/>
      <c r="F275" s="7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</row>
    <row r="276" s="90" customFormat="true" ht="14.4" hidden="false" customHeight="false" outlineLevel="0" collapsed="false">
      <c r="B276" s="89"/>
      <c r="C276" s="89"/>
      <c r="D276" s="92"/>
      <c r="E276" s="92"/>
      <c r="F276" s="7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</row>
    <row r="277" s="90" customFormat="true" ht="14.4" hidden="false" customHeight="false" outlineLevel="0" collapsed="false">
      <c r="B277" s="89"/>
      <c r="C277" s="89"/>
      <c r="D277" s="92"/>
      <c r="E277" s="92"/>
      <c r="F277" s="7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</row>
    <row r="278" s="90" customFormat="true" ht="14.4" hidden="false" customHeight="false" outlineLevel="0" collapsed="false">
      <c r="B278" s="89"/>
      <c r="C278" s="89"/>
      <c r="D278" s="92"/>
      <c r="E278" s="92"/>
      <c r="F278" s="7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</row>
    <row r="279" s="90" customFormat="true" ht="14.4" hidden="false" customHeight="false" outlineLevel="0" collapsed="false">
      <c r="B279" s="89"/>
      <c r="C279" s="89"/>
      <c r="D279" s="92"/>
      <c r="E279" s="92"/>
      <c r="F279" s="7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</row>
    <row r="280" s="90" customFormat="true" ht="14.4" hidden="false" customHeight="false" outlineLevel="0" collapsed="false">
      <c r="B280" s="89"/>
      <c r="C280" s="89"/>
      <c r="D280" s="92"/>
      <c r="E280" s="92"/>
      <c r="F280" s="7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</row>
    <row r="281" s="90" customFormat="true" ht="14.4" hidden="false" customHeight="false" outlineLevel="0" collapsed="false">
      <c r="B281" s="89"/>
      <c r="C281" s="89"/>
      <c r="D281" s="92"/>
      <c r="E281" s="92"/>
      <c r="F281" s="7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</row>
    <row r="282" s="90" customFormat="true" ht="14.4" hidden="false" customHeight="false" outlineLevel="0" collapsed="false">
      <c r="B282" s="89"/>
      <c r="C282" s="89"/>
      <c r="D282" s="92"/>
      <c r="E282" s="92"/>
      <c r="F282" s="7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</row>
    <row r="283" s="90" customFormat="true" ht="14.4" hidden="false" customHeight="false" outlineLevel="0" collapsed="false">
      <c r="B283" s="89"/>
      <c r="C283" s="89"/>
      <c r="D283" s="92"/>
      <c r="E283" s="92"/>
      <c r="F283" s="7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</row>
    <row r="284" s="90" customFormat="true" ht="14.4" hidden="false" customHeight="false" outlineLevel="0" collapsed="false">
      <c r="B284" s="89"/>
      <c r="C284" s="89"/>
      <c r="D284" s="92"/>
      <c r="E284" s="92"/>
      <c r="F284" s="7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</row>
    <row r="285" s="90" customFormat="true" ht="14.4" hidden="false" customHeight="false" outlineLevel="0" collapsed="false">
      <c r="B285" s="89"/>
      <c r="C285" s="89"/>
      <c r="D285" s="92"/>
      <c r="E285" s="92"/>
      <c r="F285" s="7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</row>
    <row r="286" s="90" customFormat="true" ht="14.4" hidden="false" customHeight="false" outlineLevel="0" collapsed="false">
      <c r="B286" s="89"/>
      <c r="C286" s="89"/>
      <c r="D286" s="92"/>
      <c r="E286" s="92"/>
      <c r="F286" s="7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</row>
    <row r="287" s="90" customFormat="true" ht="14.4" hidden="false" customHeight="false" outlineLevel="0" collapsed="false">
      <c r="B287" s="89"/>
      <c r="C287" s="89"/>
      <c r="D287" s="92"/>
      <c r="E287" s="92"/>
      <c r="F287" s="7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</row>
    <row r="288" s="90" customFormat="true" ht="14.4" hidden="false" customHeight="false" outlineLevel="0" collapsed="false">
      <c r="B288" s="89"/>
      <c r="C288" s="89"/>
      <c r="D288" s="92"/>
      <c r="E288" s="92"/>
      <c r="F288" s="7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</row>
    <row r="289" s="90" customFormat="true" ht="14.4" hidden="false" customHeight="false" outlineLevel="0" collapsed="false">
      <c r="B289" s="89"/>
      <c r="C289" s="89"/>
      <c r="D289" s="92"/>
      <c r="E289" s="92"/>
      <c r="F289" s="7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</row>
    <row r="290" s="90" customFormat="true" ht="14.4" hidden="false" customHeight="false" outlineLevel="0" collapsed="false">
      <c r="B290" s="89"/>
      <c r="C290" s="89"/>
      <c r="D290" s="92"/>
      <c r="E290" s="92"/>
      <c r="F290" s="7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</row>
    <row r="291" s="90" customFormat="true" ht="14.4" hidden="false" customHeight="false" outlineLevel="0" collapsed="false">
      <c r="B291" s="89"/>
      <c r="C291" s="89"/>
      <c r="D291" s="92"/>
      <c r="E291" s="92"/>
      <c r="F291" s="7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</row>
    <row r="292" s="90" customFormat="true" ht="14.4" hidden="false" customHeight="false" outlineLevel="0" collapsed="false">
      <c r="B292" s="89"/>
      <c r="C292" s="89"/>
      <c r="D292" s="92"/>
      <c r="E292" s="92"/>
      <c r="F292" s="7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</row>
    <row r="293" s="90" customFormat="true" ht="14.4" hidden="false" customHeight="false" outlineLevel="0" collapsed="false">
      <c r="B293" s="89"/>
      <c r="C293" s="89"/>
      <c r="D293" s="92"/>
      <c r="E293" s="92"/>
      <c r="F293" s="7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</row>
    <row r="294" s="90" customFormat="true" ht="14.4" hidden="false" customHeight="false" outlineLevel="0" collapsed="false">
      <c r="B294" s="89"/>
      <c r="C294" s="89"/>
      <c r="D294" s="92"/>
      <c r="E294" s="92"/>
      <c r="F294" s="7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</row>
    <row r="295" s="90" customFormat="true" ht="14.4" hidden="false" customHeight="false" outlineLevel="0" collapsed="false">
      <c r="B295" s="89"/>
      <c r="C295" s="89"/>
      <c r="D295" s="92"/>
      <c r="E295" s="92"/>
      <c r="F295" s="7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</row>
    <row r="296" s="90" customFormat="true" ht="14.4" hidden="false" customHeight="false" outlineLevel="0" collapsed="false">
      <c r="B296" s="89"/>
      <c r="C296" s="89"/>
      <c r="D296" s="92"/>
      <c r="E296" s="92"/>
      <c r="F296" s="7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</row>
    <row r="297" s="90" customFormat="true" ht="14.4" hidden="false" customHeight="false" outlineLevel="0" collapsed="false">
      <c r="B297" s="89"/>
      <c r="C297" s="89"/>
      <c r="D297" s="92"/>
      <c r="E297" s="92"/>
      <c r="F297" s="7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</row>
    <row r="298" s="90" customFormat="true" ht="14.4" hidden="false" customHeight="false" outlineLevel="0" collapsed="false">
      <c r="B298" s="89"/>
      <c r="C298" s="89"/>
      <c r="D298" s="92"/>
      <c r="E298" s="92"/>
      <c r="F298" s="7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</row>
    <row r="299" s="90" customFormat="true" ht="14.4" hidden="false" customHeight="false" outlineLevel="0" collapsed="false">
      <c r="B299" s="89"/>
      <c r="C299" s="89"/>
      <c r="D299" s="92"/>
      <c r="E299" s="92"/>
      <c r="F299" s="7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</row>
    <row r="300" s="90" customFormat="true" ht="14.4" hidden="false" customHeight="false" outlineLevel="0" collapsed="false">
      <c r="B300" s="89"/>
      <c r="C300" s="89"/>
      <c r="D300" s="92"/>
      <c r="E300" s="92"/>
      <c r="F300" s="7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</row>
    <row r="301" s="90" customFormat="true" ht="14.4" hidden="false" customHeight="false" outlineLevel="0" collapsed="false">
      <c r="B301" s="89"/>
      <c r="C301" s="89"/>
      <c r="D301" s="92"/>
      <c r="E301" s="92"/>
      <c r="F301" s="7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</row>
    <row r="302" s="90" customFormat="true" ht="14.4" hidden="false" customHeight="false" outlineLevel="0" collapsed="false">
      <c r="B302" s="89"/>
      <c r="C302" s="89"/>
      <c r="D302" s="92"/>
      <c r="E302" s="92"/>
      <c r="F302" s="7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</row>
    <row r="303" s="90" customFormat="true" ht="14.4" hidden="false" customHeight="false" outlineLevel="0" collapsed="false">
      <c r="B303" s="89"/>
      <c r="C303" s="89"/>
      <c r="D303" s="92"/>
      <c r="E303" s="92"/>
      <c r="F303" s="7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</row>
    <row r="304" s="90" customFormat="true" ht="14.4" hidden="false" customHeight="false" outlineLevel="0" collapsed="false">
      <c r="B304" s="89"/>
      <c r="C304" s="89"/>
      <c r="D304" s="92"/>
      <c r="E304" s="92"/>
      <c r="F304" s="7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</row>
    <row r="305" s="90" customFormat="true" ht="14.4" hidden="false" customHeight="false" outlineLevel="0" collapsed="false">
      <c r="B305" s="89"/>
      <c r="C305" s="89"/>
      <c r="D305" s="92"/>
      <c r="E305" s="92"/>
      <c r="F305" s="7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</row>
    <row r="306" s="90" customFormat="true" ht="14.4" hidden="false" customHeight="false" outlineLevel="0" collapsed="false">
      <c r="B306" s="89"/>
      <c r="C306" s="89"/>
      <c r="D306" s="92"/>
      <c r="E306" s="92"/>
      <c r="F306" s="7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</row>
    <row r="307" s="90" customFormat="true" ht="14.4" hidden="false" customHeight="false" outlineLevel="0" collapsed="false">
      <c r="B307" s="89"/>
      <c r="C307" s="89"/>
      <c r="D307" s="92"/>
      <c r="E307" s="92"/>
      <c r="F307" s="7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</row>
    <row r="308" s="90" customFormat="true" ht="14.4" hidden="false" customHeight="false" outlineLevel="0" collapsed="false">
      <c r="B308" s="89"/>
      <c r="C308" s="89"/>
      <c r="D308" s="92"/>
      <c r="E308" s="92"/>
      <c r="F308" s="7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</row>
    <row r="309" s="90" customFormat="true" ht="14.4" hidden="false" customHeight="false" outlineLevel="0" collapsed="false">
      <c r="B309" s="89"/>
      <c r="C309" s="89"/>
      <c r="D309" s="92"/>
      <c r="E309" s="92"/>
      <c r="F309" s="7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</row>
    <row r="310" s="90" customFormat="true" ht="14.4" hidden="false" customHeight="false" outlineLevel="0" collapsed="false">
      <c r="B310" s="89"/>
      <c r="C310" s="89"/>
      <c r="D310" s="92"/>
      <c r="E310" s="92"/>
      <c r="F310" s="7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</row>
    <row r="311" s="90" customFormat="true" ht="14.4" hidden="false" customHeight="false" outlineLevel="0" collapsed="false">
      <c r="B311" s="89"/>
      <c r="C311" s="89"/>
      <c r="D311" s="92"/>
      <c r="E311" s="92"/>
      <c r="F311" s="7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</row>
    <row r="312" s="90" customFormat="true" ht="14.4" hidden="false" customHeight="false" outlineLevel="0" collapsed="false">
      <c r="B312" s="89"/>
      <c r="C312" s="89"/>
      <c r="D312" s="92"/>
      <c r="E312" s="92"/>
      <c r="F312" s="7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</row>
    <row r="313" s="90" customFormat="true" ht="14.4" hidden="false" customHeight="false" outlineLevel="0" collapsed="false">
      <c r="B313" s="89"/>
      <c r="C313" s="89"/>
      <c r="D313" s="92"/>
      <c r="E313" s="92"/>
      <c r="F313" s="7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</row>
    <row r="314" s="90" customFormat="true" ht="14.4" hidden="false" customHeight="false" outlineLevel="0" collapsed="false">
      <c r="B314" s="89"/>
      <c r="C314" s="89"/>
      <c r="D314" s="92"/>
      <c r="E314" s="92"/>
      <c r="F314" s="7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</row>
    <row r="315" s="90" customFormat="true" ht="14.4" hidden="false" customHeight="false" outlineLevel="0" collapsed="false">
      <c r="B315" s="89"/>
      <c r="C315" s="89"/>
      <c r="D315" s="92"/>
      <c r="E315" s="92"/>
      <c r="F315" s="7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</row>
    <row r="316" s="90" customFormat="true" ht="14.4" hidden="false" customHeight="false" outlineLevel="0" collapsed="false">
      <c r="B316" s="89"/>
      <c r="C316" s="89"/>
      <c r="D316" s="92"/>
      <c r="E316" s="92"/>
      <c r="F316" s="7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</row>
    <row r="317" s="90" customFormat="true" ht="14.4" hidden="false" customHeight="false" outlineLevel="0" collapsed="false">
      <c r="B317" s="89"/>
      <c r="C317" s="89"/>
      <c r="D317" s="92"/>
      <c r="E317" s="92"/>
      <c r="F317" s="7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</row>
    <row r="318" s="90" customFormat="true" ht="14.4" hidden="false" customHeight="false" outlineLevel="0" collapsed="false">
      <c r="B318" s="89"/>
      <c r="C318" s="89"/>
      <c r="D318" s="92"/>
      <c r="E318" s="92"/>
      <c r="F318" s="7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</row>
    <row r="319" s="90" customFormat="true" ht="14.4" hidden="false" customHeight="false" outlineLevel="0" collapsed="false">
      <c r="B319" s="89"/>
      <c r="C319" s="89"/>
      <c r="D319" s="92"/>
      <c r="E319" s="92"/>
      <c r="F319" s="7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</row>
    <row r="320" s="90" customFormat="true" ht="14.4" hidden="false" customHeight="false" outlineLevel="0" collapsed="false">
      <c r="B320" s="89"/>
      <c r="C320" s="89"/>
      <c r="D320" s="92"/>
      <c r="E320" s="92"/>
      <c r="F320" s="7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</row>
    <row r="321" s="90" customFormat="true" ht="14.4" hidden="false" customHeight="false" outlineLevel="0" collapsed="false">
      <c r="B321" s="89"/>
      <c r="C321" s="89"/>
      <c r="D321" s="92"/>
      <c r="E321" s="92"/>
      <c r="F321" s="7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</row>
    <row r="322" s="90" customFormat="true" ht="14.4" hidden="false" customHeight="false" outlineLevel="0" collapsed="false">
      <c r="B322" s="89"/>
      <c r="C322" s="89"/>
      <c r="D322" s="92"/>
      <c r="E322" s="92"/>
      <c r="F322" s="7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</row>
    <row r="323" s="90" customFormat="true" ht="14.4" hidden="false" customHeight="false" outlineLevel="0" collapsed="false">
      <c r="B323" s="89"/>
      <c r="C323" s="89"/>
      <c r="D323" s="92"/>
      <c r="E323" s="92"/>
      <c r="F323" s="7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</row>
    <row r="324" s="90" customFormat="true" ht="14.4" hidden="false" customHeight="false" outlineLevel="0" collapsed="false">
      <c r="B324" s="89"/>
      <c r="C324" s="89"/>
      <c r="D324" s="92"/>
      <c r="E324" s="92"/>
      <c r="F324" s="7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</row>
    <row r="325" s="90" customFormat="true" ht="14.4" hidden="false" customHeight="false" outlineLevel="0" collapsed="false">
      <c r="B325" s="89"/>
      <c r="C325" s="89"/>
      <c r="D325" s="92"/>
      <c r="E325" s="92"/>
      <c r="F325" s="7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</row>
    <row r="326" s="90" customFormat="true" ht="14.4" hidden="false" customHeight="false" outlineLevel="0" collapsed="false">
      <c r="B326" s="89"/>
      <c r="C326" s="89"/>
      <c r="D326" s="92"/>
      <c r="E326" s="92"/>
      <c r="F326" s="7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</row>
    <row r="327" s="90" customFormat="true" ht="14.4" hidden="false" customHeight="false" outlineLevel="0" collapsed="false">
      <c r="B327" s="89"/>
      <c r="C327" s="89"/>
      <c r="D327" s="92"/>
      <c r="E327" s="92"/>
      <c r="F327" s="7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</row>
    <row r="328" s="90" customFormat="true" ht="14.4" hidden="false" customHeight="false" outlineLevel="0" collapsed="false">
      <c r="B328" s="89"/>
      <c r="C328" s="89"/>
      <c r="D328" s="92"/>
      <c r="E328" s="92"/>
      <c r="F328" s="7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</row>
    <row r="329" s="90" customFormat="true" ht="14.4" hidden="false" customHeight="false" outlineLevel="0" collapsed="false">
      <c r="B329" s="89"/>
      <c r="C329" s="89"/>
      <c r="D329" s="92"/>
      <c r="E329" s="92"/>
      <c r="F329" s="7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</row>
    <row r="330" s="90" customFormat="true" ht="14.4" hidden="false" customHeight="false" outlineLevel="0" collapsed="false">
      <c r="B330" s="89"/>
      <c r="C330" s="89"/>
      <c r="D330" s="92"/>
      <c r="E330" s="92"/>
      <c r="F330" s="7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</row>
    <row r="331" s="90" customFormat="true" ht="14.4" hidden="false" customHeight="false" outlineLevel="0" collapsed="false">
      <c r="B331" s="89"/>
      <c r="C331" s="89"/>
      <c r="D331" s="92"/>
      <c r="E331" s="92"/>
      <c r="F331" s="7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</row>
    <row r="332" s="90" customFormat="true" ht="14.4" hidden="false" customHeight="false" outlineLevel="0" collapsed="false">
      <c r="B332" s="89"/>
      <c r="C332" s="89"/>
      <c r="D332" s="92"/>
      <c r="E332" s="92"/>
      <c r="F332" s="7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</row>
    <row r="333" s="90" customFormat="true" ht="14.4" hidden="false" customHeight="false" outlineLevel="0" collapsed="false">
      <c r="B333" s="89"/>
      <c r="C333" s="89"/>
      <c r="D333" s="92"/>
      <c r="E333" s="92"/>
      <c r="F333" s="7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</row>
    <row r="334" s="90" customFormat="true" ht="14.4" hidden="false" customHeight="false" outlineLevel="0" collapsed="false">
      <c r="B334" s="89"/>
      <c r="C334" s="89"/>
      <c r="D334" s="92"/>
      <c r="E334" s="92"/>
      <c r="F334" s="7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</row>
    <row r="335" s="90" customFormat="true" ht="14.4" hidden="false" customHeight="false" outlineLevel="0" collapsed="false">
      <c r="B335" s="89"/>
      <c r="C335" s="89"/>
      <c r="D335" s="92"/>
      <c r="E335" s="92"/>
      <c r="F335" s="7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</row>
    <row r="336" s="90" customFormat="true" ht="14.4" hidden="false" customHeight="false" outlineLevel="0" collapsed="false">
      <c r="B336" s="89"/>
      <c r="C336" s="89"/>
      <c r="D336" s="92"/>
      <c r="E336" s="92"/>
      <c r="F336" s="7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</row>
    <row r="337" s="90" customFormat="true" ht="14.4" hidden="false" customHeight="false" outlineLevel="0" collapsed="false">
      <c r="B337" s="89"/>
      <c r="C337" s="89"/>
      <c r="D337" s="92"/>
      <c r="E337" s="92"/>
      <c r="F337" s="7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</row>
    <row r="338" s="90" customFormat="true" ht="14.4" hidden="false" customHeight="false" outlineLevel="0" collapsed="false">
      <c r="B338" s="89"/>
      <c r="C338" s="89"/>
      <c r="D338" s="92"/>
      <c r="E338" s="92"/>
      <c r="F338" s="7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</row>
    <row r="339" s="90" customFormat="true" ht="14.4" hidden="false" customHeight="false" outlineLevel="0" collapsed="false">
      <c r="B339" s="89"/>
      <c r="C339" s="89"/>
      <c r="D339" s="92"/>
      <c r="E339" s="92"/>
      <c r="F339" s="7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</row>
    <row r="340" s="90" customFormat="true" ht="14.4" hidden="false" customHeight="false" outlineLevel="0" collapsed="false">
      <c r="B340" s="89"/>
      <c r="C340" s="89"/>
      <c r="D340" s="92"/>
      <c r="E340" s="92"/>
      <c r="F340" s="7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</row>
    <row r="341" s="90" customFormat="true" ht="14.4" hidden="false" customHeight="false" outlineLevel="0" collapsed="false">
      <c r="B341" s="89"/>
      <c r="C341" s="89"/>
      <c r="D341" s="92"/>
      <c r="E341" s="92"/>
      <c r="F341" s="7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</row>
    <row r="342" s="90" customFormat="true" ht="14.4" hidden="false" customHeight="false" outlineLevel="0" collapsed="false">
      <c r="B342" s="89"/>
      <c r="C342" s="89"/>
      <c r="D342" s="92"/>
      <c r="E342" s="92"/>
      <c r="F342" s="7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</row>
    <row r="343" s="90" customFormat="true" ht="14.4" hidden="false" customHeight="false" outlineLevel="0" collapsed="false">
      <c r="B343" s="89"/>
      <c r="C343" s="89"/>
      <c r="D343" s="92"/>
      <c r="E343" s="92"/>
      <c r="F343" s="7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</row>
    <row r="344" s="90" customFormat="true" ht="14.4" hidden="false" customHeight="false" outlineLevel="0" collapsed="false">
      <c r="B344" s="89"/>
      <c r="C344" s="89"/>
      <c r="D344" s="92"/>
      <c r="E344" s="92"/>
      <c r="F344" s="7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</row>
    <row r="345" s="90" customFormat="true" ht="14.4" hidden="false" customHeight="false" outlineLevel="0" collapsed="false">
      <c r="B345" s="89"/>
      <c r="C345" s="89"/>
      <c r="D345" s="92"/>
      <c r="E345" s="92"/>
      <c r="F345" s="7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</row>
    <row r="346" s="90" customFormat="true" ht="14.4" hidden="false" customHeight="false" outlineLevel="0" collapsed="false">
      <c r="B346" s="89"/>
      <c r="C346" s="89"/>
      <c r="D346" s="92"/>
      <c r="E346" s="92"/>
      <c r="F346" s="7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</row>
    <row r="347" s="90" customFormat="true" ht="14.4" hidden="false" customHeight="false" outlineLevel="0" collapsed="false">
      <c r="B347" s="89"/>
      <c r="C347" s="89"/>
      <c r="D347" s="92"/>
      <c r="E347" s="92"/>
      <c r="F347" s="7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</row>
    <row r="348" s="90" customFormat="true" ht="14.4" hidden="false" customHeight="false" outlineLevel="0" collapsed="false">
      <c r="B348" s="89"/>
      <c r="C348" s="89"/>
      <c r="D348" s="92"/>
      <c r="E348" s="92"/>
      <c r="F348" s="7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</row>
    <row r="349" s="90" customFormat="true" ht="14.4" hidden="false" customHeight="false" outlineLevel="0" collapsed="false">
      <c r="B349" s="89"/>
      <c r="C349" s="89"/>
      <c r="D349" s="92"/>
      <c r="E349" s="92"/>
      <c r="F349" s="7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</row>
    <row r="350" s="90" customFormat="true" ht="14.4" hidden="false" customHeight="false" outlineLevel="0" collapsed="false">
      <c r="B350" s="89"/>
      <c r="C350" s="89"/>
      <c r="D350" s="92"/>
      <c r="E350" s="92"/>
      <c r="F350" s="7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</row>
    <row r="351" s="90" customFormat="true" ht="14.4" hidden="false" customHeight="false" outlineLevel="0" collapsed="false">
      <c r="B351" s="89"/>
      <c r="C351" s="89"/>
      <c r="D351" s="92"/>
      <c r="E351" s="92"/>
      <c r="F351" s="7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</row>
    <row r="352" s="90" customFormat="true" ht="14.4" hidden="false" customHeight="false" outlineLevel="0" collapsed="false">
      <c r="B352" s="89"/>
      <c r="C352" s="89"/>
      <c r="D352" s="92"/>
      <c r="E352" s="92"/>
      <c r="F352" s="7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</row>
    <row r="353" s="90" customFormat="true" ht="14.4" hidden="false" customHeight="false" outlineLevel="0" collapsed="false">
      <c r="B353" s="89"/>
      <c r="C353" s="89"/>
      <c r="D353" s="92"/>
      <c r="E353" s="92"/>
      <c r="F353" s="7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</row>
    <row r="354" s="90" customFormat="true" ht="14.4" hidden="false" customHeight="false" outlineLevel="0" collapsed="false">
      <c r="B354" s="89"/>
      <c r="C354" s="89"/>
      <c r="D354" s="92"/>
      <c r="E354" s="92"/>
      <c r="F354" s="7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</row>
    <row r="355" s="90" customFormat="true" ht="14.4" hidden="false" customHeight="false" outlineLevel="0" collapsed="false">
      <c r="B355" s="89"/>
      <c r="C355" s="89"/>
      <c r="D355" s="92"/>
      <c r="E355" s="92"/>
      <c r="F355" s="7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</row>
    <row r="356" s="90" customFormat="true" ht="14.4" hidden="false" customHeight="false" outlineLevel="0" collapsed="false">
      <c r="B356" s="89"/>
      <c r="C356" s="89"/>
      <c r="D356" s="92"/>
      <c r="E356" s="92"/>
      <c r="F356" s="7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</row>
    <row r="357" s="90" customFormat="true" ht="14.4" hidden="false" customHeight="false" outlineLevel="0" collapsed="false">
      <c r="B357" s="89"/>
      <c r="C357" s="89"/>
      <c r="D357" s="92"/>
      <c r="E357" s="92"/>
      <c r="F357" s="7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</row>
    <row r="358" s="90" customFormat="true" ht="14.4" hidden="false" customHeight="false" outlineLevel="0" collapsed="false">
      <c r="B358" s="89"/>
      <c r="C358" s="89"/>
      <c r="D358" s="92"/>
      <c r="E358" s="92"/>
      <c r="F358" s="7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</row>
    <row r="359" s="90" customFormat="true" ht="14.4" hidden="false" customHeight="false" outlineLevel="0" collapsed="false">
      <c r="B359" s="89"/>
      <c r="C359" s="89"/>
      <c r="D359" s="92"/>
      <c r="E359" s="92"/>
      <c r="F359" s="7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</row>
    <row r="360" s="90" customFormat="true" ht="14.4" hidden="false" customHeight="false" outlineLevel="0" collapsed="false">
      <c r="B360" s="89"/>
      <c r="C360" s="89"/>
      <c r="D360" s="92"/>
      <c r="E360" s="92"/>
      <c r="F360" s="7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</row>
    <row r="361" s="90" customFormat="true" ht="14.4" hidden="false" customHeight="false" outlineLevel="0" collapsed="false">
      <c r="B361" s="89"/>
      <c r="C361" s="89"/>
      <c r="D361" s="92"/>
      <c r="E361" s="92"/>
      <c r="F361" s="7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</row>
    <row r="362" s="90" customFormat="true" ht="14.4" hidden="false" customHeight="false" outlineLevel="0" collapsed="false">
      <c r="B362" s="89"/>
      <c r="C362" s="89"/>
      <c r="D362" s="92"/>
      <c r="E362" s="92"/>
      <c r="F362" s="7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</row>
    <row r="363" s="90" customFormat="true" ht="14.4" hidden="false" customHeight="false" outlineLevel="0" collapsed="false">
      <c r="B363" s="89"/>
      <c r="C363" s="89"/>
      <c r="D363" s="92"/>
      <c r="E363" s="92"/>
      <c r="F363" s="7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</row>
    <row r="364" s="90" customFormat="true" ht="14.4" hidden="false" customHeight="false" outlineLevel="0" collapsed="false">
      <c r="B364" s="89"/>
      <c r="C364" s="89"/>
      <c r="D364" s="92"/>
      <c r="E364" s="92"/>
      <c r="F364" s="7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</row>
    <row r="365" s="90" customFormat="true" ht="14.4" hidden="false" customHeight="false" outlineLevel="0" collapsed="false">
      <c r="B365" s="89"/>
      <c r="C365" s="89"/>
      <c r="D365" s="92"/>
      <c r="E365" s="92"/>
      <c r="F365" s="7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</row>
    <row r="366" s="90" customFormat="true" ht="14.4" hidden="false" customHeight="false" outlineLevel="0" collapsed="false">
      <c r="B366" s="89"/>
      <c r="C366" s="89"/>
      <c r="D366" s="92"/>
      <c r="E366" s="92"/>
      <c r="F366" s="7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</row>
    <row r="367" s="90" customFormat="true" ht="14.4" hidden="false" customHeight="false" outlineLevel="0" collapsed="false">
      <c r="B367" s="89"/>
      <c r="C367" s="89"/>
      <c r="D367" s="92"/>
      <c r="E367" s="92"/>
      <c r="F367" s="7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</row>
    <row r="368" s="90" customFormat="true" ht="14.4" hidden="false" customHeight="false" outlineLevel="0" collapsed="false">
      <c r="B368" s="89"/>
      <c r="C368" s="89"/>
      <c r="D368" s="92"/>
      <c r="E368" s="92"/>
      <c r="F368" s="7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</row>
    <row r="369" s="90" customFormat="true" ht="14.4" hidden="false" customHeight="false" outlineLevel="0" collapsed="false">
      <c r="B369" s="89"/>
      <c r="C369" s="89"/>
      <c r="D369" s="92"/>
      <c r="E369" s="92"/>
      <c r="F369" s="7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</row>
    <row r="370" s="90" customFormat="true" ht="14.4" hidden="false" customHeight="false" outlineLevel="0" collapsed="false">
      <c r="B370" s="89"/>
      <c r="C370" s="89"/>
      <c r="D370" s="92"/>
      <c r="E370" s="92"/>
      <c r="F370" s="7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</row>
    <row r="371" s="90" customFormat="true" ht="14.4" hidden="false" customHeight="false" outlineLevel="0" collapsed="false">
      <c r="B371" s="89"/>
      <c r="C371" s="89"/>
      <c r="D371" s="92"/>
      <c r="E371" s="92"/>
      <c r="F371" s="7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</row>
    <row r="372" s="90" customFormat="true" ht="14.4" hidden="false" customHeight="false" outlineLevel="0" collapsed="false">
      <c r="B372" s="89"/>
      <c r="C372" s="89"/>
      <c r="D372" s="92"/>
      <c r="E372" s="92"/>
      <c r="F372" s="7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</row>
    <row r="373" s="90" customFormat="true" ht="14.4" hidden="false" customHeight="false" outlineLevel="0" collapsed="false">
      <c r="B373" s="89"/>
      <c r="C373" s="89"/>
      <c r="D373" s="92"/>
      <c r="E373" s="92"/>
      <c r="F373" s="7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</row>
    <row r="374" s="90" customFormat="true" ht="14.4" hidden="false" customHeight="false" outlineLevel="0" collapsed="false">
      <c r="B374" s="89"/>
      <c r="C374" s="89"/>
      <c r="D374" s="92"/>
      <c r="E374" s="92"/>
      <c r="F374" s="7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</row>
    <row r="375" s="90" customFormat="true" ht="14.4" hidden="false" customHeight="false" outlineLevel="0" collapsed="false">
      <c r="D375" s="92"/>
      <c r="E375" s="92"/>
      <c r="F375" s="7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</row>
    <row r="376" s="90" customFormat="true" ht="14.4" hidden="false" customHeight="false" outlineLevel="0" collapsed="false">
      <c r="D376" s="92"/>
      <c r="E376" s="92"/>
      <c r="F376" s="7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</row>
    <row r="377" s="90" customFormat="true" ht="14.4" hidden="false" customHeight="false" outlineLevel="0" collapsed="false">
      <c r="D377" s="92"/>
      <c r="E377" s="92"/>
      <c r="F377" s="7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</row>
    <row r="378" s="90" customFormat="true" ht="14.4" hidden="false" customHeight="false" outlineLevel="0" collapsed="false">
      <c r="D378" s="92"/>
      <c r="E378" s="92"/>
      <c r="F378" s="7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</row>
    <row r="379" s="90" customFormat="true" ht="14.4" hidden="false" customHeight="false" outlineLevel="0" collapsed="false">
      <c r="D379" s="92"/>
      <c r="E379" s="92"/>
      <c r="F379" s="7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</row>
    <row r="380" s="90" customFormat="true" ht="14.4" hidden="false" customHeight="false" outlineLevel="0" collapsed="false">
      <c r="D380" s="92"/>
      <c r="E380" s="92"/>
      <c r="F380" s="7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</row>
    <row r="381" s="90" customFormat="true" ht="14.4" hidden="false" customHeight="false" outlineLevel="0" collapsed="false">
      <c r="D381" s="92"/>
      <c r="E381" s="92"/>
      <c r="F381" s="7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</row>
    <row r="382" s="90" customFormat="true" ht="14.4" hidden="false" customHeight="false" outlineLevel="0" collapsed="false">
      <c r="D382" s="92"/>
      <c r="E382" s="92"/>
      <c r="F382" s="7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</row>
    <row r="383" s="90" customFormat="true" ht="14.4" hidden="false" customHeight="false" outlineLevel="0" collapsed="false">
      <c r="D383" s="92"/>
      <c r="E383" s="92"/>
      <c r="F383" s="7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</row>
    <row r="384" s="90" customFormat="true" ht="14.4" hidden="false" customHeight="false" outlineLevel="0" collapsed="false">
      <c r="D384" s="92"/>
      <c r="E384" s="92"/>
      <c r="F384" s="7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</row>
    <row r="385" s="90" customFormat="true" ht="14.4" hidden="false" customHeight="false" outlineLevel="0" collapsed="false">
      <c r="D385" s="92"/>
      <c r="E385" s="92"/>
      <c r="F385" s="7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</row>
    <row r="386" s="90" customFormat="true" ht="14.4" hidden="false" customHeight="false" outlineLevel="0" collapsed="false">
      <c r="D386" s="92"/>
      <c r="E386" s="92"/>
      <c r="F386" s="7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</row>
    <row r="387" s="90" customFormat="true" ht="14.4" hidden="false" customHeight="false" outlineLevel="0" collapsed="false">
      <c r="D387" s="92"/>
      <c r="E387" s="92"/>
      <c r="F387" s="7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</row>
    <row r="388" s="90" customFormat="true" ht="14.4" hidden="false" customHeight="false" outlineLevel="0" collapsed="false">
      <c r="D388" s="92"/>
      <c r="E388" s="92"/>
      <c r="F388" s="7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</row>
    <row r="389" s="90" customFormat="true" ht="14.4" hidden="false" customHeight="false" outlineLevel="0" collapsed="false">
      <c r="D389" s="92"/>
      <c r="E389" s="92"/>
      <c r="F389" s="7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</row>
    <row r="390" s="90" customFormat="true" ht="14.4" hidden="false" customHeight="false" outlineLevel="0" collapsed="false">
      <c r="D390" s="92"/>
      <c r="E390" s="92"/>
      <c r="F390" s="7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</row>
    <row r="391" s="90" customFormat="true" ht="14.4" hidden="false" customHeight="false" outlineLevel="0" collapsed="false">
      <c r="D391" s="92"/>
      <c r="E391" s="92"/>
      <c r="F391" s="7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</row>
    <row r="392" s="90" customFormat="true" ht="14.4" hidden="false" customHeight="false" outlineLevel="0" collapsed="false">
      <c r="D392" s="92"/>
      <c r="E392" s="92"/>
      <c r="F392" s="7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</row>
    <row r="393" s="90" customFormat="true" ht="14.4" hidden="false" customHeight="false" outlineLevel="0" collapsed="false">
      <c r="D393" s="92"/>
      <c r="E393" s="92"/>
      <c r="F393" s="7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</row>
    <row r="394" s="90" customFormat="true" ht="14.4" hidden="false" customHeight="false" outlineLevel="0" collapsed="false">
      <c r="D394" s="92"/>
      <c r="E394" s="92"/>
      <c r="F394" s="7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</row>
    <row r="395" s="90" customFormat="true" ht="14.4" hidden="false" customHeight="false" outlineLevel="0" collapsed="false">
      <c r="D395" s="92"/>
      <c r="E395" s="92"/>
      <c r="F395" s="7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</row>
    <row r="396" s="90" customFormat="true" ht="14.4" hidden="false" customHeight="false" outlineLevel="0" collapsed="false">
      <c r="D396" s="92"/>
      <c r="E396" s="92"/>
      <c r="F396" s="7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</row>
    <row r="397" s="90" customFormat="true" ht="14.4" hidden="false" customHeight="false" outlineLevel="0" collapsed="false">
      <c r="D397" s="92"/>
      <c r="E397" s="92"/>
      <c r="F397" s="7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</row>
    <row r="398" s="90" customFormat="true" ht="14.4" hidden="false" customHeight="false" outlineLevel="0" collapsed="false">
      <c r="D398" s="92"/>
      <c r="E398" s="92"/>
      <c r="F398" s="7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</row>
    <row r="399" s="90" customFormat="true" ht="14.4" hidden="false" customHeight="false" outlineLevel="0" collapsed="false">
      <c r="D399" s="92"/>
      <c r="E399" s="92"/>
      <c r="F399" s="7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</row>
    <row r="400" s="90" customFormat="true" ht="14.4" hidden="false" customHeight="false" outlineLevel="0" collapsed="false">
      <c r="D400" s="92"/>
      <c r="E400" s="92"/>
      <c r="F400" s="7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</row>
    <row r="401" s="90" customFormat="true" ht="14.4" hidden="false" customHeight="false" outlineLevel="0" collapsed="false">
      <c r="D401" s="92"/>
      <c r="E401" s="92"/>
      <c r="F401" s="7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</row>
    <row r="402" s="90" customFormat="true" ht="14.4" hidden="false" customHeight="false" outlineLevel="0" collapsed="false">
      <c r="D402" s="92"/>
      <c r="E402" s="92"/>
      <c r="F402" s="7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</row>
    <row r="403" s="90" customFormat="true" ht="14.4" hidden="false" customHeight="false" outlineLevel="0" collapsed="false">
      <c r="D403" s="92"/>
      <c r="E403" s="92"/>
      <c r="F403" s="7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</row>
    <row r="404" s="90" customFormat="true" ht="14.4" hidden="false" customHeight="false" outlineLevel="0" collapsed="false">
      <c r="D404" s="92"/>
      <c r="E404" s="92"/>
      <c r="F404" s="7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</row>
    <row r="405" s="90" customFormat="true" ht="14.4" hidden="false" customHeight="false" outlineLevel="0" collapsed="false">
      <c r="D405" s="92"/>
      <c r="E405" s="92"/>
      <c r="F405" s="7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</row>
    <row r="406" s="90" customFormat="true" ht="14.4" hidden="false" customHeight="false" outlineLevel="0" collapsed="false">
      <c r="D406" s="92"/>
      <c r="E406" s="92"/>
      <c r="F406" s="7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</row>
    <row r="407" s="90" customFormat="true" ht="14.4" hidden="false" customHeight="false" outlineLevel="0" collapsed="false">
      <c r="D407" s="92"/>
      <c r="E407" s="92"/>
      <c r="F407" s="7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</row>
    <row r="408" s="90" customFormat="true" ht="14.4" hidden="false" customHeight="false" outlineLevel="0" collapsed="false">
      <c r="D408" s="92"/>
      <c r="E408" s="92"/>
      <c r="F408" s="7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</row>
    <row r="409" s="90" customFormat="true" ht="14.4" hidden="false" customHeight="false" outlineLevel="0" collapsed="false">
      <c r="D409" s="92"/>
      <c r="E409" s="92"/>
      <c r="F409" s="7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</row>
    <row r="410" s="90" customFormat="true" ht="14.4" hidden="false" customHeight="false" outlineLevel="0" collapsed="false">
      <c r="D410" s="92"/>
      <c r="E410" s="92"/>
      <c r="F410" s="7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</row>
    <row r="411" s="90" customFormat="true" ht="14.4" hidden="false" customHeight="false" outlineLevel="0" collapsed="false">
      <c r="D411" s="92"/>
      <c r="E411" s="92"/>
      <c r="F411" s="7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</row>
    <row r="412" s="90" customFormat="true" ht="14.4" hidden="false" customHeight="false" outlineLevel="0" collapsed="false">
      <c r="D412" s="92"/>
      <c r="E412" s="92"/>
      <c r="F412" s="7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</row>
    <row r="413" s="90" customFormat="true" ht="14.4" hidden="false" customHeight="false" outlineLevel="0" collapsed="false">
      <c r="D413" s="92"/>
      <c r="E413" s="92"/>
      <c r="F413" s="7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</row>
    <row r="414" s="90" customFormat="true" ht="14.4" hidden="false" customHeight="false" outlineLevel="0" collapsed="false">
      <c r="D414" s="92"/>
      <c r="E414" s="92"/>
      <c r="F414" s="7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</row>
    <row r="415" s="90" customFormat="true" ht="14.4" hidden="false" customHeight="false" outlineLevel="0" collapsed="false">
      <c r="D415" s="92"/>
      <c r="E415" s="92"/>
      <c r="F415" s="7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</row>
    <row r="416" s="90" customFormat="true" ht="14.4" hidden="false" customHeight="false" outlineLevel="0" collapsed="false">
      <c r="D416" s="92"/>
      <c r="E416" s="92"/>
      <c r="F416" s="7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</row>
    <row r="417" s="90" customFormat="true" ht="14.4" hidden="false" customHeight="false" outlineLevel="0" collapsed="false">
      <c r="D417" s="92"/>
      <c r="E417" s="92"/>
      <c r="F417" s="7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</row>
    <row r="418" s="90" customFormat="true" ht="14.4" hidden="false" customHeight="false" outlineLevel="0" collapsed="false">
      <c r="D418" s="92"/>
      <c r="E418" s="92"/>
      <c r="F418" s="7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</row>
    <row r="419" s="90" customFormat="true" ht="14.4" hidden="false" customHeight="false" outlineLevel="0" collapsed="false">
      <c r="D419" s="92"/>
      <c r="E419" s="92"/>
      <c r="F419" s="7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="90" customFormat="true" ht="14.4" hidden="false" customHeight="false" outlineLevel="0" collapsed="false">
      <c r="D420" s="92"/>
      <c r="E420" s="92"/>
      <c r="F420" s="7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="90" customFormat="true" ht="14.4" hidden="false" customHeight="false" outlineLevel="0" collapsed="false">
      <c r="D421" s="92"/>
      <c r="E421" s="92"/>
      <c r="F421" s="7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</row>
    <row r="422" s="90" customFormat="true" ht="14.4" hidden="false" customHeight="false" outlineLevel="0" collapsed="false">
      <c r="D422" s="92"/>
      <c r="E422" s="92"/>
      <c r="F422" s="7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</row>
    <row r="423" s="90" customFormat="true" ht="14.4" hidden="false" customHeight="false" outlineLevel="0" collapsed="false">
      <c r="D423" s="92"/>
      <c r="E423" s="92"/>
      <c r="F423" s="7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</row>
    <row r="424" s="90" customFormat="true" ht="14.4" hidden="false" customHeight="false" outlineLevel="0" collapsed="false">
      <c r="D424" s="92"/>
      <c r="E424" s="92"/>
      <c r="F424" s="7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</row>
    <row r="425" s="90" customFormat="true" ht="14.4" hidden="false" customHeight="false" outlineLevel="0" collapsed="false">
      <c r="D425" s="92"/>
      <c r="E425" s="92"/>
      <c r="F425" s="7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</row>
    <row r="426" s="90" customFormat="true" ht="14.4" hidden="false" customHeight="false" outlineLevel="0" collapsed="false">
      <c r="D426" s="92"/>
      <c r="E426" s="92"/>
      <c r="F426" s="7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</row>
    <row r="427" s="90" customFormat="true" ht="14.4" hidden="false" customHeight="false" outlineLevel="0" collapsed="false">
      <c r="D427" s="92"/>
      <c r="E427" s="92"/>
      <c r="F427" s="7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</row>
    <row r="428" s="90" customFormat="true" ht="14.4" hidden="false" customHeight="false" outlineLevel="0" collapsed="false">
      <c r="D428" s="92"/>
      <c r="E428" s="92"/>
      <c r="F428" s="7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</row>
    <row r="429" s="90" customFormat="true" ht="14.4" hidden="false" customHeight="false" outlineLevel="0" collapsed="false">
      <c r="D429" s="92"/>
      <c r="E429" s="92"/>
      <c r="F429" s="7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</row>
    <row r="430" s="90" customFormat="true" ht="14.4" hidden="false" customHeight="false" outlineLevel="0" collapsed="false">
      <c r="D430" s="92"/>
      <c r="E430" s="92"/>
      <c r="F430" s="7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</row>
    <row r="431" s="90" customFormat="true" ht="14.4" hidden="false" customHeight="false" outlineLevel="0" collapsed="false">
      <c r="D431" s="92"/>
      <c r="E431" s="92"/>
      <c r="F431" s="7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</row>
    <row r="432" s="90" customFormat="true" ht="14.4" hidden="false" customHeight="false" outlineLevel="0" collapsed="false">
      <c r="D432" s="92"/>
      <c r="E432" s="92"/>
      <c r="F432" s="7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</row>
    <row r="433" s="90" customFormat="true" ht="14.4" hidden="false" customHeight="false" outlineLevel="0" collapsed="false">
      <c r="D433" s="92"/>
      <c r="E433" s="92"/>
      <c r="F433" s="7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</row>
    <row r="434" s="90" customFormat="true" ht="14.4" hidden="false" customHeight="false" outlineLevel="0" collapsed="false">
      <c r="D434" s="92"/>
      <c r="E434" s="92"/>
      <c r="F434" s="7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</row>
    <row r="435" s="90" customFormat="true" ht="14.4" hidden="false" customHeight="false" outlineLevel="0" collapsed="false">
      <c r="D435" s="92"/>
      <c r="E435" s="92"/>
      <c r="F435" s="7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</row>
    <row r="436" s="90" customFormat="true" ht="14.4" hidden="false" customHeight="false" outlineLevel="0" collapsed="false">
      <c r="D436" s="92"/>
      <c r="E436" s="92"/>
      <c r="F436" s="7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</row>
    <row r="437" s="90" customFormat="true" ht="14.4" hidden="false" customHeight="false" outlineLevel="0" collapsed="false">
      <c r="D437" s="92"/>
      <c r="E437" s="92"/>
      <c r="F437" s="7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</row>
    <row r="438" s="90" customFormat="true" ht="14.4" hidden="false" customHeight="false" outlineLevel="0" collapsed="false">
      <c r="D438" s="92"/>
      <c r="E438" s="92"/>
      <c r="F438" s="7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</row>
    <row r="439" s="90" customFormat="true" ht="14.4" hidden="false" customHeight="false" outlineLevel="0" collapsed="false">
      <c r="D439" s="92"/>
      <c r="E439" s="92"/>
      <c r="F439" s="7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</row>
    <row r="440" s="90" customFormat="true" ht="14.4" hidden="false" customHeight="false" outlineLevel="0" collapsed="false">
      <c r="D440" s="92"/>
      <c r="E440" s="92"/>
      <c r="F440" s="7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</row>
    <row r="441" s="90" customFormat="true" ht="14.4" hidden="false" customHeight="false" outlineLevel="0" collapsed="false">
      <c r="D441" s="92"/>
      <c r="E441" s="92"/>
      <c r="F441" s="7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</row>
    <row r="442" s="90" customFormat="true" ht="14.4" hidden="false" customHeight="false" outlineLevel="0" collapsed="false">
      <c r="D442" s="92"/>
      <c r="E442" s="92"/>
      <c r="F442" s="7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</row>
    <row r="443" s="90" customFormat="true" ht="14.4" hidden="false" customHeight="false" outlineLevel="0" collapsed="false">
      <c r="D443" s="92"/>
      <c r="E443" s="92"/>
      <c r="F443" s="7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</row>
    <row r="444" s="90" customFormat="true" ht="14.4" hidden="false" customHeight="false" outlineLevel="0" collapsed="false">
      <c r="D444" s="92"/>
      <c r="E444" s="92"/>
      <c r="F444" s="7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</row>
    <row r="445" s="90" customFormat="true" ht="14.4" hidden="false" customHeight="false" outlineLevel="0" collapsed="false">
      <c r="D445" s="92"/>
      <c r="E445" s="92"/>
      <c r="F445" s="7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</row>
    <row r="446" s="90" customFormat="true" ht="14.4" hidden="false" customHeight="false" outlineLevel="0" collapsed="false">
      <c r="D446" s="92"/>
      <c r="E446" s="92"/>
      <c r="F446" s="7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</row>
    <row r="447" s="90" customFormat="true" ht="14.4" hidden="false" customHeight="false" outlineLevel="0" collapsed="false">
      <c r="D447" s="92"/>
      <c r="E447" s="92"/>
      <c r="F447" s="7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</row>
    <row r="448" s="90" customFormat="true" ht="14.4" hidden="false" customHeight="false" outlineLevel="0" collapsed="false">
      <c r="D448" s="92"/>
      <c r="E448" s="92"/>
      <c r="F448" s="7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</row>
    <row r="449" s="90" customFormat="true" ht="14.4" hidden="false" customHeight="false" outlineLevel="0" collapsed="false">
      <c r="D449" s="92"/>
      <c r="E449" s="92"/>
      <c r="F449" s="7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</row>
    <row r="450" s="90" customFormat="true" ht="14.4" hidden="false" customHeight="false" outlineLevel="0" collapsed="false">
      <c r="D450" s="92"/>
      <c r="E450" s="92"/>
      <c r="F450" s="7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</row>
    <row r="451" s="90" customFormat="true" ht="14.4" hidden="false" customHeight="false" outlineLevel="0" collapsed="false">
      <c r="D451" s="92"/>
      <c r="E451" s="92"/>
      <c r="F451" s="7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</row>
    <row r="452" s="90" customFormat="true" ht="14.4" hidden="false" customHeight="false" outlineLevel="0" collapsed="false">
      <c r="D452" s="92"/>
      <c r="E452" s="92"/>
      <c r="F452" s="7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</row>
    <row r="453" s="90" customFormat="true" ht="14.4" hidden="false" customHeight="false" outlineLevel="0" collapsed="false">
      <c r="D453" s="92"/>
      <c r="E453" s="92"/>
      <c r="F453" s="7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</row>
    <row r="454" s="90" customFormat="true" ht="14.4" hidden="false" customHeight="false" outlineLevel="0" collapsed="false">
      <c r="D454" s="92"/>
      <c r="E454" s="92"/>
      <c r="F454" s="7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</row>
    <row r="455" s="90" customFormat="true" ht="14.4" hidden="false" customHeight="false" outlineLevel="0" collapsed="false">
      <c r="D455" s="92"/>
      <c r="E455" s="92"/>
      <c r="F455" s="7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</row>
    <row r="456" s="90" customFormat="true" ht="14.4" hidden="false" customHeight="false" outlineLevel="0" collapsed="false">
      <c r="D456" s="92"/>
      <c r="E456" s="92"/>
      <c r="F456" s="7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</row>
    <row r="457" s="90" customFormat="true" ht="14.4" hidden="false" customHeight="false" outlineLevel="0" collapsed="false">
      <c r="D457" s="92"/>
      <c r="E457" s="92"/>
      <c r="F457" s="7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</row>
    <row r="458" s="90" customFormat="true" ht="14.4" hidden="false" customHeight="false" outlineLevel="0" collapsed="false">
      <c r="D458" s="92"/>
      <c r="E458" s="92"/>
      <c r="F458" s="7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</row>
    <row r="459" s="90" customFormat="true" ht="14.4" hidden="false" customHeight="false" outlineLevel="0" collapsed="false">
      <c r="D459" s="92"/>
      <c r="E459" s="92"/>
      <c r="F459" s="7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</row>
    <row r="460" s="90" customFormat="true" ht="14.4" hidden="false" customHeight="false" outlineLevel="0" collapsed="false">
      <c r="D460" s="92"/>
      <c r="E460" s="92"/>
      <c r="F460" s="7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</row>
    <row r="461" s="90" customFormat="true" ht="14.4" hidden="false" customHeight="false" outlineLevel="0" collapsed="false">
      <c r="D461" s="92"/>
      <c r="E461" s="92"/>
      <c r="F461" s="7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</row>
    <row r="462" s="90" customFormat="true" ht="14.4" hidden="false" customHeight="false" outlineLevel="0" collapsed="false">
      <c r="D462" s="92"/>
      <c r="E462" s="92"/>
      <c r="F462" s="7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</row>
    <row r="463" s="90" customFormat="true" ht="14.4" hidden="false" customHeight="false" outlineLevel="0" collapsed="false">
      <c r="D463" s="92"/>
      <c r="E463" s="92"/>
      <c r="F463" s="7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</row>
    <row r="464" s="90" customFormat="true" ht="14.4" hidden="false" customHeight="false" outlineLevel="0" collapsed="false">
      <c r="D464" s="92"/>
      <c r="E464" s="92"/>
      <c r="F464" s="7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</row>
    <row r="465" s="90" customFormat="true" ht="14.4" hidden="false" customHeight="false" outlineLevel="0" collapsed="false">
      <c r="D465" s="92"/>
      <c r="E465" s="92"/>
      <c r="F465" s="7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</row>
    <row r="466" s="90" customFormat="true" ht="14.4" hidden="false" customHeight="false" outlineLevel="0" collapsed="false">
      <c r="D466" s="92"/>
      <c r="E466" s="92"/>
      <c r="F466" s="7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</row>
    <row r="467" s="90" customFormat="true" ht="14.4" hidden="false" customHeight="false" outlineLevel="0" collapsed="false">
      <c r="D467" s="92"/>
      <c r="E467" s="92"/>
      <c r="F467" s="7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</row>
    <row r="468" s="90" customFormat="true" ht="14.4" hidden="false" customHeight="false" outlineLevel="0" collapsed="false">
      <c r="D468" s="92"/>
      <c r="E468" s="92"/>
      <c r="F468" s="7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</row>
    <row r="469" s="90" customFormat="true" ht="14.4" hidden="false" customHeight="false" outlineLevel="0" collapsed="false">
      <c r="D469" s="92"/>
      <c r="E469" s="92"/>
      <c r="F469" s="7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</row>
    <row r="470" s="90" customFormat="true" ht="14.4" hidden="false" customHeight="false" outlineLevel="0" collapsed="false">
      <c r="D470" s="92"/>
      <c r="E470" s="92"/>
      <c r="F470" s="7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</row>
    <row r="471" s="90" customFormat="true" ht="14.4" hidden="false" customHeight="false" outlineLevel="0" collapsed="false">
      <c r="D471" s="92"/>
      <c r="E471" s="92"/>
      <c r="F471" s="7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</row>
    <row r="472" s="90" customFormat="true" ht="14.4" hidden="false" customHeight="false" outlineLevel="0" collapsed="false">
      <c r="D472" s="92"/>
      <c r="E472" s="92"/>
      <c r="F472" s="7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</row>
    <row r="473" s="90" customFormat="true" ht="14.4" hidden="false" customHeight="false" outlineLevel="0" collapsed="false">
      <c r="D473" s="92"/>
      <c r="E473" s="92"/>
      <c r="F473" s="7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</row>
    <row r="474" s="90" customFormat="true" ht="14.4" hidden="false" customHeight="false" outlineLevel="0" collapsed="false">
      <c r="D474" s="92"/>
      <c r="E474" s="92"/>
      <c r="F474" s="7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</row>
    <row r="475" s="90" customFormat="true" ht="14.4" hidden="false" customHeight="false" outlineLevel="0" collapsed="false">
      <c r="D475" s="92"/>
      <c r="E475" s="92"/>
      <c r="F475" s="7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</row>
    <row r="476" s="90" customFormat="true" ht="14.4" hidden="false" customHeight="false" outlineLevel="0" collapsed="false">
      <c r="D476" s="92"/>
      <c r="E476" s="92"/>
      <c r="F476" s="7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</row>
    <row r="477" s="90" customFormat="true" ht="14.4" hidden="false" customHeight="false" outlineLevel="0" collapsed="false">
      <c r="D477" s="92"/>
      <c r="E477" s="92"/>
      <c r="F477" s="7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</row>
    <row r="478" s="90" customFormat="true" ht="14.4" hidden="false" customHeight="false" outlineLevel="0" collapsed="false">
      <c r="D478" s="92"/>
      <c r="E478" s="92"/>
      <c r="F478" s="7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</row>
    <row r="479" s="90" customFormat="true" ht="14.4" hidden="false" customHeight="false" outlineLevel="0" collapsed="false">
      <c r="D479" s="92"/>
      <c r="E479" s="92"/>
      <c r="F479" s="7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</row>
    <row r="480" s="90" customFormat="true" ht="14.4" hidden="false" customHeight="false" outlineLevel="0" collapsed="false">
      <c r="D480" s="92"/>
      <c r="E480" s="92"/>
      <c r="F480" s="7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</row>
    <row r="481" s="90" customFormat="true" ht="14.4" hidden="false" customHeight="false" outlineLevel="0" collapsed="false">
      <c r="D481" s="92"/>
      <c r="E481" s="92"/>
      <c r="F481" s="7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</row>
    <row r="482" s="90" customFormat="true" ht="14.4" hidden="false" customHeight="false" outlineLevel="0" collapsed="false">
      <c r="D482" s="92"/>
      <c r="E482" s="92"/>
      <c r="F482" s="7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</row>
    <row r="483" s="90" customFormat="true" ht="14.4" hidden="false" customHeight="false" outlineLevel="0" collapsed="false">
      <c r="D483" s="92"/>
      <c r="E483" s="92"/>
      <c r="F483" s="7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</row>
    <row r="484" s="90" customFormat="true" ht="14.4" hidden="false" customHeight="false" outlineLevel="0" collapsed="false">
      <c r="D484" s="92"/>
      <c r="E484" s="92"/>
      <c r="F484" s="7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</row>
    <row r="485" s="90" customFormat="true" ht="14.4" hidden="false" customHeight="false" outlineLevel="0" collapsed="false">
      <c r="D485" s="92"/>
      <c r="E485" s="92"/>
      <c r="F485" s="7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</row>
    <row r="486" s="90" customFormat="true" ht="14.4" hidden="false" customHeight="false" outlineLevel="0" collapsed="false">
      <c r="D486" s="92"/>
      <c r="E486" s="92"/>
      <c r="F486" s="7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</row>
    <row r="487" s="90" customFormat="true" ht="14.4" hidden="false" customHeight="false" outlineLevel="0" collapsed="false">
      <c r="D487" s="92"/>
      <c r="E487" s="92"/>
      <c r="F487" s="7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</row>
    <row r="488" s="90" customFormat="true" ht="14.4" hidden="false" customHeight="false" outlineLevel="0" collapsed="false">
      <c r="D488" s="92"/>
      <c r="E488" s="92"/>
      <c r="F488" s="7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</row>
    <row r="489" s="90" customFormat="true" ht="14.4" hidden="false" customHeight="false" outlineLevel="0" collapsed="false">
      <c r="D489" s="92"/>
      <c r="E489" s="92"/>
      <c r="F489" s="7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</row>
    <row r="490" s="90" customFormat="true" ht="14.4" hidden="false" customHeight="false" outlineLevel="0" collapsed="false">
      <c r="D490" s="92"/>
      <c r="E490" s="92"/>
      <c r="F490" s="7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</row>
    <row r="491" s="90" customFormat="true" ht="14.4" hidden="false" customHeight="false" outlineLevel="0" collapsed="false">
      <c r="D491" s="92"/>
      <c r="E491" s="92"/>
      <c r="F491" s="7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="90" customFormat="true" ht="14.4" hidden="false" customHeight="false" outlineLevel="0" collapsed="false">
      <c r="D492" s="92"/>
      <c r="E492" s="92"/>
      <c r="F492" s="7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="90" customFormat="true" ht="14.4" hidden="false" customHeight="false" outlineLevel="0" collapsed="false">
      <c r="D493" s="92"/>
      <c r="E493" s="92"/>
      <c r="F493" s="7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</row>
    <row r="494" s="90" customFormat="true" ht="14.4" hidden="false" customHeight="false" outlineLevel="0" collapsed="false">
      <c r="D494" s="92"/>
      <c r="E494" s="92"/>
      <c r="F494" s="7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</row>
    <row r="495" s="90" customFormat="true" ht="14.4" hidden="false" customHeight="false" outlineLevel="0" collapsed="false">
      <c r="D495" s="92"/>
      <c r="E495" s="92"/>
      <c r="F495" s="7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</row>
    <row r="496" s="90" customFormat="true" ht="14.4" hidden="false" customHeight="false" outlineLevel="0" collapsed="false">
      <c r="D496" s="92"/>
      <c r="E496" s="92"/>
      <c r="F496" s="7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</row>
    <row r="497" s="90" customFormat="true" ht="14.4" hidden="false" customHeight="false" outlineLevel="0" collapsed="false">
      <c r="D497" s="92"/>
      <c r="E497" s="92"/>
      <c r="F497" s="7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</row>
    <row r="498" s="90" customFormat="true" ht="14.4" hidden="false" customHeight="false" outlineLevel="0" collapsed="false">
      <c r="D498" s="92"/>
      <c r="E498" s="92"/>
      <c r="F498" s="7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</row>
    <row r="499" s="90" customFormat="true" ht="14.4" hidden="false" customHeight="false" outlineLevel="0" collapsed="false">
      <c r="D499" s="92"/>
      <c r="E499" s="92"/>
      <c r="F499" s="7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</row>
    <row r="500" s="90" customFormat="true" ht="14.4" hidden="false" customHeight="false" outlineLevel="0" collapsed="false">
      <c r="D500" s="92"/>
      <c r="E500" s="92"/>
      <c r="F500" s="7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</row>
    <row r="501" s="90" customFormat="true" ht="14.4" hidden="false" customHeight="false" outlineLevel="0" collapsed="false">
      <c r="D501" s="92"/>
      <c r="E501" s="92"/>
      <c r="F501" s="7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</row>
    <row r="502" s="90" customFormat="true" ht="14.4" hidden="false" customHeight="false" outlineLevel="0" collapsed="false">
      <c r="D502" s="92"/>
      <c r="E502" s="92"/>
      <c r="F502" s="7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</row>
    <row r="503" s="90" customFormat="true" ht="14.4" hidden="false" customHeight="false" outlineLevel="0" collapsed="false">
      <c r="D503" s="92"/>
      <c r="E503" s="92"/>
      <c r="F503" s="7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</row>
    <row r="504" s="90" customFormat="true" ht="14.4" hidden="false" customHeight="false" outlineLevel="0" collapsed="false">
      <c r="D504" s="92"/>
      <c r="E504" s="92"/>
      <c r="F504" s="7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</row>
    <row r="505" s="90" customFormat="true" ht="14.4" hidden="false" customHeight="false" outlineLevel="0" collapsed="false">
      <c r="D505" s="92"/>
      <c r="E505" s="92"/>
      <c r="F505" s="7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</row>
    <row r="506" s="90" customFormat="true" ht="14.4" hidden="false" customHeight="false" outlineLevel="0" collapsed="false">
      <c r="D506" s="92"/>
      <c r="E506" s="92"/>
      <c r="F506" s="7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</row>
    <row r="507" s="90" customFormat="true" ht="14.4" hidden="false" customHeight="false" outlineLevel="0" collapsed="false">
      <c r="D507" s="92"/>
      <c r="E507" s="92"/>
      <c r="F507" s="7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</row>
    <row r="508" s="90" customFormat="true" ht="14.4" hidden="false" customHeight="false" outlineLevel="0" collapsed="false">
      <c r="D508" s="92"/>
      <c r="E508" s="92"/>
      <c r="F508" s="7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</row>
    <row r="509" s="90" customFormat="true" ht="14.4" hidden="false" customHeight="false" outlineLevel="0" collapsed="false">
      <c r="D509" s="92"/>
      <c r="E509" s="92"/>
      <c r="F509" s="7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</row>
    <row r="510" s="90" customFormat="true" ht="14.4" hidden="false" customHeight="false" outlineLevel="0" collapsed="false">
      <c r="D510" s="92"/>
      <c r="E510" s="92"/>
      <c r="F510" s="7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</row>
    <row r="511" s="90" customFormat="true" ht="14.4" hidden="false" customHeight="false" outlineLevel="0" collapsed="false">
      <c r="D511" s="92"/>
      <c r="E511" s="92"/>
      <c r="F511" s="7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</row>
    <row r="512" s="90" customFormat="true" ht="14.4" hidden="false" customHeight="false" outlineLevel="0" collapsed="false">
      <c r="D512" s="92"/>
      <c r="E512" s="92"/>
      <c r="F512" s="7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</row>
    <row r="513" s="90" customFormat="true" ht="14.4" hidden="false" customHeight="false" outlineLevel="0" collapsed="false">
      <c r="D513" s="92"/>
      <c r="E513" s="92"/>
      <c r="F513" s="7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</row>
    <row r="514" s="90" customFormat="true" ht="14.4" hidden="false" customHeight="false" outlineLevel="0" collapsed="false">
      <c r="D514" s="92"/>
      <c r="E514" s="92"/>
      <c r="F514" s="7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</row>
    <row r="515" s="90" customFormat="true" ht="14.4" hidden="false" customHeight="false" outlineLevel="0" collapsed="false">
      <c r="D515" s="92"/>
      <c r="E515" s="92"/>
      <c r="F515" s="7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</row>
    <row r="516" s="90" customFormat="true" ht="14.4" hidden="false" customHeight="false" outlineLevel="0" collapsed="false">
      <c r="D516" s="92"/>
      <c r="E516" s="92"/>
      <c r="F516" s="7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</row>
    <row r="517" s="90" customFormat="true" ht="14.4" hidden="false" customHeight="false" outlineLevel="0" collapsed="false">
      <c r="D517" s="92"/>
      <c r="E517" s="92"/>
      <c r="F517" s="7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</row>
    <row r="518" s="90" customFormat="true" ht="14.4" hidden="false" customHeight="false" outlineLevel="0" collapsed="false">
      <c r="D518" s="92"/>
      <c r="E518" s="92"/>
      <c r="F518" s="7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</row>
    <row r="519" s="90" customFormat="true" ht="14.4" hidden="false" customHeight="false" outlineLevel="0" collapsed="false">
      <c r="D519" s="92"/>
      <c r="E519" s="92"/>
      <c r="F519" s="7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</row>
    <row r="520" s="90" customFormat="true" ht="14.4" hidden="false" customHeight="false" outlineLevel="0" collapsed="false">
      <c r="D520" s="92"/>
      <c r="E520" s="92"/>
      <c r="F520" s="7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</row>
    <row r="521" s="90" customFormat="true" ht="14.4" hidden="false" customHeight="false" outlineLevel="0" collapsed="false">
      <c r="D521" s="92"/>
      <c r="E521" s="92"/>
      <c r="F521" s="7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</row>
    <row r="522" s="90" customFormat="true" ht="14.4" hidden="false" customHeight="false" outlineLevel="0" collapsed="false">
      <c r="D522" s="92"/>
      <c r="E522" s="92"/>
      <c r="F522" s="7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</row>
    <row r="523" s="90" customFormat="true" ht="14.4" hidden="false" customHeight="false" outlineLevel="0" collapsed="false">
      <c r="D523" s="92"/>
      <c r="E523" s="92"/>
      <c r="F523" s="7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</row>
    <row r="524" s="90" customFormat="true" ht="14.4" hidden="false" customHeight="false" outlineLevel="0" collapsed="false">
      <c r="D524" s="92"/>
      <c r="E524" s="92"/>
      <c r="F524" s="7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</row>
    <row r="525" s="90" customFormat="true" ht="14.4" hidden="false" customHeight="false" outlineLevel="0" collapsed="false">
      <c r="D525" s="92"/>
      <c r="E525" s="92"/>
      <c r="F525" s="7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</row>
    <row r="526" s="90" customFormat="true" ht="14.4" hidden="false" customHeight="false" outlineLevel="0" collapsed="false">
      <c r="D526" s="92"/>
      <c r="E526" s="92"/>
      <c r="F526" s="7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</row>
    <row r="527" s="90" customFormat="true" ht="14.4" hidden="false" customHeight="false" outlineLevel="0" collapsed="false">
      <c r="D527" s="92"/>
      <c r="E527" s="92"/>
      <c r="F527" s="7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</row>
    <row r="528" s="90" customFormat="true" ht="14.4" hidden="false" customHeight="false" outlineLevel="0" collapsed="false">
      <c r="D528" s="92"/>
      <c r="E528" s="92"/>
      <c r="F528" s="7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</row>
    <row r="529" s="90" customFormat="true" ht="14.4" hidden="false" customHeight="false" outlineLevel="0" collapsed="false">
      <c r="D529" s="92"/>
      <c r="E529" s="92"/>
      <c r="F529" s="7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</row>
    <row r="530" s="90" customFormat="true" ht="14.4" hidden="false" customHeight="false" outlineLevel="0" collapsed="false">
      <c r="D530" s="92"/>
      <c r="E530" s="92"/>
      <c r="F530" s="7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</row>
    <row r="531" s="90" customFormat="true" ht="14.4" hidden="false" customHeight="false" outlineLevel="0" collapsed="false">
      <c r="D531" s="92"/>
      <c r="E531" s="92"/>
      <c r="F531" s="7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</row>
    <row r="532" s="90" customFormat="true" ht="14.4" hidden="false" customHeight="false" outlineLevel="0" collapsed="false">
      <c r="D532" s="92"/>
      <c r="E532" s="92"/>
      <c r="F532" s="7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</row>
    <row r="533" s="90" customFormat="true" ht="14.4" hidden="false" customHeight="false" outlineLevel="0" collapsed="false">
      <c r="D533" s="92"/>
      <c r="E533" s="92"/>
      <c r="F533" s="7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</row>
    <row r="534" s="90" customFormat="true" ht="14.4" hidden="false" customHeight="false" outlineLevel="0" collapsed="false">
      <c r="D534" s="92"/>
      <c r="E534" s="92"/>
      <c r="F534" s="7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</row>
    <row r="535" s="90" customFormat="true" ht="14.4" hidden="false" customHeight="false" outlineLevel="0" collapsed="false">
      <c r="D535" s="92"/>
      <c r="E535" s="92"/>
      <c r="F535" s="7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</row>
    <row r="536" s="90" customFormat="true" ht="14.4" hidden="false" customHeight="false" outlineLevel="0" collapsed="false">
      <c r="D536" s="92"/>
      <c r="E536" s="92"/>
      <c r="F536" s="7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</row>
    <row r="537" s="90" customFormat="true" ht="14.4" hidden="false" customHeight="false" outlineLevel="0" collapsed="false">
      <c r="D537" s="92"/>
      <c r="E537" s="92"/>
      <c r="F537" s="7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</row>
    <row r="538" s="90" customFormat="true" ht="14.4" hidden="false" customHeight="false" outlineLevel="0" collapsed="false">
      <c r="D538" s="92"/>
      <c r="E538" s="92"/>
      <c r="F538" s="7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</row>
    <row r="539" s="90" customFormat="true" ht="14.4" hidden="false" customHeight="false" outlineLevel="0" collapsed="false">
      <c r="D539" s="92"/>
      <c r="E539" s="92"/>
      <c r="F539" s="7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</row>
    <row r="540" s="90" customFormat="true" ht="14.4" hidden="false" customHeight="false" outlineLevel="0" collapsed="false">
      <c r="D540" s="92"/>
      <c r="E540" s="92"/>
      <c r="F540" s="7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</row>
    <row r="541" s="90" customFormat="true" ht="14.4" hidden="false" customHeight="false" outlineLevel="0" collapsed="false">
      <c r="D541" s="92"/>
      <c r="E541" s="92"/>
      <c r="F541" s="7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</row>
    <row r="542" s="90" customFormat="true" ht="14.4" hidden="false" customHeight="false" outlineLevel="0" collapsed="false">
      <c r="D542" s="92"/>
      <c r="E542" s="92"/>
      <c r="F542" s="7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</row>
    <row r="543" s="90" customFormat="true" ht="14.4" hidden="false" customHeight="false" outlineLevel="0" collapsed="false">
      <c r="D543" s="92"/>
      <c r="E543" s="92"/>
      <c r="F543" s="7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</row>
    <row r="544" s="90" customFormat="true" ht="14.4" hidden="false" customHeight="false" outlineLevel="0" collapsed="false">
      <c r="D544" s="92"/>
      <c r="E544" s="92"/>
      <c r="F544" s="7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</row>
    <row r="545" s="90" customFormat="true" ht="14.4" hidden="false" customHeight="false" outlineLevel="0" collapsed="false">
      <c r="D545" s="92"/>
      <c r="E545" s="92"/>
      <c r="F545" s="7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</row>
    <row r="546" s="90" customFormat="true" ht="14.4" hidden="false" customHeight="false" outlineLevel="0" collapsed="false">
      <c r="D546" s="92"/>
      <c r="E546" s="92"/>
      <c r="F546" s="7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</row>
    <row r="547" s="90" customFormat="true" ht="14.4" hidden="false" customHeight="false" outlineLevel="0" collapsed="false">
      <c r="D547" s="92"/>
      <c r="E547" s="92"/>
      <c r="F547" s="7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</row>
    <row r="548" s="90" customFormat="true" ht="14.4" hidden="false" customHeight="false" outlineLevel="0" collapsed="false">
      <c r="D548" s="92"/>
      <c r="E548" s="92"/>
      <c r="F548" s="7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</row>
    <row r="549" s="90" customFormat="true" ht="14.4" hidden="false" customHeight="false" outlineLevel="0" collapsed="false">
      <c r="D549" s="92"/>
      <c r="E549" s="92"/>
      <c r="F549" s="7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</row>
    <row r="550" s="90" customFormat="true" ht="14.4" hidden="false" customHeight="false" outlineLevel="0" collapsed="false">
      <c r="D550" s="92"/>
      <c r="E550" s="92"/>
      <c r="F550" s="7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</row>
    <row r="551" s="90" customFormat="true" ht="14.4" hidden="false" customHeight="false" outlineLevel="0" collapsed="false">
      <c r="D551" s="92"/>
      <c r="E551" s="92"/>
      <c r="F551" s="7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</row>
    <row r="552" s="90" customFormat="true" ht="14.4" hidden="false" customHeight="false" outlineLevel="0" collapsed="false">
      <c r="D552" s="92"/>
      <c r="E552" s="92"/>
      <c r="F552" s="7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</row>
    <row r="553" s="90" customFormat="true" ht="14.4" hidden="false" customHeight="false" outlineLevel="0" collapsed="false">
      <c r="D553" s="92"/>
      <c r="E553" s="92"/>
      <c r="F553" s="7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</row>
    <row r="554" s="90" customFormat="true" ht="14.4" hidden="false" customHeight="false" outlineLevel="0" collapsed="false">
      <c r="D554" s="92"/>
      <c r="E554" s="92"/>
      <c r="F554" s="7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</row>
    <row r="555" s="90" customFormat="true" ht="14.4" hidden="false" customHeight="false" outlineLevel="0" collapsed="false">
      <c r="D555" s="92"/>
      <c r="E555" s="92"/>
      <c r="F555" s="7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</row>
    <row r="556" s="90" customFormat="true" ht="14.4" hidden="false" customHeight="false" outlineLevel="0" collapsed="false">
      <c r="D556" s="92"/>
      <c r="E556" s="92"/>
      <c r="F556" s="7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</row>
    <row r="557" s="90" customFormat="true" ht="14.4" hidden="false" customHeight="false" outlineLevel="0" collapsed="false">
      <c r="D557" s="92"/>
      <c r="E557" s="92"/>
      <c r="F557" s="7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</row>
    <row r="558" s="90" customFormat="true" ht="14.4" hidden="false" customHeight="false" outlineLevel="0" collapsed="false">
      <c r="D558" s="92"/>
      <c r="E558" s="92"/>
      <c r="F558" s="7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</row>
    <row r="559" s="90" customFormat="true" ht="14.4" hidden="false" customHeight="false" outlineLevel="0" collapsed="false">
      <c r="D559" s="92"/>
      <c r="E559" s="92"/>
      <c r="F559" s="7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</row>
    <row r="560" s="90" customFormat="true" ht="14.4" hidden="false" customHeight="false" outlineLevel="0" collapsed="false">
      <c r="D560" s="92"/>
      <c r="E560" s="92"/>
      <c r="F560" s="7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</row>
    <row r="561" s="90" customFormat="true" ht="14.4" hidden="false" customHeight="false" outlineLevel="0" collapsed="false">
      <c r="D561" s="92"/>
      <c r="E561" s="92"/>
      <c r="F561" s="7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</row>
    <row r="562" s="90" customFormat="true" ht="14.4" hidden="false" customHeight="false" outlineLevel="0" collapsed="false">
      <c r="D562" s="92"/>
      <c r="E562" s="92"/>
      <c r="F562" s="7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</row>
    <row r="563" s="90" customFormat="true" ht="14.4" hidden="false" customHeight="false" outlineLevel="0" collapsed="false">
      <c r="D563" s="92"/>
      <c r="E563" s="92"/>
      <c r="F563" s="7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</row>
    <row r="564" s="90" customFormat="true" ht="14.4" hidden="false" customHeight="false" outlineLevel="0" collapsed="false">
      <c r="D564" s="92"/>
      <c r="E564" s="92"/>
      <c r="F564" s="7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</row>
    <row r="565" s="90" customFormat="true" ht="14.4" hidden="false" customHeight="false" outlineLevel="0" collapsed="false">
      <c r="D565" s="92"/>
      <c r="E565" s="92"/>
      <c r="F565" s="7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</row>
    <row r="566" s="90" customFormat="true" ht="14.4" hidden="false" customHeight="false" outlineLevel="0" collapsed="false">
      <c r="D566" s="92"/>
      <c r="E566" s="92"/>
      <c r="F566" s="7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</row>
    <row r="567" s="90" customFormat="true" ht="14.4" hidden="false" customHeight="false" outlineLevel="0" collapsed="false">
      <c r="D567" s="92"/>
      <c r="E567" s="92"/>
      <c r="F567" s="7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="90" customFormat="true" ht="14.4" hidden="false" customHeight="false" outlineLevel="0" collapsed="false">
      <c r="D568" s="92"/>
      <c r="E568" s="92"/>
      <c r="F568" s="7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="90" customFormat="true" ht="14.4" hidden="false" customHeight="false" outlineLevel="0" collapsed="false">
      <c r="D569" s="92"/>
      <c r="E569" s="92"/>
      <c r="F569" s="7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="90" customFormat="true" ht="14.4" hidden="false" customHeight="false" outlineLevel="0" collapsed="false">
      <c r="D570" s="92"/>
      <c r="E570" s="92"/>
      <c r="F570" s="7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</row>
    <row r="571" s="90" customFormat="true" ht="14.4" hidden="false" customHeight="false" outlineLevel="0" collapsed="false">
      <c r="D571" s="92"/>
      <c r="E571" s="92"/>
      <c r="F571" s="7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</row>
    <row r="572" s="90" customFormat="true" ht="14.4" hidden="false" customHeight="false" outlineLevel="0" collapsed="false">
      <c r="D572" s="92"/>
      <c r="E572" s="92"/>
      <c r="F572" s="7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</row>
    <row r="573" s="90" customFormat="true" ht="14.4" hidden="false" customHeight="false" outlineLevel="0" collapsed="false">
      <c r="D573" s="92"/>
      <c r="E573" s="92"/>
      <c r="F573" s="7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</row>
    <row r="574" s="90" customFormat="true" ht="14.4" hidden="false" customHeight="false" outlineLevel="0" collapsed="false">
      <c r="D574" s="92"/>
      <c r="E574" s="92"/>
      <c r="F574" s="7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</row>
    <row r="575" s="90" customFormat="true" ht="14.4" hidden="false" customHeight="false" outlineLevel="0" collapsed="false">
      <c r="D575" s="92"/>
      <c r="E575" s="92"/>
      <c r="F575" s="7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</row>
    <row r="576" s="90" customFormat="true" ht="14.4" hidden="false" customHeight="false" outlineLevel="0" collapsed="false">
      <c r="D576" s="92"/>
      <c r="E576" s="92"/>
      <c r="F576" s="7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</row>
    <row r="577" s="90" customFormat="true" ht="14.4" hidden="false" customHeight="false" outlineLevel="0" collapsed="false">
      <c r="D577" s="92"/>
      <c r="E577" s="92"/>
      <c r="F577" s="7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</row>
    <row r="578" s="90" customFormat="true" ht="14.4" hidden="false" customHeight="false" outlineLevel="0" collapsed="false">
      <c r="D578" s="92"/>
      <c r="E578" s="92"/>
      <c r="F578" s="7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</row>
    <row r="579" s="90" customFormat="true" ht="14.4" hidden="false" customHeight="false" outlineLevel="0" collapsed="false">
      <c r="D579" s="92"/>
      <c r="E579" s="92"/>
      <c r="F579" s="7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</row>
    <row r="580" s="90" customFormat="true" ht="14.4" hidden="false" customHeight="false" outlineLevel="0" collapsed="false">
      <c r="D580" s="92"/>
      <c r="E580" s="92"/>
      <c r="F580" s="7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</row>
    <row r="581" s="90" customFormat="true" ht="14.4" hidden="false" customHeight="false" outlineLevel="0" collapsed="false">
      <c r="D581" s="92"/>
      <c r="E581" s="92"/>
      <c r="F581" s="7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</row>
    <row r="582" s="90" customFormat="true" ht="14.4" hidden="false" customHeight="false" outlineLevel="0" collapsed="false">
      <c r="D582" s="92"/>
      <c r="E582" s="92"/>
      <c r="F582" s="7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</row>
    <row r="583" s="90" customFormat="true" ht="14.4" hidden="false" customHeight="false" outlineLevel="0" collapsed="false">
      <c r="D583" s="92"/>
      <c r="E583" s="92"/>
      <c r="F583" s="7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</row>
    <row r="584" s="90" customFormat="true" ht="14.4" hidden="false" customHeight="false" outlineLevel="0" collapsed="false">
      <c r="D584" s="92"/>
      <c r="E584" s="92"/>
      <c r="F584" s="7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</row>
    <row r="585" s="90" customFormat="true" ht="14.4" hidden="false" customHeight="false" outlineLevel="0" collapsed="false">
      <c r="D585" s="92"/>
      <c r="E585" s="92"/>
      <c r="F585" s="7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</row>
    <row r="586" s="90" customFormat="true" ht="14.4" hidden="false" customHeight="false" outlineLevel="0" collapsed="false">
      <c r="D586" s="92"/>
      <c r="E586" s="92"/>
      <c r="F586" s="7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="90" customFormat="true" ht="14.4" hidden="false" customHeight="false" outlineLevel="0" collapsed="false">
      <c r="D587" s="92"/>
      <c r="E587" s="92"/>
      <c r="F587" s="7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</row>
    <row r="588" s="90" customFormat="true" ht="14.4" hidden="false" customHeight="false" outlineLevel="0" collapsed="false">
      <c r="D588" s="92"/>
      <c r="E588" s="92"/>
      <c r="F588" s="7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</row>
    <row r="589" s="90" customFormat="true" ht="14.4" hidden="false" customHeight="false" outlineLevel="0" collapsed="false">
      <c r="D589" s="92"/>
      <c r="E589" s="92"/>
      <c r="F589" s="7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</row>
    <row r="590" s="90" customFormat="true" ht="14.4" hidden="false" customHeight="false" outlineLevel="0" collapsed="false">
      <c r="D590" s="92"/>
      <c r="E590" s="92"/>
      <c r="F590" s="7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</row>
    <row r="591" s="90" customFormat="true" ht="14.4" hidden="false" customHeight="false" outlineLevel="0" collapsed="false">
      <c r="D591" s="92"/>
      <c r="E591" s="92"/>
      <c r="F591" s="7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</row>
    <row r="592" s="90" customFormat="true" ht="14.4" hidden="false" customHeight="false" outlineLevel="0" collapsed="false">
      <c r="D592" s="92"/>
      <c r="E592" s="92"/>
      <c r="F592" s="7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</row>
    <row r="593" s="90" customFormat="true" ht="14.4" hidden="false" customHeight="false" outlineLevel="0" collapsed="false">
      <c r="D593" s="92"/>
      <c r="E593" s="92"/>
      <c r="F593" s="7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</row>
    <row r="594" s="90" customFormat="true" ht="14.4" hidden="false" customHeight="false" outlineLevel="0" collapsed="false">
      <c r="D594" s="92"/>
      <c r="E594" s="92"/>
      <c r="F594" s="7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</row>
    <row r="595" s="90" customFormat="true" ht="14.4" hidden="false" customHeight="false" outlineLevel="0" collapsed="false">
      <c r="D595" s="92"/>
      <c r="E595" s="92"/>
      <c r="F595" s="7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</row>
    <row r="596" s="90" customFormat="true" ht="14.4" hidden="false" customHeight="false" outlineLevel="0" collapsed="false">
      <c r="D596" s="92"/>
      <c r="E596" s="92"/>
      <c r="F596" s="7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</row>
    <row r="597" s="90" customFormat="true" ht="14.4" hidden="false" customHeight="false" outlineLevel="0" collapsed="false">
      <c r="D597" s="92"/>
      <c r="E597" s="92"/>
      <c r="F597" s="7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</row>
    <row r="598" s="90" customFormat="true" ht="14.4" hidden="false" customHeight="false" outlineLevel="0" collapsed="false">
      <c r="D598" s="92"/>
      <c r="E598" s="92"/>
      <c r="F598" s="7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</row>
    <row r="599" s="90" customFormat="true" ht="14.4" hidden="false" customHeight="false" outlineLevel="0" collapsed="false">
      <c r="D599" s="92"/>
      <c r="E599" s="92"/>
      <c r="F599" s="7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</row>
    <row r="600" s="90" customFormat="true" ht="14.4" hidden="false" customHeight="false" outlineLevel="0" collapsed="false">
      <c r="D600" s="92"/>
      <c r="E600" s="92"/>
      <c r="F600" s="7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</row>
    <row r="601" s="90" customFormat="true" ht="14.4" hidden="false" customHeight="false" outlineLevel="0" collapsed="false">
      <c r="D601" s="92"/>
      <c r="E601" s="92"/>
      <c r="F601" s="7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</row>
    <row r="602" s="90" customFormat="true" ht="14.4" hidden="false" customHeight="false" outlineLevel="0" collapsed="false">
      <c r="D602" s="92"/>
      <c r="E602" s="92"/>
      <c r="F602" s="7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</row>
    <row r="603" s="90" customFormat="true" ht="14.4" hidden="false" customHeight="false" outlineLevel="0" collapsed="false">
      <c r="D603" s="92"/>
      <c r="E603" s="92"/>
      <c r="F603" s="7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</row>
    <row r="604" s="90" customFormat="true" ht="14.4" hidden="false" customHeight="false" outlineLevel="0" collapsed="false">
      <c r="D604" s="92"/>
      <c r="E604" s="92"/>
      <c r="F604" s="7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</row>
    <row r="605" s="90" customFormat="true" ht="14.4" hidden="false" customHeight="false" outlineLevel="0" collapsed="false">
      <c r="D605" s="92"/>
      <c r="E605" s="92"/>
      <c r="F605" s="7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</row>
    <row r="606" s="90" customFormat="true" ht="14.4" hidden="false" customHeight="false" outlineLevel="0" collapsed="false">
      <c r="D606" s="92"/>
      <c r="E606" s="92"/>
      <c r="F606" s="7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</row>
    <row r="607" s="90" customFormat="true" ht="14.4" hidden="false" customHeight="false" outlineLevel="0" collapsed="false">
      <c r="D607" s="92"/>
      <c r="E607" s="92"/>
      <c r="F607" s="7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</row>
    <row r="608" s="90" customFormat="true" ht="14.4" hidden="false" customHeight="false" outlineLevel="0" collapsed="false">
      <c r="D608" s="92"/>
      <c r="E608" s="92"/>
      <c r="F608" s="7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</row>
    <row r="609" s="90" customFormat="true" ht="14.4" hidden="false" customHeight="false" outlineLevel="0" collapsed="false">
      <c r="D609" s="92"/>
      <c r="E609" s="92"/>
      <c r="F609" s="7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</row>
    <row r="610" s="90" customFormat="true" ht="14.4" hidden="false" customHeight="false" outlineLevel="0" collapsed="false">
      <c r="D610" s="92"/>
      <c r="E610" s="92"/>
      <c r="F610" s="7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</row>
    <row r="611" s="90" customFormat="true" ht="14.4" hidden="false" customHeight="false" outlineLevel="0" collapsed="false">
      <c r="D611" s="92"/>
      <c r="E611" s="92"/>
      <c r="F611" s="7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</row>
    <row r="612" s="90" customFormat="true" ht="14.4" hidden="false" customHeight="false" outlineLevel="0" collapsed="false">
      <c r="D612" s="92"/>
      <c r="E612" s="92"/>
      <c r="F612" s="7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</row>
    <row r="613" s="90" customFormat="true" ht="14.4" hidden="false" customHeight="false" outlineLevel="0" collapsed="false">
      <c r="D613" s="92"/>
      <c r="E613" s="92"/>
      <c r="F613" s="7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</row>
    <row r="614" s="90" customFormat="true" ht="14.4" hidden="false" customHeight="false" outlineLevel="0" collapsed="false">
      <c r="D614" s="92"/>
      <c r="E614" s="92"/>
      <c r="F614" s="7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</row>
    <row r="615" s="90" customFormat="true" ht="14.4" hidden="false" customHeight="false" outlineLevel="0" collapsed="false">
      <c r="D615" s="92"/>
      <c r="E615" s="92"/>
      <c r="F615" s="7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</row>
    <row r="616" s="90" customFormat="true" ht="14.4" hidden="false" customHeight="false" outlineLevel="0" collapsed="false">
      <c r="D616" s="92"/>
      <c r="E616" s="92"/>
      <c r="F616" s="7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</row>
    <row r="617" s="90" customFormat="true" ht="14.4" hidden="false" customHeight="false" outlineLevel="0" collapsed="false">
      <c r="D617" s="92"/>
      <c r="E617" s="92"/>
      <c r="F617" s="7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</row>
    <row r="618" s="90" customFormat="true" ht="14.4" hidden="false" customHeight="false" outlineLevel="0" collapsed="false">
      <c r="D618" s="92"/>
      <c r="E618" s="92"/>
      <c r="F618" s="7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</row>
    <row r="619" s="90" customFormat="true" ht="14.4" hidden="false" customHeight="false" outlineLevel="0" collapsed="false">
      <c r="D619" s="92"/>
      <c r="E619" s="92"/>
      <c r="F619" s="7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</row>
    <row r="620" s="90" customFormat="true" ht="14.4" hidden="false" customHeight="false" outlineLevel="0" collapsed="false">
      <c r="D620" s="92"/>
      <c r="E620" s="92"/>
      <c r="F620" s="7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</row>
    <row r="621" s="90" customFormat="true" ht="14.4" hidden="false" customHeight="false" outlineLevel="0" collapsed="false">
      <c r="D621" s="92"/>
      <c r="E621" s="92"/>
      <c r="F621" s="7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</row>
    <row r="622" s="90" customFormat="true" ht="14.4" hidden="false" customHeight="false" outlineLevel="0" collapsed="false">
      <c r="D622" s="92"/>
      <c r="E622" s="92"/>
      <c r="F622" s="7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</row>
    <row r="623" s="90" customFormat="true" ht="14.4" hidden="false" customHeight="false" outlineLevel="0" collapsed="false">
      <c r="D623" s="92"/>
      <c r="E623" s="92"/>
      <c r="F623" s="7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</row>
    <row r="624" s="90" customFormat="true" ht="14.4" hidden="false" customHeight="false" outlineLevel="0" collapsed="false">
      <c r="D624" s="92"/>
      <c r="E624" s="92"/>
      <c r="F624" s="7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</row>
    <row r="625" s="90" customFormat="true" ht="14.4" hidden="false" customHeight="false" outlineLevel="0" collapsed="false">
      <c r="D625" s="92"/>
      <c r="E625" s="92"/>
      <c r="F625" s="7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="90" customFormat="true" ht="14.4" hidden="false" customHeight="false" outlineLevel="0" collapsed="false">
      <c r="D626" s="92"/>
      <c r="E626" s="92"/>
      <c r="F626" s="7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="90" customFormat="true" ht="14.4" hidden="false" customHeight="false" outlineLevel="0" collapsed="false">
      <c r="D627" s="92"/>
      <c r="E627" s="92"/>
      <c r="F627" s="7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="90" customFormat="true" ht="14.4" hidden="false" customHeight="false" outlineLevel="0" collapsed="false">
      <c r="D628" s="92"/>
      <c r="E628" s="92"/>
      <c r="F628" s="7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="90" customFormat="true" ht="14.4" hidden="false" customHeight="false" outlineLevel="0" collapsed="false">
      <c r="D629" s="92"/>
      <c r="E629" s="92"/>
      <c r="F629" s="7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="90" customFormat="true" ht="14.4" hidden="false" customHeight="false" outlineLevel="0" collapsed="false">
      <c r="D630" s="92"/>
      <c r="E630" s="92"/>
      <c r="F630" s="7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="90" customFormat="true" ht="14.4" hidden="false" customHeight="false" outlineLevel="0" collapsed="false">
      <c r="D631" s="92"/>
      <c r="E631" s="92"/>
      <c r="F631" s="7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</row>
    <row r="632" s="90" customFormat="true" ht="14.4" hidden="false" customHeight="false" outlineLevel="0" collapsed="false">
      <c r="D632" s="92"/>
      <c r="E632" s="92"/>
      <c r="F632" s="7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</row>
    <row r="633" s="90" customFormat="true" ht="14.4" hidden="false" customHeight="false" outlineLevel="0" collapsed="false">
      <c r="D633" s="92"/>
      <c r="E633" s="92"/>
      <c r="F633" s="7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</row>
    <row r="634" s="90" customFormat="true" ht="14.4" hidden="false" customHeight="false" outlineLevel="0" collapsed="false">
      <c r="D634" s="92"/>
      <c r="E634" s="92"/>
      <c r="F634" s="7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</row>
    <row r="635" s="90" customFormat="true" ht="14.4" hidden="false" customHeight="false" outlineLevel="0" collapsed="false">
      <c r="D635" s="92"/>
      <c r="E635" s="92"/>
      <c r="F635" s="7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</row>
    <row r="636" s="90" customFormat="true" ht="14.4" hidden="false" customHeight="false" outlineLevel="0" collapsed="false">
      <c r="D636" s="92"/>
      <c r="E636" s="92"/>
      <c r="F636" s="7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</row>
    <row r="637" s="90" customFormat="true" ht="14.4" hidden="false" customHeight="false" outlineLevel="0" collapsed="false">
      <c r="D637" s="92"/>
      <c r="E637" s="92"/>
      <c r="F637" s="7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</row>
    <row r="638" s="90" customFormat="true" ht="14.4" hidden="false" customHeight="false" outlineLevel="0" collapsed="false">
      <c r="D638" s="92"/>
      <c r="E638" s="92"/>
      <c r="F638" s="7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</row>
    <row r="639" s="90" customFormat="true" ht="14.4" hidden="false" customHeight="false" outlineLevel="0" collapsed="false">
      <c r="D639" s="92"/>
      <c r="E639" s="92"/>
      <c r="F639" s="7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</row>
    <row r="640" s="90" customFormat="true" ht="14.4" hidden="false" customHeight="false" outlineLevel="0" collapsed="false">
      <c r="D640" s="92"/>
      <c r="E640" s="92"/>
      <c r="F640" s="7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</row>
    <row r="641" s="90" customFormat="true" ht="14.4" hidden="false" customHeight="false" outlineLevel="0" collapsed="false">
      <c r="D641" s="92"/>
      <c r="E641" s="92"/>
      <c r="F641" s="7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</row>
    <row r="642" s="90" customFormat="true" ht="14.4" hidden="false" customHeight="false" outlineLevel="0" collapsed="false">
      <c r="D642" s="92"/>
      <c r="E642" s="92"/>
      <c r="F642" s="7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</row>
    <row r="643" s="90" customFormat="true" ht="14.4" hidden="false" customHeight="false" outlineLevel="0" collapsed="false">
      <c r="D643" s="92"/>
      <c r="E643" s="92"/>
      <c r="F643" s="7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</row>
    <row r="644" s="90" customFormat="true" ht="14.4" hidden="false" customHeight="false" outlineLevel="0" collapsed="false">
      <c r="D644" s="92"/>
      <c r="E644" s="92"/>
      <c r="F644" s="7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</row>
    <row r="645" s="90" customFormat="true" ht="14.4" hidden="false" customHeight="false" outlineLevel="0" collapsed="false">
      <c r="D645" s="92"/>
      <c r="E645" s="92"/>
      <c r="F645" s="7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</row>
    <row r="646" s="90" customFormat="true" ht="14.4" hidden="false" customHeight="false" outlineLevel="0" collapsed="false">
      <c r="D646" s="92"/>
      <c r="E646" s="92"/>
      <c r="F646" s="7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</row>
    <row r="647" s="90" customFormat="true" ht="14.4" hidden="false" customHeight="false" outlineLevel="0" collapsed="false">
      <c r="D647" s="92"/>
      <c r="E647" s="92"/>
      <c r="F647" s="7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</row>
    <row r="648" s="90" customFormat="true" ht="14.4" hidden="false" customHeight="false" outlineLevel="0" collapsed="false">
      <c r="D648" s="92"/>
      <c r="E648" s="92"/>
      <c r="F648" s="7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</row>
    <row r="649" s="90" customFormat="true" ht="14.4" hidden="false" customHeight="false" outlineLevel="0" collapsed="false">
      <c r="D649" s="92"/>
      <c r="E649" s="92"/>
      <c r="F649" s="7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</row>
    <row r="650" s="90" customFormat="true" ht="14.4" hidden="false" customHeight="false" outlineLevel="0" collapsed="false">
      <c r="D650" s="92"/>
      <c r="E650" s="92"/>
      <c r="F650" s="7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</row>
    <row r="651" s="90" customFormat="true" ht="14.4" hidden="false" customHeight="false" outlineLevel="0" collapsed="false">
      <c r="D651" s="92"/>
      <c r="E651" s="92"/>
      <c r="F651" s="7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</row>
    <row r="652" s="90" customFormat="true" ht="14.4" hidden="false" customHeight="false" outlineLevel="0" collapsed="false">
      <c r="D652" s="92"/>
      <c r="E652" s="92"/>
      <c r="F652" s="7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</row>
    <row r="653" s="90" customFormat="true" ht="14.4" hidden="false" customHeight="false" outlineLevel="0" collapsed="false">
      <c r="D653" s="92"/>
      <c r="E653" s="92"/>
      <c r="F653" s="7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</row>
    <row r="654" s="90" customFormat="true" ht="14.4" hidden="false" customHeight="false" outlineLevel="0" collapsed="false">
      <c r="D654" s="92"/>
      <c r="E654" s="92"/>
      <c r="F654" s="7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</row>
    <row r="655" s="90" customFormat="true" ht="14.4" hidden="false" customHeight="false" outlineLevel="0" collapsed="false">
      <c r="D655" s="92"/>
      <c r="E655" s="92"/>
      <c r="F655" s="7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</row>
    <row r="656" s="90" customFormat="true" ht="14.4" hidden="false" customHeight="false" outlineLevel="0" collapsed="false">
      <c r="D656" s="92"/>
      <c r="E656" s="92"/>
      <c r="F656" s="7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</row>
    <row r="657" s="90" customFormat="true" ht="14.4" hidden="false" customHeight="false" outlineLevel="0" collapsed="false">
      <c r="D657" s="92"/>
      <c r="E657" s="92"/>
      <c r="F657" s="7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</row>
    <row r="658" s="90" customFormat="true" ht="14.4" hidden="false" customHeight="false" outlineLevel="0" collapsed="false">
      <c r="D658" s="92"/>
      <c r="E658" s="92"/>
      <c r="F658" s="7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</row>
    <row r="659" s="90" customFormat="true" ht="14.4" hidden="false" customHeight="false" outlineLevel="0" collapsed="false">
      <c r="D659" s="92"/>
      <c r="E659" s="92"/>
      <c r="F659" s="7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</row>
    <row r="660" s="90" customFormat="true" ht="14.4" hidden="false" customHeight="false" outlineLevel="0" collapsed="false">
      <c r="D660" s="92"/>
      <c r="E660" s="92"/>
      <c r="F660" s="7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</row>
    <row r="661" s="90" customFormat="true" ht="14.4" hidden="false" customHeight="false" outlineLevel="0" collapsed="false">
      <c r="D661" s="92"/>
      <c r="E661" s="92"/>
      <c r="F661" s="7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</row>
    <row r="662" s="90" customFormat="true" ht="14.4" hidden="false" customHeight="false" outlineLevel="0" collapsed="false">
      <c r="D662" s="92"/>
      <c r="E662" s="92"/>
      <c r="F662" s="7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</row>
    <row r="663" s="90" customFormat="true" ht="14.4" hidden="false" customHeight="false" outlineLevel="0" collapsed="false">
      <c r="D663" s="92"/>
      <c r="E663" s="92"/>
      <c r="F663" s="7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</row>
    <row r="664" s="90" customFormat="true" ht="14.4" hidden="false" customHeight="false" outlineLevel="0" collapsed="false">
      <c r="D664" s="92"/>
      <c r="E664" s="92"/>
      <c r="F664" s="7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</row>
    <row r="665" s="90" customFormat="true" ht="14.4" hidden="false" customHeight="false" outlineLevel="0" collapsed="false">
      <c r="D665" s="92"/>
      <c r="E665" s="92"/>
      <c r="F665" s="7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</row>
    <row r="666" s="90" customFormat="true" ht="14.4" hidden="false" customHeight="false" outlineLevel="0" collapsed="false">
      <c r="D666" s="92"/>
      <c r="E666" s="92"/>
      <c r="F666" s="7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</row>
    <row r="667" s="90" customFormat="true" ht="14.4" hidden="false" customHeight="false" outlineLevel="0" collapsed="false">
      <c r="D667" s="92"/>
      <c r="E667" s="92"/>
      <c r="F667" s="7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</row>
    <row r="668" s="90" customFormat="true" ht="14.4" hidden="false" customHeight="false" outlineLevel="0" collapsed="false">
      <c r="D668" s="92"/>
      <c r="E668" s="92"/>
      <c r="F668" s="7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</row>
    <row r="669" s="90" customFormat="true" ht="14.4" hidden="false" customHeight="false" outlineLevel="0" collapsed="false">
      <c r="D669" s="92"/>
      <c r="E669" s="92"/>
      <c r="F669" s="7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</row>
    <row r="670" s="90" customFormat="true" ht="14.4" hidden="false" customHeight="false" outlineLevel="0" collapsed="false">
      <c r="D670" s="92"/>
      <c r="E670" s="92"/>
      <c r="F670" s="7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</row>
    <row r="671" s="90" customFormat="true" ht="14.4" hidden="false" customHeight="false" outlineLevel="0" collapsed="false">
      <c r="D671" s="92"/>
      <c r="E671" s="92"/>
      <c r="F671" s="7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</row>
    <row r="672" s="90" customFormat="true" ht="14.4" hidden="false" customHeight="false" outlineLevel="0" collapsed="false">
      <c r="D672" s="92"/>
      <c r="E672" s="92"/>
      <c r="F672" s="7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</row>
    <row r="673" s="90" customFormat="true" ht="14.4" hidden="false" customHeight="false" outlineLevel="0" collapsed="false">
      <c r="D673" s="92"/>
      <c r="E673" s="92"/>
      <c r="F673" s="7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</row>
    <row r="674" s="90" customFormat="true" ht="14.4" hidden="false" customHeight="false" outlineLevel="0" collapsed="false">
      <c r="D674" s="92"/>
      <c r="E674" s="92"/>
      <c r="F674" s="7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</row>
    <row r="675" s="90" customFormat="true" ht="14.4" hidden="false" customHeight="false" outlineLevel="0" collapsed="false">
      <c r="D675" s="92"/>
      <c r="E675" s="92"/>
      <c r="F675" s="7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</row>
    <row r="676" s="90" customFormat="true" ht="14.4" hidden="false" customHeight="false" outlineLevel="0" collapsed="false">
      <c r="D676" s="92"/>
      <c r="E676" s="92"/>
      <c r="F676" s="7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</row>
    <row r="677" s="90" customFormat="true" ht="14.4" hidden="false" customHeight="false" outlineLevel="0" collapsed="false">
      <c r="D677" s="92"/>
      <c r="E677" s="92"/>
      <c r="F677" s="7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</row>
    <row r="678" s="90" customFormat="true" ht="14.4" hidden="false" customHeight="false" outlineLevel="0" collapsed="false">
      <c r="D678" s="92"/>
      <c r="E678" s="92"/>
      <c r="F678" s="7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</row>
    <row r="679" s="90" customFormat="true" ht="14.4" hidden="false" customHeight="false" outlineLevel="0" collapsed="false">
      <c r="D679" s="92"/>
      <c r="E679" s="92"/>
      <c r="F679" s="7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</row>
    <row r="680" s="90" customFormat="true" ht="14.4" hidden="false" customHeight="false" outlineLevel="0" collapsed="false">
      <c r="D680" s="92"/>
      <c r="E680" s="92"/>
      <c r="F680" s="7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</row>
    <row r="681" s="90" customFormat="true" ht="14.4" hidden="false" customHeight="false" outlineLevel="0" collapsed="false">
      <c r="D681" s="92"/>
      <c r="E681" s="92"/>
      <c r="F681" s="7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</row>
    <row r="682" s="90" customFormat="true" ht="14.4" hidden="false" customHeight="false" outlineLevel="0" collapsed="false">
      <c r="D682" s="92"/>
      <c r="E682" s="92"/>
      <c r="F682" s="7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</row>
    <row r="683" s="90" customFormat="true" ht="14.4" hidden="false" customHeight="false" outlineLevel="0" collapsed="false">
      <c r="D683" s="92"/>
      <c r="E683" s="92"/>
      <c r="F683" s="7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</row>
    <row r="684" s="90" customFormat="true" ht="14.4" hidden="false" customHeight="false" outlineLevel="0" collapsed="false">
      <c r="D684" s="92"/>
      <c r="E684" s="92"/>
      <c r="F684" s="7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</row>
    <row r="685" s="90" customFormat="true" ht="14.4" hidden="false" customHeight="false" outlineLevel="0" collapsed="false">
      <c r="D685" s="92"/>
      <c r="E685" s="92"/>
      <c r="F685" s="7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</row>
    <row r="686" s="90" customFormat="true" ht="14.4" hidden="false" customHeight="false" outlineLevel="0" collapsed="false">
      <c r="D686" s="92"/>
      <c r="E686" s="92"/>
      <c r="F686" s="7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</row>
    <row r="687" s="90" customFormat="true" ht="14.4" hidden="false" customHeight="false" outlineLevel="0" collapsed="false">
      <c r="D687" s="92"/>
      <c r="E687" s="92"/>
      <c r="F687" s="7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</row>
    <row r="688" s="90" customFormat="true" ht="14.4" hidden="false" customHeight="false" outlineLevel="0" collapsed="false">
      <c r="D688" s="92"/>
      <c r="E688" s="92"/>
      <c r="F688" s="7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</row>
    <row r="689" s="90" customFormat="true" ht="14.4" hidden="false" customHeight="false" outlineLevel="0" collapsed="false">
      <c r="D689" s="92"/>
      <c r="E689" s="92"/>
      <c r="F689" s="7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</row>
    <row r="690" s="90" customFormat="true" ht="14.4" hidden="false" customHeight="false" outlineLevel="0" collapsed="false">
      <c r="D690" s="92"/>
      <c r="E690" s="92"/>
      <c r="F690" s="7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</row>
    <row r="691" s="90" customFormat="true" ht="14.4" hidden="false" customHeight="false" outlineLevel="0" collapsed="false">
      <c r="D691" s="92"/>
      <c r="E691" s="92"/>
      <c r="F691" s="7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</row>
    <row r="692" s="90" customFormat="true" ht="14.4" hidden="false" customHeight="false" outlineLevel="0" collapsed="false">
      <c r="D692" s="92"/>
      <c r="E692" s="92"/>
      <c r="F692" s="7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</row>
    <row r="693" s="90" customFormat="true" ht="14.4" hidden="false" customHeight="false" outlineLevel="0" collapsed="false">
      <c r="D693" s="92"/>
      <c r="E693" s="92"/>
      <c r="F693" s="7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</row>
    <row r="694" s="90" customFormat="true" ht="14.4" hidden="false" customHeight="false" outlineLevel="0" collapsed="false">
      <c r="D694" s="92"/>
      <c r="E694" s="92"/>
      <c r="F694" s="7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</row>
    <row r="695" s="90" customFormat="true" ht="14.4" hidden="false" customHeight="false" outlineLevel="0" collapsed="false">
      <c r="D695" s="92"/>
      <c r="E695" s="92"/>
      <c r="F695" s="7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</row>
    <row r="696" s="90" customFormat="true" ht="14.4" hidden="false" customHeight="false" outlineLevel="0" collapsed="false">
      <c r="D696" s="92"/>
      <c r="E696" s="92"/>
      <c r="F696" s="7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</row>
    <row r="697" s="90" customFormat="true" ht="14.4" hidden="false" customHeight="false" outlineLevel="0" collapsed="false">
      <c r="D697" s="92"/>
      <c r="E697" s="92"/>
      <c r="F697" s="7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</row>
    <row r="698" s="90" customFormat="true" ht="14.4" hidden="false" customHeight="false" outlineLevel="0" collapsed="false">
      <c r="D698" s="92"/>
      <c r="E698" s="92"/>
      <c r="F698" s="7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</row>
    <row r="699" s="90" customFormat="true" ht="14.4" hidden="false" customHeight="false" outlineLevel="0" collapsed="false">
      <c r="D699" s="92"/>
      <c r="E699" s="92"/>
      <c r="F699" s="7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</row>
    <row r="700" s="90" customFormat="true" ht="14.4" hidden="false" customHeight="false" outlineLevel="0" collapsed="false">
      <c r="D700" s="92"/>
      <c r="E700" s="92"/>
      <c r="F700" s="7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</row>
    <row r="701" s="90" customFormat="true" ht="14.4" hidden="false" customHeight="false" outlineLevel="0" collapsed="false">
      <c r="D701" s="92"/>
      <c r="E701" s="92"/>
      <c r="F701" s="7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</row>
    <row r="702" s="90" customFormat="true" ht="14.4" hidden="false" customHeight="false" outlineLevel="0" collapsed="false">
      <c r="D702" s="92"/>
      <c r="E702" s="92"/>
      <c r="F702" s="7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</row>
    <row r="703" s="90" customFormat="true" ht="14.4" hidden="false" customHeight="false" outlineLevel="0" collapsed="false">
      <c r="D703" s="92"/>
      <c r="E703" s="92"/>
      <c r="F703" s="7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</row>
    <row r="704" s="90" customFormat="true" ht="14.4" hidden="false" customHeight="false" outlineLevel="0" collapsed="false">
      <c r="D704" s="92"/>
      <c r="E704" s="92"/>
      <c r="F704" s="7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</row>
    <row r="705" s="90" customFormat="true" ht="14.4" hidden="false" customHeight="false" outlineLevel="0" collapsed="false">
      <c r="D705" s="92"/>
      <c r="E705" s="92"/>
      <c r="F705" s="7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</row>
    <row r="706" s="90" customFormat="true" ht="14.4" hidden="false" customHeight="false" outlineLevel="0" collapsed="false">
      <c r="D706" s="92"/>
      <c r="E706" s="92"/>
      <c r="F706" s="7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</row>
    <row r="707" s="90" customFormat="true" ht="14.4" hidden="false" customHeight="false" outlineLevel="0" collapsed="false">
      <c r="D707" s="92"/>
      <c r="E707" s="92"/>
      <c r="F707" s="7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</row>
    <row r="708" s="90" customFormat="true" ht="14.4" hidden="false" customHeight="false" outlineLevel="0" collapsed="false">
      <c r="D708" s="92"/>
      <c r="E708" s="92"/>
      <c r="F708" s="7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</row>
    <row r="709" s="90" customFormat="true" ht="14.4" hidden="false" customHeight="false" outlineLevel="0" collapsed="false">
      <c r="D709" s="92"/>
      <c r="E709" s="92"/>
      <c r="F709" s="7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</row>
    <row r="710" s="90" customFormat="true" ht="14.4" hidden="false" customHeight="false" outlineLevel="0" collapsed="false">
      <c r="D710" s="92"/>
      <c r="E710" s="92"/>
      <c r="F710" s="7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</row>
    <row r="711" s="90" customFormat="true" ht="14.4" hidden="false" customHeight="false" outlineLevel="0" collapsed="false">
      <c r="D711" s="92"/>
      <c r="E711" s="92"/>
      <c r="F711" s="7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</row>
    <row r="712" s="90" customFormat="true" ht="14.4" hidden="false" customHeight="false" outlineLevel="0" collapsed="false">
      <c r="D712" s="92"/>
      <c r="E712" s="92"/>
      <c r="F712" s="7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</row>
    <row r="713" s="90" customFormat="true" ht="14.4" hidden="false" customHeight="false" outlineLevel="0" collapsed="false">
      <c r="D713" s="92"/>
      <c r="E713" s="92"/>
      <c r="F713" s="7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</row>
    <row r="714" s="90" customFormat="true" ht="14.4" hidden="false" customHeight="false" outlineLevel="0" collapsed="false">
      <c r="D714" s="92"/>
      <c r="E714" s="92"/>
      <c r="F714" s="7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="90" customFormat="true" ht="14.4" hidden="false" customHeight="false" outlineLevel="0" collapsed="false">
      <c r="D715" s="92"/>
      <c r="E715" s="92"/>
      <c r="F715" s="7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="90" customFormat="true" ht="14.4" hidden="false" customHeight="false" outlineLevel="0" collapsed="false">
      <c r="D716" s="92"/>
      <c r="E716" s="92"/>
      <c r="F716" s="7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="90" customFormat="true" ht="14.4" hidden="false" customHeight="false" outlineLevel="0" collapsed="false">
      <c r="D717" s="92"/>
      <c r="E717" s="92"/>
      <c r="F717" s="7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</row>
    <row r="718" s="90" customFormat="true" ht="14.4" hidden="false" customHeight="false" outlineLevel="0" collapsed="false">
      <c r="D718" s="92"/>
      <c r="E718" s="92"/>
      <c r="F718" s="7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</row>
    <row r="719" s="90" customFormat="true" ht="14.4" hidden="false" customHeight="false" outlineLevel="0" collapsed="false">
      <c r="D719" s="92"/>
      <c r="E719" s="92"/>
      <c r="F719" s="7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</row>
    <row r="720" s="90" customFormat="true" ht="14.4" hidden="false" customHeight="false" outlineLevel="0" collapsed="false">
      <c r="D720" s="92"/>
      <c r="E720" s="92"/>
      <c r="F720" s="7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</row>
    <row r="721" s="90" customFormat="true" ht="14.4" hidden="false" customHeight="false" outlineLevel="0" collapsed="false">
      <c r="D721" s="92"/>
      <c r="E721" s="92"/>
      <c r="F721" s="7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</row>
    <row r="722" s="90" customFormat="true" ht="14.4" hidden="false" customHeight="false" outlineLevel="0" collapsed="false">
      <c r="D722" s="92"/>
      <c r="E722" s="92"/>
      <c r="F722" s="7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</row>
    <row r="723" s="90" customFormat="true" ht="14.4" hidden="false" customHeight="false" outlineLevel="0" collapsed="false">
      <c r="D723" s="92"/>
      <c r="E723" s="92"/>
      <c r="F723" s="7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</row>
    <row r="724" s="90" customFormat="true" ht="14.4" hidden="false" customHeight="false" outlineLevel="0" collapsed="false">
      <c r="D724" s="92"/>
      <c r="E724" s="92"/>
      <c r="F724" s="7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</row>
    <row r="725" s="90" customFormat="true" ht="14.4" hidden="false" customHeight="false" outlineLevel="0" collapsed="false">
      <c r="D725" s="92"/>
      <c r="E725" s="92"/>
      <c r="F725" s="7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</row>
    <row r="726" s="90" customFormat="true" ht="14.4" hidden="false" customHeight="false" outlineLevel="0" collapsed="false">
      <c r="D726" s="92"/>
      <c r="E726" s="92"/>
      <c r="F726" s="7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</row>
    <row r="727" s="90" customFormat="true" ht="14.4" hidden="false" customHeight="false" outlineLevel="0" collapsed="false">
      <c r="D727" s="92"/>
      <c r="E727" s="92"/>
      <c r="F727" s="7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</row>
    <row r="728" s="90" customFormat="true" ht="14.4" hidden="false" customHeight="false" outlineLevel="0" collapsed="false">
      <c r="D728" s="92"/>
      <c r="E728" s="92"/>
      <c r="F728" s="7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</row>
    <row r="729" s="90" customFormat="true" ht="14.4" hidden="false" customHeight="false" outlineLevel="0" collapsed="false">
      <c r="D729" s="92"/>
      <c r="E729" s="92"/>
      <c r="F729" s="7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</row>
    <row r="730" s="90" customFormat="true" ht="14.4" hidden="false" customHeight="false" outlineLevel="0" collapsed="false">
      <c r="D730" s="92"/>
      <c r="E730" s="92"/>
      <c r="F730" s="7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</row>
    <row r="731" s="90" customFormat="true" ht="14.4" hidden="false" customHeight="false" outlineLevel="0" collapsed="false">
      <c r="D731" s="92"/>
      <c r="E731" s="92"/>
      <c r="F731" s="7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</row>
    <row r="732" s="90" customFormat="true" ht="14.4" hidden="false" customHeight="false" outlineLevel="0" collapsed="false">
      <c r="D732" s="92"/>
      <c r="E732" s="92"/>
      <c r="F732" s="7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</row>
    <row r="733" s="90" customFormat="true" ht="14.4" hidden="false" customHeight="false" outlineLevel="0" collapsed="false">
      <c r="D733" s="92"/>
      <c r="E733" s="92"/>
      <c r="F733" s="7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</row>
    <row r="734" s="90" customFormat="true" ht="14.4" hidden="false" customHeight="false" outlineLevel="0" collapsed="false">
      <c r="D734" s="92"/>
      <c r="E734" s="92"/>
      <c r="F734" s="7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</row>
    <row r="735" s="90" customFormat="true" ht="14.4" hidden="false" customHeight="false" outlineLevel="0" collapsed="false">
      <c r="D735" s="92"/>
      <c r="E735" s="92"/>
      <c r="F735" s="7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</row>
    <row r="736" s="90" customFormat="true" ht="14.4" hidden="false" customHeight="false" outlineLevel="0" collapsed="false">
      <c r="D736" s="92"/>
      <c r="E736" s="92"/>
      <c r="F736" s="7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</row>
    <row r="737" s="90" customFormat="true" ht="14.4" hidden="false" customHeight="false" outlineLevel="0" collapsed="false">
      <c r="D737" s="92"/>
      <c r="E737" s="92"/>
      <c r="F737" s="7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</row>
    <row r="738" s="90" customFormat="true" ht="14.4" hidden="false" customHeight="false" outlineLevel="0" collapsed="false">
      <c r="D738" s="92"/>
      <c r="E738" s="92"/>
      <c r="F738" s="7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</row>
    <row r="739" s="90" customFormat="true" ht="14.4" hidden="false" customHeight="false" outlineLevel="0" collapsed="false">
      <c r="D739" s="92"/>
      <c r="E739" s="92"/>
      <c r="F739" s="7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</row>
    <row r="740" s="90" customFormat="true" ht="14.4" hidden="false" customHeight="false" outlineLevel="0" collapsed="false">
      <c r="D740" s="92"/>
      <c r="E740" s="92"/>
      <c r="F740" s="7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</row>
    <row r="741" s="90" customFormat="true" ht="14.4" hidden="false" customHeight="false" outlineLevel="0" collapsed="false">
      <c r="D741" s="92"/>
      <c r="E741" s="92"/>
      <c r="F741" s="7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</row>
    <row r="742" s="90" customFormat="true" ht="14.4" hidden="false" customHeight="false" outlineLevel="0" collapsed="false">
      <c r="D742" s="92"/>
      <c r="E742" s="92"/>
      <c r="F742" s="7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</row>
    <row r="743" s="90" customFormat="true" ht="14.4" hidden="false" customHeight="false" outlineLevel="0" collapsed="false">
      <c r="D743" s="92"/>
      <c r="E743" s="92"/>
      <c r="F743" s="7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</row>
    <row r="744" s="90" customFormat="true" ht="14.4" hidden="false" customHeight="false" outlineLevel="0" collapsed="false">
      <c r="D744" s="92"/>
      <c r="E744" s="92"/>
      <c r="F744" s="7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</row>
    <row r="745" s="90" customFormat="true" ht="14.4" hidden="false" customHeight="false" outlineLevel="0" collapsed="false">
      <c r="D745" s="92"/>
      <c r="E745" s="92"/>
      <c r="F745" s="7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</row>
    <row r="746" s="90" customFormat="true" ht="14.4" hidden="false" customHeight="false" outlineLevel="0" collapsed="false">
      <c r="D746" s="92"/>
      <c r="E746" s="92"/>
      <c r="F746" s="7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</row>
    <row r="747" s="90" customFormat="true" ht="14.4" hidden="false" customHeight="false" outlineLevel="0" collapsed="false">
      <c r="D747" s="92"/>
      <c r="E747" s="92"/>
      <c r="F747" s="7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</row>
    <row r="748" s="90" customFormat="true" ht="14.4" hidden="false" customHeight="false" outlineLevel="0" collapsed="false">
      <c r="D748" s="92"/>
      <c r="E748" s="92"/>
      <c r="F748" s="7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</row>
    <row r="749" s="90" customFormat="true" ht="14.4" hidden="false" customHeight="false" outlineLevel="0" collapsed="false">
      <c r="D749" s="92"/>
      <c r="E749" s="92"/>
      <c r="F749" s="7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</row>
    <row r="750" s="90" customFormat="true" ht="14.4" hidden="false" customHeight="false" outlineLevel="0" collapsed="false">
      <c r="D750" s="92"/>
      <c r="E750" s="92"/>
      <c r="F750" s="7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</row>
    <row r="751" s="90" customFormat="true" ht="14.4" hidden="false" customHeight="false" outlineLevel="0" collapsed="false">
      <c r="D751" s="92"/>
      <c r="E751" s="92"/>
      <c r="F751" s="7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</row>
    <row r="752" s="90" customFormat="true" ht="14.4" hidden="false" customHeight="false" outlineLevel="0" collapsed="false">
      <c r="D752" s="92"/>
      <c r="E752" s="92"/>
      <c r="F752" s="7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</row>
    <row r="753" s="90" customFormat="true" ht="14.4" hidden="false" customHeight="false" outlineLevel="0" collapsed="false">
      <c r="D753" s="92"/>
      <c r="E753" s="92"/>
      <c r="F753" s="7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="90" customFormat="true" ht="14.4" hidden="false" customHeight="false" outlineLevel="0" collapsed="false">
      <c r="D754" s="92"/>
      <c r="E754" s="92"/>
      <c r="F754" s="7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="90" customFormat="true" ht="14.4" hidden="false" customHeight="false" outlineLevel="0" collapsed="false">
      <c r="D755" s="92"/>
      <c r="E755" s="92"/>
      <c r="F755" s="7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="90" customFormat="true" ht="14.4" hidden="false" customHeight="false" outlineLevel="0" collapsed="false">
      <c r="D756" s="92"/>
      <c r="E756" s="92"/>
      <c r="F756" s="7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</row>
    <row r="757" s="90" customFormat="true" ht="14.4" hidden="false" customHeight="false" outlineLevel="0" collapsed="false">
      <c r="D757" s="92"/>
      <c r="E757" s="92"/>
      <c r="F757" s="7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</row>
    <row r="758" s="90" customFormat="true" ht="14.4" hidden="false" customHeight="false" outlineLevel="0" collapsed="false">
      <c r="D758" s="92"/>
      <c r="E758" s="92"/>
      <c r="F758" s="7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</row>
    <row r="759" s="90" customFormat="true" ht="14.4" hidden="false" customHeight="false" outlineLevel="0" collapsed="false">
      <c r="D759" s="92"/>
      <c r="E759" s="92"/>
      <c r="F759" s="7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</row>
    <row r="760" s="90" customFormat="true" ht="14.4" hidden="false" customHeight="false" outlineLevel="0" collapsed="false">
      <c r="D760" s="92"/>
      <c r="E760" s="92"/>
      <c r="F760" s="7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</row>
    <row r="761" s="90" customFormat="true" ht="14.4" hidden="false" customHeight="false" outlineLevel="0" collapsed="false">
      <c r="D761" s="92"/>
      <c r="E761" s="92"/>
      <c r="F761" s="7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</row>
    <row r="762" s="90" customFormat="true" ht="14.4" hidden="false" customHeight="false" outlineLevel="0" collapsed="false">
      <c r="D762" s="92"/>
      <c r="E762" s="92"/>
      <c r="F762" s="7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</row>
    <row r="763" s="90" customFormat="true" ht="14.4" hidden="false" customHeight="false" outlineLevel="0" collapsed="false">
      <c r="D763" s="92"/>
      <c r="E763" s="92"/>
      <c r="F763" s="7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</row>
    <row r="764" s="90" customFormat="true" ht="14.4" hidden="false" customHeight="false" outlineLevel="0" collapsed="false">
      <c r="D764" s="92"/>
      <c r="E764" s="92"/>
      <c r="F764" s="7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</row>
    <row r="765" s="90" customFormat="true" ht="14.4" hidden="false" customHeight="false" outlineLevel="0" collapsed="false">
      <c r="D765" s="92"/>
      <c r="E765" s="92"/>
      <c r="F765" s="7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</row>
    <row r="766" s="90" customFormat="true" ht="14.4" hidden="false" customHeight="false" outlineLevel="0" collapsed="false">
      <c r="D766" s="92"/>
      <c r="E766" s="92"/>
      <c r="F766" s="7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</row>
    <row r="767" s="90" customFormat="true" ht="14.4" hidden="false" customHeight="false" outlineLevel="0" collapsed="false">
      <c r="D767" s="92"/>
      <c r="E767" s="92"/>
      <c r="F767" s="7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</row>
    <row r="768" s="90" customFormat="true" ht="14.4" hidden="false" customHeight="false" outlineLevel="0" collapsed="false">
      <c r="D768" s="92"/>
      <c r="E768" s="92"/>
      <c r="F768" s="7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</row>
    <row r="769" s="90" customFormat="true" ht="14.4" hidden="false" customHeight="false" outlineLevel="0" collapsed="false">
      <c r="D769" s="92"/>
      <c r="E769" s="92"/>
      <c r="F769" s="7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</row>
    <row r="770" s="90" customFormat="true" ht="14.4" hidden="false" customHeight="false" outlineLevel="0" collapsed="false">
      <c r="D770" s="92"/>
      <c r="E770" s="92"/>
      <c r="F770" s="7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</row>
    <row r="771" s="90" customFormat="true" ht="14.4" hidden="false" customHeight="false" outlineLevel="0" collapsed="false">
      <c r="D771" s="92"/>
      <c r="E771" s="92"/>
      <c r="F771" s="7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</row>
    <row r="772" s="90" customFormat="true" ht="14.4" hidden="false" customHeight="false" outlineLevel="0" collapsed="false">
      <c r="D772" s="92"/>
      <c r="E772" s="92"/>
      <c r="F772" s="7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</row>
    <row r="773" s="90" customFormat="true" ht="14.4" hidden="false" customHeight="false" outlineLevel="0" collapsed="false">
      <c r="D773" s="92"/>
      <c r="E773" s="92"/>
      <c r="F773" s="7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</row>
    <row r="774" s="90" customFormat="true" ht="14.4" hidden="false" customHeight="false" outlineLevel="0" collapsed="false">
      <c r="D774" s="92"/>
      <c r="E774" s="92"/>
      <c r="F774" s="7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</row>
    <row r="775" s="90" customFormat="true" ht="14.4" hidden="false" customHeight="false" outlineLevel="0" collapsed="false">
      <c r="D775" s="92"/>
      <c r="E775" s="92"/>
      <c r="F775" s="7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</row>
    <row r="776" s="90" customFormat="true" ht="14.4" hidden="false" customHeight="false" outlineLevel="0" collapsed="false">
      <c r="D776" s="92"/>
      <c r="E776" s="92"/>
      <c r="F776" s="7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</row>
    <row r="777" s="90" customFormat="true" ht="14.4" hidden="false" customHeight="false" outlineLevel="0" collapsed="false">
      <c r="D777" s="92"/>
      <c r="E777" s="92"/>
      <c r="F777" s="7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</row>
    <row r="778" s="90" customFormat="true" ht="14.4" hidden="false" customHeight="false" outlineLevel="0" collapsed="false">
      <c r="D778" s="92"/>
      <c r="E778" s="92"/>
      <c r="F778" s="7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</row>
    <row r="779" s="90" customFormat="true" ht="14.4" hidden="false" customHeight="false" outlineLevel="0" collapsed="false">
      <c r="D779" s="92"/>
      <c r="E779" s="92"/>
      <c r="F779" s="7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</row>
    <row r="780" s="90" customFormat="true" ht="14.4" hidden="false" customHeight="false" outlineLevel="0" collapsed="false">
      <c r="D780" s="92"/>
      <c r="E780" s="92"/>
      <c r="F780" s="7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</row>
    <row r="781" s="90" customFormat="true" ht="14.4" hidden="false" customHeight="false" outlineLevel="0" collapsed="false">
      <c r="D781" s="92"/>
      <c r="E781" s="92"/>
      <c r="F781" s="7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</row>
    <row r="782" s="90" customFormat="true" ht="14.4" hidden="false" customHeight="false" outlineLevel="0" collapsed="false">
      <c r="D782" s="92"/>
      <c r="E782" s="92"/>
      <c r="F782" s="7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</row>
    <row r="783" s="90" customFormat="true" ht="14.4" hidden="false" customHeight="false" outlineLevel="0" collapsed="false">
      <c r="D783" s="92"/>
      <c r="E783" s="92"/>
      <c r="F783" s="7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</row>
    <row r="784" s="90" customFormat="true" ht="14.4" hidden="false" customHeight="false" outlineLevel="0" collapsed="false">
      <c r="D784" s="92"/>
      <c r="E784" s="92"/>
      <c r="F784" s="7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</row>
    <row r="785" s="90" customFormat="true" ht="14.4" hidden="false" customHeight="false" outlineLevel="0" collapsed="false">
      <c r="D785" s="92"/>
      <c r="E785" s="92"/>
      <c r="F785" s="7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</row>
    <row r="786" s="90" customFormat="true" ht="14.4" hidden="false" customHeight="false" outlineLevel="0" collapsed="false">
      <c r="D786" s="92"/>
      <c r="E786" s="92"/>
      <c r="F786" s="7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</row>
    <row r="787" s="90" customFormat="true" ht="14.4" hidden="false" customHeight="false" outlineLevel="0" collapsed="false">
      <c r="D787" s="92"/>
      <c r="E787" s="92"/>
      <c r="F787" s="7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</row>
    <row r="788" s="90" customFormat="true" ht="14.4" hidden="false" customHeight="false" outlineLevel="0" collapsed="false">
      <c r="D788" s="92"/>
      <c r="E788" s="92"/>
      <c r="F788" s="7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</row>
    <row r="789" s="90" customFormat="true" ht="14.4" hidden="false" customHeight="false" outlineLevel="0" collapsed="false">
      <c r="D789" s="92"/>
      <c r="E789" s="92"/>
      <c r="F789" s="7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</row>
    <row r="790" s="90" customFormat="true" ht="14.4" hidden="false" customHeight="false" outlineLevel="0" collapsed="false">
      <c r="D790" s="92"/>
      <c r="E790" s="92"/>
      <c r="F790" s="7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</row>
    <row r="791" s="90" customFormat="true" ht="14.4" hidden="false" customHeight="false" outlineLevel="0" collapsed="false">
      <c r="D791" s="92"/>
      <c r="E791" s="92"/>
      <c r="F791" s="7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</row>
    <row r="792" s="90" customFormat="true" ht="14.4" hidden="false" customHeight="false" outlineLevel="0" collapsed="false">
      <c r="D792" s="92"/>
      <c r="E792" s="92"/>
      <c r="F792" s="7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</row>
    <row r="793" s="90" customFormat="true" ht="14.4" hidden="false" customHeight="false" outlineLevel="0" collapsed="false">
      <c r="D793" s="92"/>
      <c r="E793" s="92"/>
      <c r="F793" s="7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</row>
    <row r="794" s="90" customFormat="true" ht="14.4" hidden="false" customHeight="false" outlineLevel="0" collapsed="false">
      <c r="D794" s="92"/>
      <c r="E794" s="92"/>
      <c r="F794" s="7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</row>
    <row r="795" s="90" customFormat="true" ht="14.4" hidden="false" customHeight="false" outlineLevel="0" collapsed="false">
      <c r="D795" s="92"/>
      <c r="E795" s="92"/>
      <c r="F795" s="7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</row>
    <row r="796" s="90" customFormat="true" ht="14.4" hidden="false" customHeight="false" outlineLevel="0" collapsed="false">
      <c r="D796" s="92"/>
      <c r="E796" s="92"/>
      <c r="F796" s="7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</row>
    <row r="797" s="90" customFormat="true" ht="14.4" hidden="false" customHeight="false" outlineLevel="0" collapsed="false">
      <c r="D797" s="92"/>
      <c r="E797" s="92"/>
      <c r="F797" s="7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</row>
    <row r="798" s="90" customFormat="true" ht="14.4" hidden="false" customHeight="false" outlineLevel="0" collapsed="false">
      <c r="D798" s="92"/>
      <c r="E798" s="92"/>
      <c r="F798" s="7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</row>
    <row r="799" s="90" customFormat="true" ht="14.4" hidden="false" customHeight="false" outlineLevel="0" collapsed="false">
      <c r="D799" s="92"/>
      <c r="E799" s="92"/>
      <c r="F799" s="7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</row>
    <row r="800" s="90" customFormat="true" ht="14.4" hidden="false" customHeight="false" outlineLevel="0" collapsed="false">
      <c r="D800" s="92"/>
      <c r="E800" s="92"/>
      <c r="F800" s="7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</row>
    <row r="801" s="90" customFormat="true" ht="14.4" hidden="false" customHeight="false" outlineLevel="0" collapsed="false">
      <c r="D801" s="92"/>
      <c r="E801" s="92"/>
      <c r="F801" s="7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</row>
    <row r="802" s="90" customFormat="true" ht="14.4" hidden="false" customHeight="false" outlineLevel="0" collapsed="false">
      <c r="D802" s="92"/>
      <c r="E802" s="92"/>
      <c r="F802" s="7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</row>
    <row r="803" s="90" customFormat="true" ht="14.4" hidden="false" customHeight="false" outlineLevel="0" collapsed="false">
      <c r="D803" s="92"/>
      <c r="E803" s="92"/>
      <c r="F803" s="7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</row>
    <row r="804" s="90" customFormat="true" ht="14.4" hidden="false" customHeight="false" outlineLevel="0" collapsed="false">
      <c r="D804" s="92"/>
      <c r="E804" s="92"/>
      <c r="F804" s="7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</row>
    <row r="805" s="90" customFormat="true" ht="14.4" hidden="false" customHeight="false" outlineLevel="0" collapsed="false">
      <c r="D805" s="92"/>
      <c r="E805" s="92"/>
      <c r="F805" s="7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</row>
    <row r="806" s="90" customFormat="true" ht="14.4" hidden="false" customHeight="false" outlineLevel="0" collapsed="false">
      <c r="D806" s="92"/>
      <c r="E806" s="92"/>
      <c r="F806" s="7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</row>
    <row r="807" s="90" customFormat="true" ht="14.4" hidden="false" customHeight="false" outlineLevel="0" collapsed="false">
      <c r="D807" s="92"/>
      <c r="E807" s="92"/>
      <c r="F807" s="7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</row>
    <row r="808" s="90" customFormat="true" ht="14.4" hidden="false" customHeight="false" outlineLevel="0" collapsed="false">
      <c r="D808" s="92"/>
      <c r="E808" s="92"/>
      <c r="F808" s="7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</row>
    <row r="809" s="90" customFormat="true" ht="14.4" hidden="false" customHeight="false" outlineLevel="0" collapsed="false">
      <c r="D809" s="92"/>
      <c r="E809" s="92"/>
      <c r="F809" s="7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</row>
    <row r="810" s="90" customFormat="true" ht="14.4" hidden="false" customHeight="false" outlineLevel="0" collapsed="false">
      <c r="D810" s="92"/>
      <c r="E810" s="92"/>
      <c r="F810" s="7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</row>
    <row r="811" s="90" customFormat="true" ht="14.4" hidden="false" customHeight="false" outlineLevel="0" collapsed="false">
      <c r="D811" s="92"/>
      <c r="E811" s="92"/>
      <c r="F811" s="7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</row>
    <row r="812" s="90" customFormat="true" ht="14.4" hidden="false" customHeight="false" outlineLevel="0" collapsed="false">
      <c r="D812" s="92"/>
      <c r="E812" s="92"/>
      <c r="F812" s="7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</row>
    <row r="813" s="90" customFormat="true" ht="14.4" hidden="false" customHeight="false" outlineLevel="0" collapsed="false">
      <c r="D813" s="92"/>
      <c r="E813" s="92"/>
      <c r="F813" s="7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</row>
    <row r="814" s="90" customFormat="true" ht="14.4" hidden="false" customHeight="false" outlineLevel="0" collapsed="false">
      <c r="D814" s="92"/>
      <c r="E814" s="92"/>
      <c r="F814" s="7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</row>
    <row r="815" s="90" customFormat="true" ht="14.4" hidden="false" customHeight="false" outlineLevel="0" collapsed="false">
      <c r="D815" s="92"/>
      <c r="E815" s="92"/>
      <c r="F815" s="7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</row>
    <row r="816" s="90" customFormat="true" ht="14.4" hidden="false" customHeight="false" outlineLevel="0" collapsed="false">
      <c r="D816" s="92"/>
      <c r="E816" s="92"/>
      <c r="F816" s="7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</row>
    <row r="817" s="90" customFormat="true" ht="14.4" hidden="false" customHeight="false" outlineLevel="0" collapsed="false">
      <c r="D817" s="92"/>
      <c r="E817" s="92"/>
      <c r="F817" s="7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</row>
    <row r="818" s="90" customFormat="true" ht="14.4" hidden="false" customHeight="false" outlineLevel="0" collapsed="false">
      <c r="D818" s="92"/>
      <c r="E818" s="92"/>
      <c r="F818" s="7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</row>
    <row r="819" s="90" customFormat="true" ht="14.4" hidden="false" customHeight="false" outlineLevel="0" collapsed="false">
      <c r="D819" s="92"/>
      <c r="E819" s="92"/>
      <c r="F819" s="7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</row>
    <row r="820" s="90" customFormat="true" ht="14.4" hidden="false" customHeight="false" outlineLevel="0" collapsed="false">
      <c r="D820" s="92"/>
      <c r="E820" s="92"/>
      <c r="F820" s="7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</row>
    <row r="821" s="90" customFormat="true" ht="14.4" hidden="false" customHeight="false" outlineLevel="0" collapsed="false">
      <c r="D821" s="92"/>
      <c r="E821" s="92"/>
      <c r="F821" s="7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</row>
    <row r="822" s="90" customFormat="true" ht="14.4" hidden="false" customHeight="false" outlineLevel="0" collapsed="false">
      <c r="D822" s="92"/>
      <c r="E822" s="92"/>
      <c r="F822" s="7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</row>
    <row r="823" s="90" customFormat="true" ht="14.4" hidden="false" customHeight="false" outlineLevel="0" collapsed="false">
      <c r="D823" s="92"/>
      <c r="E823" s="92"/>
      <c r="F823" s="7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</row>
    <row r="824" s="90" customFormat="true" ht="14.4" hidden="false" customHeight="false" outlineLevel="0" collapsed="false">
      <c r="D824" s="92"/>
      <c r="E824" s="92"/>
      <c r="F824" s="7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</row>
    <row r="825" s="90" customFormat="true" ht="14.4" hidden="false" customHeight="false" outlineLevel="0" collapsed="false">
      <c r="D825" s="92"/>
      <c r="E825" s="92"/>
      <c r="F825" s="7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</row>
    <row r="826" s="90" customFormat="true" ht="14.4" hidden="false" customHeight="false" outlineLevel="0" collapsed="false">
      <c r="D826" s="92"/>
      <c r="E826" s="92"/>
      <c r="F826" s="7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</row>
    <row r="827" s="90" customFormat="true" ht="14.4" hidden="false" customHeight="false" outlineLevel="0" collapsed="false">
      <c r="D827" s="92"/>
      <c r="E827" s="92"/>
      <c r="F827" s="7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</row>
    <row r="828" s="90" customFormat="true" ht="14.4" hidden="false" customHeight="false" outlineLevel="0" collapsed="false">
      <c r="D828" s="92"/>
      <c r="E828" s="92"/>
      <c r="F828" s="7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</row>
    <row r="829" s="90" customFormat="true" ht="14.4" hidden="false" customHeight="false" outlineLevel="0" collapsed="false">
      <c r="D829" s="92"/>
      <c r="E829" s="92"/>
      <c r="F829" s="7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</row>
    <row r="830" s="90" customFormat="true" ht="14.4" hidden="false" customHeight="false" outlineLevel="0" collapsed="false">
      <c r="D830" s="92"/>
      <c r="E830" s="92"/>
      <c r="F830" s="7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</row>
    <row r="831" s="90" customFormat="true" ht="14.4" hidden="false" customHeight="false" outlineLevel="0" collapsed="false">
      <c r="D831" s="92"/>
      <c r="E831" s="92"/>
      <c r="F831" s="7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</row>
    <row r="832" s="90" customFormat="true" ht="14.4" hidden="false" customHeight="false" outlineLevel="0" collapsed="false">
      <c r="D832" s="92"/>
      <c r="E832" s="92"/>
      <c r="F832" s="7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</row>
    <row r="833" s="90" customFormat="true" ht="14.4" hidden="false" customHeight="false" outlineLevel="0" collapsed="false">
      <c r="D833" s="92"/>
      <c r="E833" s="92"/>
      <c r="F833" s="7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</row>
    <row r="834" s="90" customFormat="true" ht="14.4" hidden="false" customHeight="false" outlineLevel="0" collapsed="false">
      <c r="D834" s="92"/>
      <c r="E834" s="92"/>
      <c r="F834" s="7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</row>
    <row r="835" s="90" customFormat="true" ht="14.4" hidden="false" customHeight="false" outlineLevel="0" collapsed="false">
      <c r="D835" s="92"/>
      <c r="E835" s="92"/>
      <c r="F835" s="7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</row>
    <row r="836" s="90" customFormat="true" ht="14.4" hidden="false" customHeight="false" outlineLevel="0" collapsed="false">
      <c r="D836" s="92"/>
      <c r="E836" s="92"/>
      <c r="F836" s="7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</row>
    <row r="837" s="90" customFormat="true" ht="14.4" hidden="false" customHeight="false" outlineLevel="0" collapsed="false">
      <c r="D837" s="92"/>
      <c r="E837" s="92"/>
      <c r="F837" s="7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</row>
    <row r="838" s="90" customFormat="true" ht="14.4" hidden="false" customHeight="false" outlineLevel="0" collapsed="false">
      <c r="D838" s="92"/>
      <c r="E838" s="92"/>
      <c r="F838" s="7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</row>
    <row r="839" s="90" customFormat="true" ht="14.4" hidden="false" customHeight="false" outlineLevel="0" collapsed="false">
      <c r="D839" s="92"/>
      <c r="E839" s="92"/>
      <c r="F839" s="7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</row>
    <row r="840" s="90" customFormat="true" ht="14.4" hidden="false" customHeight="false" outlineLevel="0" collapsed="false">
      <c r="D840" s="92"/>
      <c r="E840" s="92"/>
      <c r="F840" s="7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</row>
    <row r="841" s="90" customFormat="true" ht="14.4" hidden="false" customHeight="false" outlineLevel="0" collapsed="false">
      <c r="D841" s="92"/>
      <c r="E841" s="92"/>
      <c r="F841" s="7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</row>
    <row r="842" s="90" customFormat="true" ht="14.4" hidden="false" customHeight="false" outlineLevel="0" collapsed="false">
      <c r="D842" s="92"/>
      <c r="E842" s="92"/>
      <c r="F842" s="7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</row>
    <row r="843" s="90" customFormat="true" ht="14.4" hidden="false" customHeight="false" outlineLevel="0" collapsed="false">
      <c r="D843" s="92"/>
      <c r="E843" s="92"/>
      <c r="F843" s="7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</row>
    <row r="844" s="90" customFormat="true" ht="14.4" hidden="false" customHeight="false" outlineLevel="0" collapsed="false">
      <c r="D844" s="92"/>
      <c r="E844" s="92"/>
      <c r="F844" s="7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</row>
    <row r="845" s="90" customFormat="true" ht="14.4" hidden="false" customHeight="false" outlineLevel="0" collapsed="false">
      <c r="D845" s="92"/>
      <c r="E845" s="92"/>
      <c r="F845" s="7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</row>
    <row r="846" s="90" customFormat="true" ht="14.4" hidden="false" customHeight="false" outlineLevel="0" collapsed="false">
      <c r="D846" s="92"/>
      <c r="E846" s="92"/>
      <c r="F846" s="7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</row>
    <row r="847" s="90" customFormat="true" ht="14.4" hidden="false" customHeight="false" outlineLevel="0" collapsed="false">
      <c r="D847" s="92"/>
      <c r="E847" s="92"/>
      <c r="F847" s="7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</row>
    <row r="848" s="90" customFormat="true" ht="14.4" hidden="false" customHeight="false" outlineLevel="0" collapsed="false">
      <c r="D848" s="92"/>
      <c r="E848" s="92"/>
      <c r="F848" s="7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</row>
    <row r="849" s="90" customFormat="true" ht="14.4" hidden="false" customHeight="false" outlineLevel="0" collapsed="false">
      <c r="D849" s="92"/>
      <c r="E849" s="92"/>
      <c r="F849" s="7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</row>
    <row r="850" s="90" customFormat="true" ht="14.4" hidden="false" customHeight="false" outlineLevel="0" collapsed="false">
      <c r="D850" s="92"/>
      <c r="E850" s="92"/>
      <c r="F850" s="7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</row>
    <row r="851" s="90" customFormat="true" ht="14.4" hidden="false" customHeight="false" outlineLevel="0" collapsed="false">
      <c r="D851" s="92"/>
      <c r="E851" s="92"/>
      <c r="F851" s="7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</row>
    <row r="852" s="90" customFormat="true" ht="14.4" hidden="false" customHeight="false" outlineLevel="0" collapsed="false">
      <c r="D852" s="92"/>
      <c r="E852" s="92"/>
      <c r="F852" s="7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</row>
    <row r="853" s="90" customFormat="true" ht="14.4" hidden="false" customHeight="false" outlineLevel="0" collapsed="false">
      <c r="D853" s="92"/>
      <c r="E853" s="92"/>
      <c r="F853" s="7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</row>
    <row r="854" s="90" customFormat="true" ht="14.4" hidden="false" customHeight="false" outlineLevel="0" collapsed="false">
      <c r="D854" s="92"/>
      <c r="E854" s="92"/>
      <c r="F854" s="7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</row>
    <row r="855" s="90" customFormat="true" ht="14.4" hidden="false" customHeight="false" outlineLevel="0" collapsed="false">
      <c r="D855" s="92"/>
      <c r="E855" s="92"/>
      <c r="F855" s="7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</row>
    <row r="856" s="90" customFormat="true" ht="14.4" hidden="false" customHeight="false" outlineLevel="0" collapsed="false">
      <c r="D856" s="92"/>
      <c r="E856" s="92"/>
      <c r="F856" s="7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</row>
    <row r="857" s="90" customFormat="true" ht="14.4" hidden="false" customHeight="false" outlineLevel="0" collapsed="false">
      <c r="D857" s="92"/>
      <c r="E857" s="92"/>
      <c r="F857" s="7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</row>
    <row r="858" s="90" customFormat="true" ht="14.4" hidden="false" customHeight="false" outlineLevel="0" collapsed="false">
      <c r="D858" s="92"/>
      <c r="E858" s="92"/>
      <c r="F858" s="7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</row>
    <row r="859" s="90" customFormat="true" ht="14.4" hidden="false" customHeight="false" outlineLevel="0" collapsed="false">
      <c r="D859" s="92"/>
      <c r="E859" s="92"/>
      <c r="F859" s="7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</row>
    <row r="860" s="90" customFormat="true" ht="14.4" hidden="false" customHeight="false" outlineLevel="0" collapsed="false">
      <c r="D860" s="92"/>
      <c r="E860" s="92"/>
      <c r="F860" s="7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</row>
    <row r="861" s="90" customFormat="true" ht="14.4" hidden="false" customHeight="false" outlineLevel="0" collapsed="false">
      <c r="D861" s="92"/>
      <c r="E861" s="92"/>
      <c r="F861" s="7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</row>
    <row r="862" s="90" customFormat="true" ht="14.4" hidden="false" customHeight="false" outlineLevel="0" collapsed="false">
      <c r="D862" s="92"/>
      <c r="E862" s="92"/>
      <c r="F862" s="7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</row>
    <row r="863" s="90" customFormat="true" ht="14.4" hidden="false" customHeight="false" outlineLevel="0" collapsed="false">
      <c r="D863" s="92"/>
      <c r="E863" s="92"/>
      <c r="F863" s="7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</row>
    <row r="864" s="90" customFormat="true" ht="14.4" hidden="false" customHeight="false" outlineLevel="0" collapsed="false">
      <c r="D864" s="92"/>
      <c r="E864" s="92"/>
      <c r="F864" s="7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</row>
    <row r="865" s="90" customFormat="true" ht="14.4" hidden="false" customHeight="false" outlineLevel="0" collapsed="false">
      <c r="D865" s="92"/>
      <c r="E865" s="92"/>
      <c r="F865" s="7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</row>
    <row r="866" s="90" customFormat="true" ht="14.4" hidden="false" customHeight="false" outlineLevel="0" collapsed="false">
      <c r="D866" s="92"/>
      <c r="E866" s="92"/>
      <c r="F866" s="7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</row>
    <row r="867" s="90" customFormat="true" ht="14.4" hidden="false" customHeight="false" outlineLevel="0" collapsed="false">
      <c r="D867" s="92"/>
      <c r="E867" s="92"/>
      <c r="F867" s="7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</row>
    <row r="868" s="90" customFormat="true" ht="14.4" hidden="false" customHeight="false" outlineLevel="0" collapsed="false">
      <c r="D868" s="92"/>
      <c r="E868" s="92"/>
      <c r="F868" s="7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</row>
    <row r="869" s="90" customFormat="true" ht="14.4" hidden="false" customHeight="false" outlineLevel="0" collapsed="false">
      <c r="D869" s="92"/>
      <c r="E869" s="92"/>
      <c r="F869" s="7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</row>
    <row r="870" s="90" customFormat="true" ht="14.4" hidden="false" customHeight="false" outlineLevel="0" collapsed="false">
      <c r="D870" s="92"/>
      <c r="E870" s="92"/>
      <c r="F870" s="7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</row>
    <row r="871" s="90" customFormat="true" ht="14.4" hidden="false" customHeight="false" outlineLevel="0" collapsed="false">
      <c r="D871" s="92"/>
      <c r="E871" s="92"/>
      <c r="F871" s="7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</row>
    <row r="872" s="90" customFormat="true" ht="14.4" hidden="false" customHeight="false" outlineLevel="0" collapsed="false">
      <c r="D872" s="92"/>
      <c r="E872" s="92"/>
      <c r="F872" s="7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</row>
    <row r="873" s="90" customFormat="true" ht="14.4" hidden="false" customHeight="false" outlineLevel="0" collapsed="false">
      <c r="D873" s="92"/>
      <c r="E873" s="92"/>
      <c r="F873" s="7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</row>
    <row r="874" s="90" customFormat="true" ht="14.4" hidden="false" customHeight="false" outlineLevel="0" collapsed="false">
      <c r="D874" s="92"/>
      <c r="E874" s="92"/>
      <c r="F874" s="7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</row>
    <row r="875" s="90" customFormat="true" ht="14.4" hidden="false" customHeight="false" outlineLevel="0" collapsed="false">
      <c r="D875" s="92"/>
      <c r="E875" s="92"/>
      <c r="F875" s="7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</row>
    <row r="876" s="90" customFormat="true" ht="14.4" hidden="false" customHeight="false" outlineLevel="0" collapsed="false">
      <c r="D876" s="92"/>
      <c r="E876" s="92"/>
      <c r="F876" s="7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</row>
    <row r="877" s="90" customFormat="true" ht="14.4" hidden="false" customHeight="false" outlineLevel="0" collapsed="false">
      <c r="D877" s="92"/>
      <c r="E877" s="92"/>
      <c r="F877" s="7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</row>
    <row r="878" s="90" customFormat="true" ht="14.4" hidden="false" customHeight="false" outlineLevel="0" collapsed="false">
      <c r="D878" s="92"/>
      <c r="E878" s="92"/>
      <c r="F878" s="7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</row>
    <row r="879" s="90" customFormat="true" ht="14.4" hidden="false" customHeight="false" outlineLevel="0" collapsed="false">
      <c r="D879" s="92"/>
      <c r="E879" s="92"/>
      <c r="F879" s="7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</row>
    <row r="880" s="90" customFormat="true" ht="14.4" hidden="false" customHeight="false" outlineLevel="0" collapsed="false">
      <c r="D880" s="92"/>
      <c r="E880" s="92"/>
      <c r="F880" s="7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</row>
    <row r="881" s="90" customFormat="true" ht="14.4" hidden="false" customHeight="false" outlineLevel="0" collapsed="false">
      <c r="D881" s="92"/>
      <c r="E881" s="92"/>
      <c r="F881" s="7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</row>
    <row r="882" s="90" customFormat="true" ht="14.4" hidden="false" customHeight="false" outlineLevel="0" collapsed="false">
      <c r="D882" s="92"/>
      <c r="E882" s="92"/>
      <c r="F882" s="7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</row>
    <row r="883" s="90" customFormat="true" ht="14.4" hidden="false" customHeight="false" outlineLevel="0" collapsed="false">
      <c r="D883" s="92"/>
      <c r="E883" s="92"/>
      <c r="F883" s="7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</row>
    <row r="884" s="90" customFormat="true" ht="14.4" hidden="false" customHeight="false" outlineLevel="0" collapsed="false">
      <c r="D884" s="92"/>
      <c r="E884" s="92"/>
      <c r="F884" s="7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</row>
    <row r="885" s="90" customFormat="true" ht="14.4" hidden="false" customHeight="false" outlineLevel="0" collapsed="false">
      <c r="D885" s="92"/>
      <c r="E885" s="92"/>
      <c r="F885" s="7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</row>
    <row r="886" s="90" customFormat="true" ht="14.4" hidden="false" customHeight="false" outlineLevel="0" collapsed="false">
      <c r="D886" s="92"/>
      <c r="E886" s="92"/>
      <c r="F886" s="7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</row>
    <row r="887" s="90" customFormat="true" ht="14.4" hidden="false" customHeight="false" outlineLevel="0" collapsed="false">
      <c r="D887" s="92"/>
      <c r="E887" s="92"/>
      <c r="F887" s="7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</row>
    <row r="888" s="90" customFormat="true" ht="14.4" hidden="false" customHeight="false" outlineLevel="0" collapsed="false">
      <c r="D888" s="92"/>
      <c r="E888" s="92"/>
      <c r="F888" s="7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</row>
    <row r="889" s="90" customFormat="true" ht="14.4" hidden="false" customHeight="false" outlineLevel="0" collapsed="false">
      <c r="D889" s="92"/>
      <c r="E889" s="92"/>
      <c r="F889" s="7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</row>
    <row r="890" s="90" customFormat="true" ht="14.4" hidden="false" customHeight="false" outlineLevel="0" collapsed="false">
      <c r="D890" s="92"/>
      <c r="E890" s="92"/>
      <c r="F890" s="7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</row>
    <row r="891" s="90" customFormat="true" ht="14.4" hidden="false" customHeight="false" outlineLevel="0" collapsed="false">
      <c r="D891" s="92"/>
      <c r="E891" s="92"/>
      <c r="F891" s="7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</row>
    <row r="892" s="90" customFormat="true" ht="14.4" hidden="false" customHeight="false" outlineLevel="0" collapsed="false">
      <c r="D892" s="92"/>
      <c r="E892" s="92"/>
      <c r="F892" s="7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</row>
    <row r="893" s="90" customFormat="true" ht="14.4" hidden="false" customHeight="false" outlineLevel="0" collapsed="false">
      <c r="D893" s="92"/>
      <c r="E893" s="92"/>
      <c r="F893" s="7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</row>
    <row r="894" s="90" customFormat="true" ht="14.4" hidden="false" customHeight="false" outlineLevel="0" collapsed="false">
      <c r="D894" s="92"/>
      <c r="E894" s="92"/>
      <c r="F894" s="7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</row>
    <row r="895" s="90" customFormat="true" ht="14.4" hidden="false" customHeight="false" outlineLevel="0" collapsed="false">
      <c r="D895" s="92"/>
      <c r="E895" s="92"/>
      <c r="F895" s="7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</row>
    <row r="896" s="90" customFormat="true" ht="14.4" hidden="false" customHeight="false" outlineLevel="0" collapsed="false">
      <c r="D896" s="92"/>
      <c r="E896" s="92"/>
      <c r="F896" s="7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</row>
    <row r="897" s="90" customFormat="true" ht="14.4" hidden="false" customHeight="false" outlineLevel="0" collapsed="false">
      <c r="D897" s="92"/>
      <c r="E897" s="92"/>
      <c r="F897" s="7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</row>
    <row r="898" s="90" customFormat="true" ht="14.4" hidden="false" customHeight="false" outlineLevel="0" collapsed="false">
      <c r="D898" s="92"/>
      <c r="E898" s="92"/>
      <c r="F898" s="7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</row>
    <row r="899" s="90" customFormat="true" ht="14.4" hidden="false" customHeight="false" outlineLevel="0" collapsed="false">
      <c r="D899" s="92"/>
      <c r="E899" s="92"/>
      <c r="F899" s="7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</row>
    <row r="900" s="90" customFormat="true" ht="14.4" hidden="false" customHeight="false" outlineLevel="0" collapsed="false">
      <c r="D900" s="92"/>
      <c r="E900" s="92"/>
      <c r="F900" s="7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</row>
    <row r="901" s="90" customFormat="true" ht="14.4" hidden="false" customHeight="false" outlineLevel="0" collapsed="false">
      <c r="D901" s="92"/>
      <c r="E901" s="92"/>
      <c r="F901" s="7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</row>
    <row r="902" s="90" customFormat="true" ht="14.4" hidden="false" customHeight="false" outlineLevel="0" collapsed="false">
      <c r="D902" s="92"/>
      <c r="E902" s="92"/>
      <c r="F902" s="7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</row>
    <row r="903" s="90" customFormat="true" ht="14.4" hidden="false" customHeight="false" outlineLevel="0" collapsed="false">
      <c r="D903" s="92"/>
      <c r="E903" s="92"/>
      <c r="F903" s="7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</row>
    <row r="904" s="90" customFormat="true" ht="14.4" hidden="false" customHeight="false" outlineLevel="0" collapsed="false">
      <c r="D904" s="92"/>
      <c r="E904" s="92"/>
      <c r="F904" s="7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</row>
    <row r="905" s="90" customFormat="true" ht="14.4" hidden="false" customHeight="false" outlineLevel="0" collapsed="false">
      <c r="D905" s="92"/>
      <c r="E905" s="92"/>
      <c r="F905" s="7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</row>
    <row r="906" s="90" customFormat="true" ht="14.4" hidden="false" customHeight="false" outlineLevel="0" collapsed="false">
      <c r="D906" s="92"/>
      <c r="E906" s="92"/>
      <c r="F906" s="7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</row>
    <row r="907" s="90" customFormat="true" ht="14.4" hidden="false" customHeight="false" outlineLevel="0" collapsed="false">
      <c r="D907" s="92"/>
      <c r="E907" s="92"/>
      <c r="F907" s="7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</row>
    <row r="908" s="90" customFormat="true" ht="14.4" hidden="false" customHeight="false" outlineLevel="0" collapsed="false">
      <c r="D908" s="92"/>
      <c r="E908" s="92"/>
      <c r="F908" s="7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</row>
    <row r="909" s="90" customFormat="true" ht="14.4" hidden="false" customHeight="false" outlineLevel="0" collapsed="false">
      <c r="D909" s="92"/>
      <c r="E909" s="92"/>
      <c r="F909" s="7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</row>
    <row r="910" s="90" customFormat="true" ht="14.4" hidden="false" customHeight="false" outlineLevel="0" collapsed="false">
      <c r="D910" s="92"/>
      <c r="E910" s="92"/>
      <c r="F910" s="7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</row>
    <row r="911" s="90" customFormat="true" ht="14.4" hidden="false" customHeight="false" outlineLevel="0" collapsed="false">
      <c r="D911" s="92"/>
      <c r="E911" s="92"/>
      <c r="F911" s="7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</row>
    <row r="912" s="90" customFormat="true" ht="14.4" hidden="false" customHeight="false" outlineLevel="0" collapsed="false">
      <c r="D912" s="92"/>
      <c r="E912" s="92"/>
      <c r="F912" s="7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</row>
    <row r="913" s="90" customFormat="true" ht="14.4" hidden="false" customHeight="false" outlineLevel="0" collapsed="false">
      <c r="D913" s="92"/>
      <c r="E913" s="92"/>
      <c r="F913" s="7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</row>
    <row r="914" s="90" customFormat="true" ht="14.4" hidden="false" customHeight="false" outlineLevel="0" collapsed="false">
      <c r="D914" s="92"/>
      <c r="E914" s="92"/>
      <c r="F914" s="7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</row>
    <row r="915" s="90" customFormat="true" ht="14.4" hidden="false" customHeight="false" outlineLevel="0" collapsed="false">
      <c r="D915" s="92"/>
      <c r="E915" s="92"/>
      <c r="F915" s="7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</row>
    <row r="916" s="90" customFormat="true" ht="14.4" hidden="false" customHeight="false" outlineLevel="0" collapsed="false">
      <c r="D916" s="92"/>
      <c r="E916" s="92"/>
      <c r="F916" s="7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</row>
    <row r="917" s="90" customFormat="true" ht="14.4" hidden="false" customHeight="false" outlineLevel="0" collapsed="false">
      <c r="D917" s="92"/>
      <c r="E917" s="92"/>
      <c r="F917" s="7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</row>
    <row r="918" s="90" customFormat="true" ht="14.4" hidden="false" customHeight="false" outlineLevel="0" collapsed="false">
      <c r="D918" s="92"/>
      <c r="E918" s="92"/>
      <c r="F918" s="7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</row>
    <row r="919" s="90" customFormat="true" ht="14.4" hidden="false" customHeight="false" outlineLevel="0" collapsed="false">
      <c r="D919" s="92"/>
      <c r="E919" s="92"/>
      <c r="F919" s="7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</row>
    <row r="920" s="90" customFormat="true" ht="14.4" hidden="false" customHeight="false" outlineLevel="0" collapsed="false">
      <c r="D920" s="92"/>
      <c r="E920" s="92"/>
      <c r="F920" s="7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</row>
    <row r="921" s="90" customFormat="true" ht="14.4" hidden="false" customHeight="false" outlineLevel="0" collapsed="false">
      <c r="D921" s="92"/>
      <c r="E921" s="92"/>
      <c r="F921" s="7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</row>
    <row r="922" s="90" customFormat="true" ht="14.4" hidden="false" customHeight="false" outlineLevel="0" collapsed="false">
      <c r="D922" s="92"/>
      <c r="E922" s="92"/>
      <c r="F922" s="7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</row>
    <row r="923" s="90" customFormat="true" ht="14.4" hidden="false" customHeight="false" outlineLevel="0" collapsed="false">
      <c r="D923" s="92"/>
      <c r="E923" s="92"/>
      <c r="F923" s="7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</row>
    <row r="924" s="90" customFormat="true" ht="14.4" hidden="false" customHeight="false" outlineLevel="0" collapsed="false">
      <c r="D924" s="92"/>
      <c r="E924" s="92"/>
      <c r="F924" s="7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</row>
    <row r="925" s="90" customFormat="true" ht="14.4" hidden="false" customHeight="false" outlineLevel="0" collapsed="false">
      <c r="D925" s="92"/>
      <c r="E925" s="92"/>
      <c r="F925" s="7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</row>
    <row r="926" s="90" customFormat="true" ht="14.4" hidden="false" customHeight="false" outlineLevel="0" collapsed="false">
      <c r="D926" s="92"/>
      <c r="E926" s="92"/>
      <c r="F926" s="7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</row>
    <row r="927" s="90" customFormat="true" ht="14.4" hidden="false" customHeight="false" outlineLevel="0" collapsed="false">
      <c r="D927" s="92"/>
      <c r="E927" s="92"/>
      <c r="F927" s="7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</row>
    <row r="928" s="90" customFormat="true" ht="14.4" hidden="false" customHeight="false" outlineLevel="0" collapsed="false">
      <c r="D928" s="92"/>
      <c r="E928" s="92"/>
      <c r="F928" s="7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</row>
    <row r="929" s="90" customFormat="true" ht="14.4" hidden="false" customHeight="false" outlineLevel="0" collapsed="false">
      <c r="D929" s="92"/>
      <c r="E929" s="92"/>
      <c r="F929" s="7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</row>
    <row r="930" s="90" customFormat="true" ht="14.4" hidden="false" customHeight="false" outlineLevel="0" collapsed="false">
      <c r="D930" s="92"/>
      <c r="E930" s="92"/>
      <c r="F930" s="7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</row>
    <row r="931" s="90" customFormat="true" ht="14.4" hidden="false" customHeight="false" outlineLevel="0" collapsed="false">
      <c r="D931" s="92"/>
      <c r="E931" s="92"/>
      <c r="F931" s="7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</row>
    <row r="932" s="90" customFormat="true" ht="14.4" hidden="false" customHeight="false" outlineLevel="0" collapsed="false">
      <c r="D932" s="92"/>
      <c r="E932" s="92"/>
      <c r="F932" s="7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</row>
    <row r="933" s="90" customFormat="true" ht="14.4" hidden="false" customHeight="false" outlineLevel="0" collapsed="false">
      <c r="D933" s="92"/>
      <c r="E933" s="92"/>
      <c r="F933" s="7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</row>
    <row r="934" s="90" customFormat="true" ht="14.4" hidden="false" customHeight="false" outlineLevel="0" collapsed="false">
      <c r="D934" s="92"/>
      <c r="E934" s="92"/>
      <c r="F934" s="7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</row>
    <row r="935" s="90" customFormat="true" ht="14.4" hidden="false" customHeight="false" outlineLevel="0" collapsed="false">
      <c r="D935" s="92"/>
      <c r="E935" s="92"/>
      <c r="F935" s="7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</row>
    <row r="936" s="90" customFormat="true" ht="14.4" hidden="false" customHeight="false" outlineLevel="0" collapsed="false">
      <c r="D936" s="92"/>
      <c r="E936" s="92"/>
      <c r="F936" s="7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</row>
    <row r="937" s="90" customFormat="true" ht="14.4" hidden="false" customHeight="false" outlineLevel="0" collapsed="false">
      <c r="D937" s="92"/>
      <c r="E937" s="92"/>
      <c r="F937" s="7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</row>
    <row r="938" s="90" customFormat="true" ht="14.4" hidden="false" customHeight="false" outlineLevel="0" collapsed="false">
      <c r="D938" s="92"/>
      <c r="E938" s="92"/>
      <c r="F938" s="7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</row>
    <row r="939" s="90" customFormat="true" ht="14.4" hidden="false" customHeight="false" outlineLevel="0" collapsed="false">
      <c r="D939" s="92"/>
      <c r="E939" s="92"/>
      <c r="F939" s="7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</row>
    <row r="940" s="90" customFormat="true" ht="14.4" hidden="false" customHeight="false" outlineLevel="0" collapsed="false">
      <c r="D940" s="92"/>
      <c r="E940" s="92"/>
      <c r="F940" s="7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</row>
    <row r="941" s="90" customFormat="true" ht="14.4" hidden="false" customHeight="false" outlineLevel="0" collapsed="false">
      <c r="D941" s="92"/>
      <c r="E941" s="92"/>
      <c r="F941" s="7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</row>
    <row r="942" s="90" customFormat="true" ht="14.4" hidden="false" customHeight="false" outlineLevel="0" collapsed="false">
      <c r="D942" s="92"/>
      <c r="E942" s="92"/>
      <c r="F942" s="7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</row>
    <row r="943" s="90" customFormat="true" ht="14.4" hidden="false" customHeight="false" outlineLevel="0" collapsed="false">
      <c r="D943" s="92"/>
      <c r="E943" s="92"/>
      <c r="F943" s="7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</row>
    <row r="944" s="90" customFormat="true" ht="14.4" hidden="false" customHeight="false" outlineLevel="0" collapsed="false">
      <c r="D944" s="92"/>
      <c r="E944" s="92"/>
      <c r="F944" s="7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</row>
    <row r="945" s="90" customFormat="true" ht="14.4" hidden="false" customHeight="false" outlineLevel="0" collapsed="false">
      <c r="D945" s="92"/>
      <c r="E945" s="92"/>
      <c r="F945" s="7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</row>
    <row r="946" s="90" customFormat="true" ht="14.4" hidden="false" customHeight="false" outlineLevel="0" collapsed="false">
      <c r="D946" s="92"/>
      <c r="E946" s="92"/>
      <c r="F946" s="7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</row>
    <row r="947" s="90" customFormat="true" ht="14.4" hidden="false" customHeight="false" outlineLevel="0" collapsed="false">
      <c r="D947" s="92"/>
      <c r="E947" s="92"/>
      <c r="F947" s="7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</row>
    <row r="948" s="90" customFormat="true" ht="14.4" hidden="false" customHeight="false" outlineLevel="0" collapsed="false">
      <c r="D948" s="92"/>
      <c r="E948" s="92"/>
      <c r="F948" s="7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</row>
    <row r="949" s="90" customFormat="true" ht="14.4" hidden="false" customHeight="false" outlineLevel="0" collapsed="false">
      <c r="D949" s="92"/>
      <c r="E949" s="92"/>
      <c r="F949" s="7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</row>
    <row r="950" s="90" customFormat="true" ht="14.4" hidden="false" customHeight="false" outlineLevel="0" collapsed="false">
      <c r="D950" s="92"/>
      <c r="E950" s="92"/>
      <c r="F950" s="7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</row>
    <row r="951" s="90" customFormat="true" ht="14.4" hidden="false" customHeight="false" outlineLevel="0" collapsed="false">
      <c r="D951" s="92"/>
      <c r="E951" s="92"/>
      <c r="F951" s="7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</row>
    <row r="952" s="90" customFormat="true" ht="14.4" hidden="false" customHeight="false" outlineLevel="0" collapsed="false">
      <c r="D952" s="92"/>
      <c r="E952" s="92"/>
      <c r="F952" s="7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</row>
    <row r="953" s="90" customFormat="true" ht="14.4" hidden="false" customHeight="false" outlineLevel="0" collapsed="false">
      <c r="D953" s="92"/>
      <c r="E953" s="92"/>
      <c r="F953" s="7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</row>
    <row r="954" s="90" customFormat="true" ht="14.4" hidden="false" customHeight="false" outlineLevel="0" collapsed="false">
      <c r="D954" s="92"/>
      <c r="E954" s="92"/>
      <c r="F954" s="7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</row>
    <row r="955" s="90" customFormat="true" ht="14.4" hidden="false" customHeight="false" outlineLevel="0" collapsed="false">
      <c r="D955" s="92"/>
      <c r="E955" s="92"/>
      <c r="F955" s="7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</row>
    <row r="956" s="90" customFormat="true" ht="14.4" hidden="false" customHeight="false" outlineLevel="0" collapsed="false">
      <c r="D956" s="92"/>
      <c r="E956" s="92"/>
      <c r="F956" s="7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</row>
    <row r="957" s="90" customFormat="true" ht="14.4" hidden="false" customHeight="false" outlineLevel="0" collapsed="false">
      <c r="D957" s="92"/>
      <c r="E957" s="92"/>
      <c r="F957" s="7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</row>
    <row r="958" s="90" customFormat="true" ht="14.4" hidden="false" customHeight="false" outlineLevel="0" collapsed="false">
      <c r="D958" s="92"/>
      <c r="E958" s="92"/>
      <c r="F958" s="7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</row>
    <row r="959" s="90" customFormat="true" ht="14.4" hidden="false" customHeight="false" outlineLevel="0" collapsed="false">
      <c r="D959" s="92"/>
      <c r="E959" s="92"/>
      <c r="F959" s="7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</row>
    <row r="960" s="90" customFormat="true" ht="14.4" hidden="false" customHeight="false" outlineLevel="0" collapsed="false">
      <c r="D960" s="92"/>
      <c r="E960" s="92"/>
      <c r="F960" s="7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</row>
    <row r="961" s="90" customFormat="true" ht="14.4" hidden="false" customHeight="false" outlineLevel="0" collapsed="false">
      <c r="D961" s="92"/>
      <c r="E961" s="92"/>
      <c r="F961" s="7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</row>
    <row r="962" s="90" customFormat="true" ht="14.4" hidden="false" customHeight="false" outlineLevel="0" collapsed="false">
      <c r="D962" s="92"/>
      <c r="E962" s="92"/>
      <c r="F962" s="7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</row>
    <row r="963" s="90" customFormat="true" ht="14.4" hidden="false" customHeight="false" outlineLevel="0" collapsed="false">
      <c r="D963" s="92"/>
      <c r="E963" s="92"/>
      <c r="F963" s="7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</row>
    <row r="964" s="90" customFormat="true" ht="14.4" hidden="false" customHeight="false" outlineLevel="0" collapsed="false">
      <c r="D964" s="92"/>
      <c r="E964" s="92"/>
      <c r="F964" s="7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</row>
    <row r="965" s="90" customFormat="true" ht="14.4" hidden="false" customHeight="false" outlineLevel="0" collapsed="false">
      <c r="D965" s="92"/>
      <c r="E965" s="92"/>
      <c r="F965" s="7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</row>
    <row r="966" s="90" customFormat="true" ht="14.4" hidden="false" customHeight="false" outlineLevel="0" collapsed="false">
      <c r="D966" s="92"/>
      <c r="E966" s="92"/>
      <c r="F966" s="7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</row>
    <row r="967" s="90" customFormat="true" ht="14.4" hidden="false" customHeight="false" outlineLevel="0" collapsed="false">
      <c r="D967" s="92"/>
      <c r="E967" s="92"/>
      <c r="F967" s="7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</row>
    <row r="968" s="90" customFormat="true" ht="14.4" hidden="false" customHeight="false" outlineLevel="0" collapsed="false">
      <c r="D968" s="92"/>
      <c r="E968" s="92"/>
      <c r="F968" s="7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</row>
    <row r="969" s="90" customFormat="true" ht="14.4" hidden="false" customHeight="false" outlineLevel="0" collapsed="false">
      <c r="D969" s="92"/>
      <c r="E969" s="92"/>
      <c r="F969" s="7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</row>
    <row r="970" s="90" customFormat="true" ht="14.4" hidden="false" customHeight="false" outlineLevel="0" collapsed="false">
      <c r="D970" s="92"/>
      <c r="E970" s="92"/>
      <c r="F970" s="7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</row>
    <row r="971" s="90" customFormat="true" ht="14.4" hidden="false" customHeight="false" outlineLevel="0" collapsed="false">
      <c r="D971" s="92"/>
      <c r="E971" s="92"/>
      <c r="F971" s="7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</row>
    <row r="972" s="90" customFormat="true" ht="14.4" hidden="false" customHeight="false" outlineLevel="0" collapsed="false">
      <c r="D972" s="92"/>
      <c r="E972" s="92"/>
      <c r="F972" s="7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</row>
    <row r="973" s="90" customFormat="true" ht="14.4" hidden="false" customHeight="false" outlineLevel="0" collapsed="false">
      <c r="D973" s="92"/>
      <c r="E973" s="92"/>
      <c r="F973" s="7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</row>
    <row r="974" s="90" customFormat="true" ht="14.4" hidden="false" customHeight="false" outlineLevel="0" collapsed="false">
      <c r="D974" s="92"/>
      <c r="E974" s="92"/>
      <c r="F974" s="7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</row>
    <row r="975" s="90" customFormat="true" ht="14.4" hidden="false" customHeight="false" outlineLevel="0" collapsed="false">
      <c r="D975" s="92"/>
      <c r="E975" s="92"/>
      <c r="F975" s="7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</row>
    <row r="976" s="90" customFormat="true" ht="14.4" hidden="false" customHeight="false" outlineLevel="0" collapsed="false">
      <c r="D976" s="92"/>
      <c r="E976" s="92"/>
      <c r="F976" s="7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</row>
    <row r="977" s="90" customFormat="true" ht="14.4" hidden="false" customHeight="false" outlineLevel="0" collapsed="false">
      <c r="D977" s="92"/>
      <c r="E977" s="92"/>
      <c r="F977" s="7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</row>
    <row r="978" s="90" customFormat="true" ht="14.4" hidden="false" customHeight="false" outlineLevel="0" collapsed="false">
      <c r="D978" s="92"/>
      <c r="E978" s="92"/>
      <c r="F978" s="7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</row>
    <row r="979" s="90" customFormat="true" ht="14.4" hidden="false" customHeight="false" outlineLevel="0" collapsed="false">
      <c r="D979" s="92"/>
      <c r="E979" s="92"/>
      <c r="F979" s="7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</row>
    <row r="980" s="90" customFormat="true" ht="14.4" hidden="false" customHeight="false" outlineLevel="0" collapsed="false">
      <c r="D980" s="92"/>
      <c r="E980" s="92"/>
      <c r="F980" s="7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</row>
    <row r="981" s="90" customFormat="true" ht="14.4" hidden="false" customHeight="false" outlineLevel="0" collapsed="false">
      <c r="D981" s="92"/>
      <c r="E981" s="92"/>
      <c r="F981" s="7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</row>
    <row r="982" s="90" customFormat="true" ht="14.4" hidden="false" customHeight="false" outlineLevel="0" collapsed="false">
      <c r="D982" s="92"/>
      <c r="E982" s="92"/>
      <c r="F982" s="7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</row>
    <row r="983" s="90" customFormat="true" ht="14.4" hidden="false" customHeight="false" outlineLevel="0" collapsed="false">
      <c r="D983" s="92"/>
      <c r="E983" s="92"/>
      <c r="F983" s="7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</row>
    <row r="984" s="90" customFormat="true" ht="14.4" hidden="false" customHeight="false" outlineLevel="0" collapsed="false">
      <c r="D984" s="92"/>
      <c r="E984" s="92"/>
      <c r="F984" s="7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</row>
    <row r="985" s="90" customFormat="true" ht="14.4" hidden="false" customHeight="false" outlineLevel="0" collapsed="false">
      <c r="D985" s="92"/>
      <c r="E985" s="92"/>
      <c r="F985" s="7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</row>
    <row r="986" s="90" customFormat="true" ht="14.4" hidden="false" customHeight="false" outlineLevel="0" collapsed="false">
      <c r="D986" s="92"/>
      <c r="E986" s="92"/>
      <c r="F986" s="7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</row>
    <row r="987" s="90" customFormat="true" ht="14.4" hidden="false" customHeight="false" outlineLevel="0" collapsed="false">
      <c r="D987" s="92"/>
      <c r="E987" s="92"/>
      <c r="F987" s="7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</row>
    <row r="988" s="90" customFormat="true" ht="14.4" hidden="false" customHeight="false" outlineLevel="0" collapsed="false">
      <c r="D988" s="92"/>
      <c r="E988" s="92"/>
      <c r="F988" s="7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</row>
    <row r="989" s="90" customFormat="true" ht="14.4" hidden="false" customHeight="false" outlineLevel="0" collapsed="false">
      <c r="D989" s="92"/>
      <c r="E989" s="92"/>
      <c r="F989" s="7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</row>
    <row r="990" s="90" customFormat="true" ht="14.4" hidden="false" customHeight="false" outlineLevel="0" collapsed="false">
      <c r="D990" s="92"/>
      <c r="E990" s="92"/>
      <c r="F990" s="7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</row>
    <row r="991" s="90" customFormat="true" ht="14.4" hidden="false" customHeight="false" outlineLevel="0" collapsed="false">
      <c r="D991" s="92"/>
      <c r="E991" s="92"/>
      <c r="F991" s="7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2"/>
      <c r="AH991" s="92"/>
      <c r="AI991" s="92"/>
      <c r="AJ991" s="92"/>
      <c r="AK991" s="92"/>
    </row>
    <row r="992" s="90" customFormat="true" ht="14.4" hidden="false" customHeight="false" outlineLevel="0" collapsed="false">
      <c r="D992" s="92"/>
      <c r="E992" s="92"/>
      <c r="F992" s="7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</row>
    <row r="993" s="90" customFormat="true" ht="14.4" hidden="false" customHeight="false" outlineLevel="0" collapsed="false">
      <c r="D993" s="92"/>
      <c r="E993" s="92"/>
      <c r="F993" s="7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</row>
    <row r="994" s="90" customFormat="true" ht="14.4" hidden="false" customHeight="false" outlineLevel="0" collapsed="false">
      <c r="D994" s="92"/>
      <c r="E994" s="92"/>
      <c r="F994" s="7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2"/>
      <c r="AH994" s="92"/>
      <c r="AI994" s="92"/>
      <c r="AJ994" s="92"/>
      <c r="AK994" s="92"/>
    </row>
    <row r="995" s="90" customFormat="true" ht="14.4" hidden="false" customHeight="false" outlineLevel="0" collapsed="false">
      <c r="D995" s="92"/>
      <c r="E995" s="92"/>
      <c r="F995" s="7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2"/>
      <c r="AH995" s="92"/>
      <c r="AI995" s="92"/>
      <c r="AJ995" s="92"/>
      <c r="AK995" s="92"/>
    </row>
    <row r="996" s="90" customFormat="true" ht="14.4" hidden="false" customHeight="false" outlineLevel="0" collapsed="false">
      <c r="D996" s="92"/>
      <c r="E996" s="92"/>
      <c r="F996" s="7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</row>
    <row r="997" s="90" customFormat="true" ht="14.4" hidden="false" customHeight="false" outlineLevel="0" collapsed="false">
      <c r="D997" s="92"/>
      <c r="E997" s="92"/>
      <c r="F997" s="7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2"/>
      <c r="AH997" s="92"/>
      <c r="AI997" s="92"/>
      <c r="AJ997" s="92"/>
      <c r="AK997" s="92"/>
    </row>
    <row r="998" s="90" customFormat="true" ht="14.4" hidden="false" customHeight="false" outlineLevel="0" collapsed="false">
      <c r="D998" s="92"/>
      <c r="E998" s="92"/>
      <c r="F998" s="7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2"/>
      <c r="AH998" s="92"/>
      <c r="AI998" s="92"/>
      <c r="AJ998" s="92"/>
      <c r="AK998" s="92"/>
    </row>
    <row r="999" s="90" customFormat="true" ht="14.4" hidden="false" customHeight="false" outlineLevel="0" collapsed="false">
      <c r="D999" s="92"/>
      <c r="E999" s="92"/>
      <c r="F999" s="7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2"/>
      <c r="AH999" s="92"/>
      <c r="AI999" s="92"/>
      <c r="AJ999" s="92"/>
      <c r="AK999" s="92"/>
    </row>
    <row r="1000" s="90" customFormat="true" ht="14.4" hidden="false" customHeight="false" outlineLevel="0" collapsed="false">
      <c r="D1000" s="92"/>
      <c r="E1000" s="92"/>
      <c r="F1000" s="7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2"/>
      <c r="AH1000" s="92"/>
      <c r="AI1000" s="92"/>
      <c r="AJ1000" s="92"/>
      <c r="AK1000" s="92"/>
    </row>
    <row r="1001" s="90" customFormat="true" ht="14.4" hidden="false" customHeight="false" outlineLevel="0" collapsed="false">
      <c r="D1001" s="92"/>
      <c r="E1001" s="92"/>
      <c r="F1001" s="7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  <c r="AF1001" s="92"/>
      <c r="AG1001" s="92"/>
      <c r="AH1001" s="92"/>
      <c r="AI1001" s="92"/>
      <c r="AJ1001" s="92"/>
      <c r="AK1001" s="92"/>
    </row>
    <row r="1002" s="90" customFormat="true" ht="14.4" hidden="false" customHeight="false" outlineLevel="0" collapsed="false">
      <c r="D1002" s="92"/>
      <c r="E1002" s="92"/>
      <c r="F1002" s="7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  <c r="AB1002" s="92"/>
      <c r="AC1002" s="92"/>
      <c r="AD1002" s="92"/>
      <c r="AE1002" s="92"/>
      <c r="AF1002" s="92"/>
      <c r="AG1002" s="92"/>
      <c r="AH1002" s="92"/>
      <c r="AI1002" s="92"/>
      <c r="AJ1002" s="92"/>
      <c r="AK1002" s="92"/>
    </row>
    <row r="1003" s="90" customFormat="true" ht="14.4" hidden="false" customHeight="false" outlineLevel="0" collapsed="false">
      <c r="D1003" s="92"/>
      <c r="E1003" s="92"/>
      <c r="F1003" s="7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  <c r="AB1003" s="92"/>
      <c r="AC1003" s="92"/>
      <c r="AD1003" s="92"/>
      <c r="AE1003" s="92"/>
      <c r="AF1003" s="92"/>
      <c r="AG1003" s="92"/>
      <c r="AH1003" s="92"/>
      <c r="AI1003" s="92"/>
      <c r="AJ1003" s="92"/>
      <c r="AK1003" s="92"/>
    </row>
    <row r="1004" s="90" customFormat="true" ht="14.4" hidden="false" customHeight="false" outlineLevel="0" collapsed="false">
      <c r="D1004" s="92"/>
      <c r="E1004" s="92"/>
      <c r="F1004" s="7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92"/>
      <c r="AG1004" s="92"/>
      <c r="AH1004" s="92"/>
      <c r="AI1004" s="92"/>
      <c r="AJ1004" s="92"/>
      <c r="AK1004" s="92"/>
    </row>
    <row r="1005" s="90" customFormat="true" ht="14.4" hidden="false" customHeight="false" outlineLevel="0" collapsed="false">
      <c r="D1005" s="92"/>
      <c r="E1005" s="92"/>
      <c r="F1005" s="7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H1005" s="92"/>
      <c r="AI1005" s="92"/>
      <c r="AJ1005" s="92"/>
      <c r="AK1005" s="92"/>
    </row>
    <row r="1006" s="90" customFormat="true" ht="14.4" hidden="false" customHeight="false" outlineLevel="0" collapsed="false">
      <c r="D1006" s="92"/>
      <c r="E1006" s="92"/>
      <c r="F1006" s="7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H1006" s="92"/>
      <c r="AI1006" s="92"/>
      <c r="AJ1006" s="92"/>
      <c r="AK1006" s="92"/>
    </row>
    <row r="1007" s="90" customFormat="true" ht="14.4" hidden="false" customHeight="false" outlineLevel="0" collapsed="false">
      <c r="D1007" s="92"/>
      <c r="E1007" s="92"/>
      <c r="F1007" s="7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H1007" s="92"/>
      <c r="AI1007" s="92"/>
      <c r="AJ1007" s="92"/>
      <c r="AK1007" s="92"/>
    </row>
    <row r="1008" s="90" customFormat="true" ht="14.4" hidden="false" customHeight="false" outlineLevel="0" collapsed="false">
      <c r="D1008" s="92"/>
      <c r="E1008" s="92"/>
      <c r="F1008" s="7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  <c r="T1008" s="92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H1008" s="92"/>
      <c r="AI1008" s="92"/>
      <c r="AJ1008" s="92"/>
      <c r="AK1008" s="92"/>
    </row>
    <row r="1009" s="90" customFormat="true" ht="14.4" hidden="false" customHeight="false" outlineLevel="0" collapsed="false">
      <c r="D1009" s="92"/>
      <c r="E1009" s="92"/>
      <c r="F1009" s="7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H1009" s="92"/>
      <c r="AI1009" s="92"/>
      <c r="AJ1009" s="92"/>
      <c r="AK1009" s="92"/>
    </row>
    <row r="1010" s="90" customFormat="true" ht="14.4" hidden="false" customHeight="false" outlineLevel="0" collapsed="false">
      <c r="D1010" s="92"/>
      <c r="E1010" s="92"/>
      <c r="F1010" s="7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92"/>
    </row>
    <row r="1011" s="90" customFormat="true" ht="14.4" hidden="false" customHeight="false" outlineLevel="0" collapsed="false">
      <c r="D1011" s="92"/>
      <c r="E1011" s="92"/>
      <c r="F1011" s="7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92"/>
    </row>
    <row r="1012" s="90" customFormat="true" ht="14.4" hidden="false" customHeight="false" outlineLevel="0" collapsed="false">
      <c r="D1012" s="92"/>
      <c r="E1012" s="92"/>
      <c r="F1012" s="7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92"/>
    </row>
    <row r="1013" s="90" customFormat="true" ht="14.4" hidden="false" customHeight="false" outlineLevel="0" collapsed="false">
      <c r="D1013" s="92"/>
      <c r="E1013" s="92"/>
      <c r="F1013" s="7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92"/>
    </row>
    <row r="1014" s="90" customFormat="true" ht="14.4" hidden="false" customHeight="false" outlineLevel="0" collapsed="false">
      <c r="D1014" s="92"/>
      <c r="E1014" s="92"/>
      <c r="F1014" s="7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92"/>
    </row>
    <row r="1015" s="90" customFormat="true" ht="14.4" hidden="false" customHeight="false" outlineLevel="0" collapsed="false">
      <c r="D1015" s="92"/>
      <c r="E1015" s="92"/>
      <c r="F1015" s="7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92"/>
    </row>
    <row r="1016" s="90" customFormat="true" ht="14.4" hidden="false" customHeight="false" outlineLevel="0" collapsed="false">
      <c r="D1016" s="92"/>
      <c r="E1016" s="92"/>
      <c r="F1016" s="7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92"/>
    </row>
    <row r="1017" s="90" customFormat="true" ht="14.4" hidden="false" customHeight="false" outlineLevel="0" collapsed="false">
      <c r="D1017" s="92"/>
      <c r="E1017" s="92"/>
      <c r="F1017" s="7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92"/>
    </row>
    <row r="1018" s="90" customFormat="true" ht="14.4" hidden="false" customHeight="false" outlineLevel="0" collapsed="false">
      <c r="D1018" s="92"/>
      <c r="E1018" s="92"/>
      <c r="F1018" s="7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H1018" s="92"/>
      <c r="AI1018" s="92"/>
      <c r="AJ1018" s="92"/>
      <c r="AK1018" s="92"/>
    </row>
    <row r="1019" s="90" customFormat="true" ht="14.4" hidden="false" customHeight="false" outlineLevel="0" collapsed="false">
      <c r="D1019" s="92"/>
      <c r="E1019" s="92"/>
      <c r="F1019" s="7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92"/>
    </row>
    <row r="1020" s="90" customFormat="true" ht="14.4" hidden="false" customHeight="false" outlineLevel="0" collapsed="false">
      <c r="D1020" s="92"/>
      <c r="E1020" s="92"/>
      <c r="F1020" s="7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92"/>
    </row>
    <row r="1021" s="90" customFormat="true" ht="14.4" hidden="false" customHeight="false" outlineLevel="0" collapsed="false">
      <c r="D1021" s="92"/>
      <c r="E1021" s="92"/>
      <c r="F1021" s="7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H1021" s="92"/>
      <c r="AI1021" s="92"/>
      <c r="AJ1021" s="92"/>
      <c r="AK1021" s="92"/>
    </row>
    <row r="1022" s="90" customFormat="true" ht="14.4" hidden="false" customHeight="false" outlineLevel="0" collapsed="false">
      <c r="D1022" s="92"/>
      <c r="E1022" s="92"/>
      <c r="F1022" s="7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H1022" s="92"/>
      <c r="AI1022" s="92"/>
      <c r="AJ1022" s="92"/>
      <c r="AK1022" s="92"/>
    </row>
    <row r="1023" s="90" customFormat="true" ht="14.4" hidden="false" customHeight="false" outlineLevel="0" collapsed="false">
      <c r="D1023" s="92"/>
      <c r="E1023" s="92"/>
      <c r="F1023" s="7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H1023" s="92"/>
      <c r="AI1023" s="92"/>
      <c r="AJ1023" s="92"/>
      <c r="AK1023" s="92"/>
    </row>
    <row r="1024" s="90" customFormat="true" ht="14.4" hidden="false" customHeight="false" outlineLevel="0" collapsed="false">
      <c r="D1024" s="92"/>
      <c r="E1024" s="92"/>
      <c r="F1024" s="7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H1024" s="92"/>
      <c r="AI1024" s="92"/>
      <c r="AJ1024" s="92"/>
      <c r="AK1024" s="92"/>
    </row>
    <row r="1025" s="90" customFormat="true" ht="14.4" hidden="false" customHeight="false" outlineLevel="0" collapsed="false">
      <c r="D1025" s="92"/>
      <c r="E1025" s="92"/>
      <c r="F1025" s="7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H1025" s="92"/>
      <c r="AI1025" s="92"/>
      <c r="AJ1025" s="92"/>
      <c r="AK1025" s="92"/>
    </row>
    <row r="1026" s="90" customFormat="true" ht="14.4" hidden="false" customHeight="false" outlineLevel="0" collapsed="false">
      <c r="D1026" s="92"/>
      <c r="E1026" s="92"/>
      <c r="F1026" s="7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H1026" s="92"/>
      <c r="AI1026" s="92"/>
      <c r="AJ1026" s="92"/>
      <c r="AK1026" s="92"/>
    </row>
    <row r="1027" s="90" customFormat="true" ht="14.4" hidden="false" customHeight="false" outlineLevel="0" collapsed="false">
      <c r="D1027" s="92"/>
      <c r="E1027" s="92"/>
      <c r="F1027" s="7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</row>
    <row r="1028" s="90" customFormat="true" ht="14.4" hidden="false" customHeight="false" outlineLevel="0" collapsed="false">
      <c r="D1028" s="92"/>
      <c r="E1028" s="92"/>
      <c r="F1028" s="7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</row>
    <row r="1029" s="90" customFormat="true" ht="14.4" hidden="false" customHeight="false" outlineLevel="0" collapsed="false">
      <c r="D1029" s="92"/>
      <c r="E1029" s="92"/>
      <c r="F1029" s="7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  <c r="AH1029" s="92"/>
      <c r="AI1029" s="92"/>
      <c r="AJ1029" s="92"/>
      <c r="AK1029" s="92"/>
    </row>
    <row r="1030" s="90" customFormat="true" ht="14.4" hidden="false" customHeight="false" outlineLevel="0" collapsed="false">
      <c r="D1030" s="92"/>
      <c r="E1030" s="92"/>
      <c r="F1030" s="7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  <c r="AH1030" s="92"/>
      <c r="AI1030" s="92"/>
      <c r="AJ1030" s="92"/>
      <c r="AK1030" s="92"/>
    </row>
    <row r="1031" s="90" customFormat="true" ht="14.4" hidden="false" customHeight="false" outlineLevel="0" collapsed="false">
      <c r="D1031" s="92"/>
      <c r="E1031" s="92"/>
      <c r="F1031" s="7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2"/>
      <c r="AH1031" s="92"/>
      <c r="AI1031" s="92"/>
      <c r="AJ1031" s="92"/>
      <c r="AK1031" s="92"/>
    </row>
    <row r="1032" s="90" customFormat="true" ht="14.4" hidden="false" customHeight="false" outlineLevel="0" collapsed="false">
      <c r="D1032" s="92"/>
      <c r="E1032" s="92"/>
      <c r="F1032" s="7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  <c r="T1032" s="92"/>
      <c r="U1032" s="92"/>
      <c r="V1032" s="92"/>
      <c r="W1032" s="92"/>
      <c r="X1032" s="92"/>
      <c r="Y1032" s="92"/>
      <c r="Z1032" s="92"/>
      <c r="AA1032" s="92"/>
      <c r="AB1032" s="92"/>
      <c r="AC1032" s="92"/>
      <c r="AD1032" s="92"/>
      <c r="AE1032" s="92"/>
      <c r="AF1032" s="92"/>
      <c r="AG1032" s="92"/>
      <c r="AH1032" s="92"/>
      <c r="AI1032" s="92"/>
      <c r="AJ1032" s="92"/>
      <c r="AK1032" s="92"/>
    </row>
    <row r="1033" s="90" customFormat="true" ht="14.4" hidden="false" customHeight="false" outlineLevel="0" collapsed="false">
      <c r="D1033" s="92"/>
      <c r="E1033" s="92"/>
      <c r="F1033" s="7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  <c r="T1033" s="92"/>
      <c r="U1033" s="92"/>
      <c r="V1033" s="92"/>
      <c r="W1033" s="92"/>
      <c r="X1033" s="92"/>
      <c r="Y1033" s="92"/>
      <c r="Z1033" s="92"/>
      <c r="AA1033" s="92"/>
      <c r="AB1033" s="92"/>
      <c r="AC1033" s="92"/>
      <c r="AD1033" s="92"/>
      <c r="AE1033" s="92"/>
      <c r="AF1033" s="92"/>
      <c r="AG1033" s="92"/>
      <c r="AH1033" s="92"/>
      <c r="AI1033" s="92"/>
      <c r="AJ1033" s="92"/>
      <c r="AK1033" s="92"/>
    </row>
    <row r="1034" s="90" customFormat="true" ht="14.4" hidden="false" customHeight="false" outlineLevel="0" collapsed="false">
      <c r="D1034" s="92"/>
      <c r="E1034" s="92"/>
      <c r="F1034" s="7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  <c r="T1034" s="92"/>
      <c r="U1034" s="92"/>
      <c r="V1034" s="92"/>
      <c r="W1034" s="92"/>
      <c r="X1034" s="92"/>
      <c r="Y1034" s="92"/>
      <c r="Z1034" s="92"/>
      <c r="AA1034" s="92"/>
      <c r="AB1034" s="92"/>
      <c r="AC1034" s="92"/>
      <c r="AD1034" s="92"/>
      <c r="AE1034" s="92"/>
      <c r="AF1034" s="92"/>
      <c r="AG1034" s="92"/>
      <c r="AH1034" s="92"/>
      <c r="AI1034" s="92"/>
      <c r="AJ1034" s="92"/>
      <c r="AK1034" s="92"/>
    </row>
    <row r="1035" s="90" customFormat="true" ht="14.4" hidden="false" customHeight="false" outlineLevel="0" collapsed="false">
      <c r="D1035" s="92"/>
      <c r="E1035" s="92"/>
      <c r="F1035" s="7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  <c r="T1035" s="92"/>
      <c r="U1035" s="92"/>
      <c r="V1035" s="92"/>
      <c r="W1035" s="92"/>
      <c r="X1035" s="92"/>
      <c r="Y1035" s="92"/>
      <c r="Z1035" s="92"/>
      <c r="AA1035" s="92"/>
      <c r="AB1035" s="92"/>
      <c r="AC1035" s="92"/>
      <c r="AD1035" s="92"/>
      <c r="AE1035" s="92"/>
      <c r="AF1035" s="92"/>
      <c r="AG1035" s="92"/>
      <c r="AH1035" s="92"/>
      <c r="AI1035" s="92"/>
      <c r="AJ1035" s="92"/>
      <c r="AK1035" s="92"/>
    </row>
    <row r="1036" s="90" customFormat="true" ht="14.4" hidden="false" customHeight="false" outlineLevel="0" collapsed="false">
      <c r="D1036" s="92"/>
      <c r="E1036" s="92"/>
      <c r="F1036" s="7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  <c r="T1036" s="92"/>
      <c r="U1036" s="92"/>
      <c r="V1036" s="92"/>
      <c r="W1036" s="92"/>
      <c r="X1036" s="92"/>
      <c r="Y1036" s="92"/>
      <c r="Z1036" s="92"/>
      <c r="AA1036" s="92"/>
      <c r="AB1036" s="92"/>
      <c r="AC1036" s="92"/>
      <c r="AD1036" s="92"/>
      <c r="AE1036" s="92"/>
      <c r="AF1036" s="92"/>
      <c r="AG1036" s="92"/>
      <c r="AH1036" s="92"/>
      <c r="AI1036" s="92"/>
      <c r="AJ1036" s="92"/>
      <c r="AK1036" s="92"/>
    </row>
    <row r="1037" s="90" customFormat="true" ht="14.4" hidden="false" customHeight="false" outlineLevel="0" collapsed="false">
      <c r="D1037" s="92"/>
      <c r="E1037" s="92"/>
      <c r="F1037" s="7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  <c r="T1037" s="92"/>
      <c r="U1037" s="92"/>
      <c r="V1037" s="92"/>
      <c r="W1037" s="92"/>
      <c r="X1037" s="92"/>
      <c r="Y1037" s="92"/>
      <c r="Z1037" s="92"/>
      <c r="AA1037" s="92"/>
      <c r="AB1037" s="92"/>
      <c r="AC1037" s="92"/>
      <c r="AD1037" s="92"/>
      <c r="AE1037" s="92"/>
      <c r="AF1037" s="92"/>
      <c r="AG1037" s="92"/>
      <c r="AH1037" s="92"/>
      <c r="AI1037" s="92"/>
      <c r="AJ1037" s="92"/>
      <c r="AK1037" s="92"/>
    </row>
    <row r="1038" s="90" customFormat="true" ht="14.4" hidden="false" customHeight="false" outlineLevel="0" collapsed="false">
      <c r="D1038" s="92"/>
      <c r="E1038" s="92"/>
      <c r="F1038" s="7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  <c r="T1038" s="92"/>
      <c r="U1038" s="92"/>
      <c r="V1038" s="92"/>
      <c r="W1038" s="92"/>
      <c r="X1038" s="92"/>
      <c r="Y1038" s="92"/>
      <c r="Z1038" s="92"/>
      <c r="AA1038" s="92"/>
      <c r="AB1038" s="92"/>
      <c r="AC1038" s="92"/>
      <c r="AD1038" s="92"/>
      <c r="AE1038" s="92"/>
      <c r="AF1038" s="92"/>
      <c r="AG1038" s="92"/>
      <c r="AH1038" s="92"/>
      <c r="AI1038" s="92"/>
      <c r="AJ1038" s="92"/>
      <c r="AK1038" s="92"/>
    </row>
    <row r="1039" s="90" customFormat="true" ht="14.4" hidden="false" customHeight="false" outlineLevel="0" collapsed="false">
      <c r="D1039" s="92"/>
      <c r="E1039" s="92"/>
      <c r="F1039" s="7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  <c r="T1039" s="92"/>
      <c r="U1039" s="92"/>
      <c r="V1039" s="92"/>
      <c r="W1039" s="92"/>
      <c r="X1039" s="92"/>
      <c r="Y1039" s="92"/>
      <c r="Z1039" s="92"/>
      <c r="AA1039" s="92"/>
      <c r="AB1039" s="92"/>
      <c r="AC1039" s="92"/>
      <c r="AD1039" s="92"/>
      <c r="AE1039" s="92"/>
      <c r="AF1039" s="92"/>
      <c r="AG1039" s="92"/>
      <c r="AH1039" s="92"/>
      <c r="AI1039" s="92"/>
      <c r="AJ1039" s="92"/>
      <c r="AK1039" s="92"/>
    </row>
    <row r="1040" s="90" customFormat="true" ht="14.4" hidden="false" customHeight="false" outlineLevel="0" collapsed="false">
      <c r="D1040" s="92"/>
      <c r="E1040" s="92"/>
      <c r="F1040" s="7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  <c r="T1040" s="92"/>
      <c r="U1040" s="92"/>
      <c r="V1040" s="92"/>
      <c r="W1040" s="92"/>
      <c r="X1040" s="92"/>
      <c r="Y1040" s="92"/>
      <c r="Z1040" s="92"/>
      <c r="AA1040" s="92"/>
      <c r="AB1040" s="92"/>
      <c r="AC1040" s="92"/>
      <c r="AD1040" s="92"/>
      <c r="AE1040" s="92"/>
      <c r="AF1040" s="92"/>
      <c r="AG1040" s="92"/>
      <c r="AH1040" s="92"/>
      <c r="AI1040" s="92"/>
      <c r="AJ1040" s="92"/>
      <c r="AK1040" s="92"/>
    </row>
    <row r="1041" s="90" customFormat="true" ht="14.4" hidden="false" customHeight="false" outlineLevel="0" collapsed="false">
      <c r="D1041" s="92"/>
      <c r="E1041" s="92"/>
      <c r="F1041" s="7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H1041" s="92"/>
      <c r="AI1041" s="92"/>
      <c r="AJ1041" s="92"/>
      <c r="AK1041" s="92"/>
    </row>
    <row r="1042" s="90" customFormat="true" ht="14.4" hidden="false" customHeight="false" outlineLevel="0" collapsed="false">
      <c r="D1042" s="92"/>
      <c r="E1042" s="92"/>
      <c r="F1042" s="7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H1042" s="92"/>
      <c r="AI1042" s="92"/>
      <c r="AJ1042" s="92"/>
      <c r="AK1042" s="92"/>
    </row>
    <row r="1043" s="90" customFormat="true" ht="14.4" hidden="false" customHeight="false" outlineLevel="0" collapsed="false">
      <c r="D1043" s="92"/>
      <c r="E1043" s="92"/>
      <c r="F1043" s="7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H1043" s="92"/>
      <c r="AI1043" s="92"/>
      <c r="AJ1043" s="92"/>
      <c r="AK1043" s="92"/>
    </row>
    <row r="1044" s="90" customFormat="true" ht="14.4" hidden="false" customHeight="false" outlineLevel="0" collapsed="false">
      <c r="D1044" s="92"/>
      <c r="E1044" s="92"/>
      <c r="F1044" s="7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H1044" s="92"/>
      <c r="AI1044" s="92"/>
      <c r="AJ1044" s="92"/>
      <c r="AK1044" s="92"/>
    </row>
    <row r="1045" s="90" customFormat="true" ht="14.4" hidden="false" customHeight="false" outlineLevel="0" collapsed="false">
      <c r="D1045" s="92"/>
      <c r="E1045" s="92"/>
      <c r="F1045" s="7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H1045" s="92"/>
      <c r="AI1045" s="92"/>
      <c r="AJ1045" s="92"/>
      <c r="AK1045" s="92"/>
    </row>
    <row r="1046" s="90" customFormat="true" ht="14.4" hidden="false" customHeight="false" outlineLevel="0" collapsed="false">
      <c r="D1046" s="92"/>
      <c r="E1046" s="92"/>
      <c r="F1046" s="7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H1046" s="92"/>
      <c r="AI1046" s="92"/>
      <c r="AJ1046" s="92"/>
      <c r="AK1046" s="92"/>
    </row>
    <row r="1047" s="90" customFormat="true" ht="14.4" hidden="false" customHeight="false" outlineLevel="0" collapsed="false">
      <c r="D1047" s="92"/>
      <c r="E1047" s="92"/>
      <c r="F1047" s="7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H1047" s="92"/>
      <c r="AI1047" s="92"/>
      <c r="AJ1047" s="92"/>
      <c r="AK1047" s="92"/>
    </row>
    <row r="1048" s="90" customFormat="true" ht="14.4" hidden="false" customHeight="false" outlineLevel="0" collapsed="false">
      <c r="D1048" s="92"/>
      <c r="E1048" s="92"/>
      <c r="F1048" s="7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H1048" s="92"/>
      <c r="AI1048" s="92"/>
      <c r="AJ1048" s="92"/>
      <c r="AK1048" s="92"/>
    </row>
    <row r="1049" s="90" customFormat="true" ht="14.4" hidden="false" customHeight="false" outlineLevel="0" collapsed="false">
      <c r="D1049" s="92"/>
      <c r="E1049" s="92"/>
      <c r="F1049" s="7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H1049" s="92"/>
      <c r="AI1049" s="92"/>
      <c r="AJ1049" s="92"/>
      <c r="AK1049" s="92"/>
    </row>
    <row r="1050" s="90" customFormat="true" ht="14.4" hidden="false" customHeight="false" outlineLevel="0" collapsed="false">
      <c r="D1050" s="92"/>
      <c r="E1050" s="92"/>
      <c r="F1050" s="7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H1050" s="92"/>
      <c r="AI1050" s="92"/>
      <c r="AJ1050" s="92"/>
      <c r="AK1050" s="92"/>
    </row>
    <row r="1051" s="90" customFormat="true" ht="14.4" hidden="false" customHeight="false" outlineLevel="0" collapsed="false">
      <c r="D1051" s="92"/>
      <c r="E1051" s="92"/>
      <c r="F1051" s="7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H1051" s="92"/>
      <c r="AI1051" s="92"/>
      <c r="AJ1051" s="92"/>
      <c r="AK1051" s="92"/>
    </row>
    <row r="1052" s="90" customFormat="true" ht="14.4" hidden="false" customHeight="false" outlineLevel="0" collapsed="false">
      <c r="D1052" s="92"/>
      <c r="E1052" s="92"/>
      <c r="F1052" s="7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H1052" s="92"/>
      <c r="AI1052" s="92"/>
      <c r="AJ1052" s="92"/>
      <c r="AK1052" s="92"/>
    </row>
    <row r="1053" s="90" customFormat="true" ht="14.4" hidden="false" customHeight="false" outlineLevel="0" collapsed="false">
      <c r="D1053" s="92"/>
      <c r="E1053" s="92"/>
      <c r="F1053" s="7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="90" customFormat="true" ht="14.4" hidden="false" customHeight="false" outlineLevel="0" collapsed="false">
      <c r="D1054" s="92"/>
      <c r="E1054" s="92"/>
      <c r="F1054" s="7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="90" customFormat="true" ht="14.4" hidden="false" customHeight="false" outlineLevel="0" collapsed="false">
      <c r="D1055" s="92"/>
      <c r="E1055" s="92"/>
      <c r="F1055" s="7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</row>
    <row r="1056" s="90" customFormat="true" ht="14.4" hidden="false" customHeight="false" outlineLevel="0" collapsed="false">
      <c r="D1056" s="92"/>
      <c r="E1056" s="92"/>
      <c r="F1056" s="7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H1056" s="92"/>
      <c r="AI1056" s="92"/>
      <c r="AJ1056" s="92"/>
      <c r="AK1056" s="92"/>
    </row>
    <row r="1057" s="90" customFormat="true" ht="14.4" hidden="false" customHeight="false" outlineLevel="0" collapsed="false">
      <c r="D1057" s="92"/>
      <c r="E1057" s="92"/>
      <c r="F1057" s="7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H1057" s="92"/>
      <c r="AI1057" s="92"/>
      <c r="AJ1057" s="92"/>
      <c r="AK1057" s="92"/>
    </row>
    <row r="1058" s="90" customFormat="true" ht="14.4" hidden="false" customHeight="false" outlineLevel="0" collapsed="false">
      <c r="D1058" s="92"/>
      <c r="E1058" s="92"/>
      <c r="F1058" s="7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</row>
    <row r="1059" s="90" customFormat="true" ht="14.4" hidden="false" customHeight="false" outlineLevel="0" collapsed="false">
      <c r="D1059" s="92"/>
      <c r="E1059" s="92"/>
      <c r="F1059" s="7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</row>
    <row r="1060" s="90" customFormat="true" ht="14.4" hidden="false" customHeight="false" outlineLevel="0" collapsed="false">
      <c r="D1060" s="92"/>
      <c r="E1060" s="92"/>
      <c r="F1060" s="7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</row>
    <row r="1061" s="90" customFormat="true" ht="14.4" hidden="false" customHeight="false" outlineLevel="0" collapsed="false">
      <c r="D1061" s="92"/>
      <c r="E1061" s="92"/>
      <c r="F1061" s="7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</row>
    <row r="1062" s="90" customFormat="true" ht="14.4" hidden="false" customHeight="false" outlineLevel="0" collapsed="false">
      <c r="D1062" s="92"/>
      <c r="E1062" s="92"/>
      <c r="F1062" s="7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</row>
    <row r="1063" s="90" customFormat="true" ht="14.4" hidden="false" customHeight="false" outlineLevel="0" collapsed="false">
      <c r="D1063" s="92"/>
      <c r="E1063" s="92"/>
      <c r="F1063" s="7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</row>
    <row r="1064" s="90" customFormat="true" ht="14.4" hidden="false" customHeight="false" outlineLevel="0" collapsed="false">
      <c r="D1064" s="92"/>
      <c r="E1064" s="92"/>
      <c r="F1064" s="7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</row>
    <row r="1065" s="90" customFormat="true" ht="14.4" hidden="false" customHeight="false" outlineLevel="0" collapsed="false">
      <c r="D1065" s="92"/>
      <c r="E1065" s="92"/>
      <c r="F1065" s="7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  <c r="AH1065" s="92"/>
      <c r="AI1065" s="92"/>
      <c r="AJ1065" s="92"/>
      <c r="AK1065" s="92"/>
    </row>
    <row r="1066" s="90" customFormat="true" ht="14.4" hidden="false" customHeight="false" outlineLevel="0" collapsed="false">
      <c r="D1066" s="92"/>
      <c r="E1066" s="92"/>
      <c r="F1066" s="7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</row>
    <row r="1067" s="90" customFormat="true" ht="14.4" hidden="false" customHeight="false" outlineLevel="0" collapsed="false">
      <c r="D1067" s="92"/>
      <c r="E1067" s="92"/>
      <c r="F1067" s="7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</row>
    <row r="1068" s="90" customFormat="true" ht="14.4" hidden="false" customHeight="false" outlineLevel="0" collapsed="false">
      <c r="D1068" s="92"/>
      <c r="E1068" s="92"/>
      <c r="F1068" s="7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</row>
    <row r="1069" s="90" customFormat="true" ht="14.4" hidden="false" customHeight="false" outlineLevel="0" collapsed="false">
      <c r="D1069" s="92"/>
      <c r="E1069" s="92"/>
      <c r="F1069" s="7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</row>
    <row r="1070" s="90" customFormat="true" ht="14.4" hidden="false" customHeight="false" outlineLevel="0" collapsed="false">
      <c r="D1070" s="92"/>
      <c r="E1070" s="92"/>
      <c r="F1070" s="7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</row>
    <row r="1071" s="90" customFormat="true" ht="14.4" hidden="false" customHeight="false" outlineLevel="0" collapsed="false">
      <c r="D1071" s="92"/>
      <c r="E1071" s="92"/>
      <c r="F1071" s="7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</row>
    <row r="1072" s="90" customFormat="true" ht="14.4" hidden="false" customHeight="false" outlineLevel="0" collapsed="false">
      <c r="D1072" s="92"/>
      <c r="E1072" s="92"/>
      <c r="F1072" s="7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</row>
    <row r="1073" s="90" customFormat="true" ht="14.4" hidden="false" customHeight="false" outlineLevel="0" collapsed="false">
      <c r="D1073" s="92"/>
      <c r="E1073" s="92"/>
      <c r="F1073" s="7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</row>
    <row r="1074" s="90" customFormat="true" ht="14.4" hidden="false" customHeight="false" outlineLevel="0" collapsed="false">
      <c r="D1074" s="92"/>
      <c r="E1074" s="92"/>
      <c r="F1074" s="7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</row>
    <row r="1075" s="90" customFormat="true" ht="14.4" hidden="false" customHeight="false" outlineLevel="0" collapsed="false">
      <c r="D1075" s="92"/>
      <c r="E1075" s="92"/>
      <c r="F1075" s="7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</row>
    <row r="1076" s="90" customFormat="true" ht="14.4" hidden="false" customHeight="false" outlineLevel="0" collapsed="false">
      <c r="D1076" s="92"/>
      <c r="E1076" s="92"/>
      <c r="F1076" s="7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</row>
    <row r="1077" s="90" customFormat="true" ht="14.4" hidden="false" customHeight="false" outlineLevel="0" collapsed="false">
      <c r="D1077" s="92"/>
      <c r="E1077" s="92"/>
      <c r="F1077" s="7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</row>
    <row r="1078" s="90" customFormat="true" ht="14.4" hidden="false" customHeight="false" outlineLevel="0" collapsed="false">
      <c r="D1078" s="92"/>
      <c r="E1078" s="92"/>
      <c r="F1078" s="7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</row>
    <row r="1079" s="90" customFormat="true" ht="14.4" hidden="false" customHeight="false" outlineLevel="0" collapsed="false">
      <c r="D1079" s="92"/>
      <c r="E1079" s="92"/>
      <c r="F1079" s="7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</row>
    <row r="1080" s="90" customFormat="true" ht="14.4" hidden="false" customHeight="false" outlineLevel="0" collapsed="false">
      <c r="D1080" s="92"/>
      <c r="E1080" s="92"/>
      <c r="F1080" s="7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</row>
    <row r="1081" s="90" customFormat="true" ht="14.4" hidden="false" customHeight="false" outlineLevel="0" collapsed="false">
      <c r="D1081" s="92"/>
      <c r="E1081" s="92"/>
      <c r="F1081" s="7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</row>
    <row r="1082" s="90" customFormat="true" ht="14.4" hidden="false" customHeight="false" outlineLevel="0" collapsed="false">
      <c r="D1082" s="92"/>
      <c r="E1082" s="92"/>
      <c r="F1082" s="7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</row>
    <row r="1083" s="90" customFormat="true" ht="14.4" hidden="false" customHeight="false" outlineLevel="0" collapsed="false">
      <c r="D1083" s="92"/>
      <c r="E1083" s="92"/>
      <c r="F1083" s="7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</row>
    <row r="1084" s="90" customFormat="true" ht="14.4" hidden="false" customHeight="false" outlineLevel="0" collapsed="false">
      <c r="D1084" s="92"/>
      <c r="E1084" s="92"/>
      <c r="F1084" s="7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</row>
    <row r="1085" s="90" customFormat="true" ht="14.4" hidden="false" customHeight="false" outlineLevel="0" collapsed="false">
      <c r="D1085" s="92"/>
      <c r="E1085" s="92"/>
      <c r="F1085" s="7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</row>
    <row r="1086" s="90" customFormat="true" ht="14.4" hidden="false" customHeight="false" outlineLevel="0" collapsed="false">
      <c r="D1086" s="92"/>
      <c r="E1086" s="92"/>
      <c r="F1086" s="7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</row>
    <row r="1087" s="90" customFormat="true" ht="14.4" hidden="false" customHeight="false" outlineLevel="0" collapsed="false">
      <c r="D1087" s="92"/>
      <c r="E1087" s="92"/>
      <c r="F1087" s="7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</row>
    <row r="1088" s="90" customFormat="true" ht="14.4" hidden="false" customHeight="false" outlineLevel="0" collapsed="false">
      <c r="D1088" s="92"/>
      <c r="E1088" s="92"/>
      <c r="F1088" s="7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</row>
    <row r="1089" s="90" customFormat="true" ht="14.4" hidden="false" customHeight="false" outlineLevel="0" collapsed="false">
      <c r="D1089" s="92"/>
      <c r="E1089" s="92"/>
      <c r="F1089" s="7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</row>
    <row r="1090" s="90" customFormat="true" ht="14.4" hidden="false" customHeight="false" outlineLevel="0" collapsed="false">
      <c r="D1090" s="92"/>
      <c r="E1090" s="92"/>
      <c r="F1090" s="7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  <c r="T1090" s="92"/>
      <c r="U1090" s="92"/>
      <c r="V1090" s="92"/>
      <c r="W1090" s="92"/>
      <c r="X1090" s="92"/>
      <c r="Y1090" s="92"/>
      <c r="Z1090" s="92"/>
      <c r="AA1090" s="92"/>
      <c r="AB1090" s="92"/>
      <c r="AC1090" s="92"/>
      <c r="AD1090" s="92"/>
      <c r="AE1090" s="92"/>
      <c r="AF1090" s="92"/>
      <c r="AG1090" s="92"/>
      <c r="AH1090" s="92"/>
      <c r="AI1090" s="92"/>
      <c r="AJ1090" s="92"/>
      <c r="AK1090" s="92"/>
    </row>
    <row r="1091" s="90" customFormat="true" ht="14.4" hidden="false" customHeight="false" outlineLevel="0" collapsed="false">
      <c r="D1091" s="92"/>
      <c r="E1091" s="92"/>
      <c r="F1091" s="7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  <c r="T1091" s="92"/>
      <c r="U1091" s="92"/>
      <c r="V1091" s="92"/>
      <c r="W1091" s="92"/>
      <c r="X1091" s="92"/>
      <c r="Y1091" s="92"/>
      <c r="Z1091" s="92"/>
      <c r="AA1091" s="92"/>
      <c r="AB1091" s="92"/>
      <c r="AC1091" s="92"/>
      <c r="AD1091" s="92"/>
      <c r="AE1091" s="92"/>
      <c r="AF1091" s="92"/>
      <c r="AG1091" s="92"/>
      <c r="AH1091" s="92"/>
      <c r="AI1091" s="92"/>
      <c r="AJ1091" s="92"/>
      <c r="AK1091" s="92"/>
    </row>
    <row r="1092" s="90" customFormat="true" ht="14.4" hidden="false" customHeight="false" outlineLevel="0" collapsed="false">
      <c r="D1092" s="92"/>
      <c r="E1092" s="92"/>
      <c r="F1092" s="7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  <c r="T1092" s="92"/>
      <c r="U1092" s="92"/>
      <c r="V1092" s="92"/>
      <c r="W1092" s="92"/>
      <c r="X1092" s="92"/>
      <c r="Y1092" s="92"/>
      <c r="Z1092" s="92"/>
      <c r="AA1092" s="92"/>
      <c r="AB1092" s="92"/>
      <c r="AC1092" s="92"/>
      <c r="AD1092" s="92"/>
      <c r="AE1092" s="92"/>
      <c r="AF1092" s="92"/>
      <c r="AG1092" s="92"/>
      <c r="AH1092" s="92"/>
      <c r="AI1092" s="92"/>
      <c r="AJ1092" s="92"/>
      <c r="AK1092" s="92"/>
    </row>
    <row r="1093" s="90" customFormat="true" ht="14.4" hidden="false" customHeight="false" outlineLevel="0" collapsed="false">
      <c r="D1093" s="92"/>
      <c r="E1093" s="92"/>
      <c r="F1093" s="7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  <c r="T1093" s="92"/>
      <c r="U1093" s="92"/>
      <c r="V1093" s="92"/>
      <c r="W1093" s="92"/>
      <c r="X1093" s="92"/>
      <c r="Y1093" s="92"/>
      <c r="Z1093" s="92"/>
      <c r="AA1093" s="92"/>
      <c r="AB1093" s="92"/>
      <c r="AC1093" s="92"/>
      <c r="AD1093" s="92"/>
      <c r="AE1093" s="92"/>
      <c r="AF1093" s="92"/>
      <c r="AG1093" s="92"/>
      <c r="AH1093" s="92"/>
      <c r="AI1093" s="92"/>
      <c r="AJ1093" s="92"/>
      <c r="AK1093" s="92"/>
    </row>
    <row r="1094" s="90" customFormat="true" ht="14.4" hidden="false" customHeight="false" outlineLevel="0" collapsed="false">
      <c r="D1094" s="92"/>
      <c r="E1094" s="92"/>
      <c r="F1094" s="7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  <c r="T1094" s="92"/>
      <c r="U1094" s="92"/>
      <c r="V1094" s="92"/>
      <c r="W1094" s="92"/>
      <c r="X1094" s="92"/>
      <c r="Y1094" s="92"/>
      <c r="Z1094" s="92"/>
      <c r="AA1094" s="92"/>
      <c r="AB1094" s="92"/>
      <c r="AC1094" s="92"/>
      <c r="AD1094" s="92"/>
      <c r="AE1094" s="92"/>
      <c r="AF1094" s="92"/>
      <c r="AG1094" s="92"/>
      <c r="AH1094" s="92"/>
      <c r="AI1094" s="92"/>
      <c r="AJ1094" s="92"/>
      <c r="AK1094" s="92"/>
    </row>
    <row r="1095" s="90" customFormat="true" ht="14.4" hidden="false" customHeight="false" outlineLevel="0" collapsed="false">
      <c r="D1095" s="92"/>
      <c r="E1095" s="92"/>
      <c r="F1095" s="7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  <c r="T1095" s="92"/>
      <c r="U1095" s="92"/>
      <c r="V1095" s="92"/>
      <c r="W1095" s="92"/>
      <c r="X1095" s="92"/>
      <c r="Y1095" s="92"/>
      <c r="Z1095" s="92"/>
      <c r="AA1095" s="92"/>
      <c r="AB1095" s="92"/>
      <c r="AC1095" s="92"/>
      <c r="AD1095" s="92"/>
      <c r="AE1095" s="92"/>
      <c r="AF1095" s="92"/>
      <c r="AG1095" s="92"/>
      <c r="AH1095" s="92"/>
      <c r="AI1095" s="92"/>
      <c r="AJ1095" s="92"/>
      <c r="AK1095" s="92"/>
    </row>
    <row r="1096" s="90" customFormat="true" ht="14.4" hidden="false" customHeight="false" outlineLevel="0" collapsed="false">
      <c r="D1096" s="92"/>
      <c r="E1096" s="92"/>
      <c r="F1096" s="7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  <c r="T1096" s="92"/>
      <c r="U1096" s="92"/>
      <c r="V1096" s="92"/>
      <c r="W1096" s="92"/>
      <c r="X1096" s="92"/>
      <c r="Y1096" s="92"/>
      <c r="Z1096" s="92"/>
      <c r="AA1096" s="92"/>
      <c r="AB1096" s="92"/>
      <c r="AC1096" s="92"/>
      <c r="AD1096" s="92"/>
      <c r="AE1096" s="92"/>
      <c r="AF1096" s="92"/>
      <c r="AG1096" s="92"/>
      <c r="AH1096" s="92"/>
      <c r="AI1096" s="92"/>
      <c r="AJ1096" s="92"/>
      <c r="AK1096" s="92"/>
    </row>
    <row r="1097" s="90" customFormat="true" ht="14.4" hidden="false" customHeight="false" outlineLevel="0" collapsed="false">
      <c r="D1097" s="92"/>
      <c r="E1097" s="92"/>
      <c r="F1097" s="7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  <c r="T1097" s="92"/>
      <c r="U1097" s="92"/>
      <c r="V1097" s="92"/>
      <c r="W1097" s="92"/>
      <c r="X1097" s="92"/>
      <c r="Y1097" s="92"/>
      <c r="Z1097" s="92"/>
      <c r="AA1097" s="92"/>
      <c r="AB1097" s="92"/>
      <c r="AC1097" s="92"/>
      <c r="AD1097" s="92"/>
      <c r="AE1097" s="92"/>
      <c r="AF1097" s="92"/>
      <c r="AG1097" s="92"/>
      <c r="AH1097" s="92"/>
      <c r="AI1097" s="92"/>
      <c r="AJ1097" s="92"/>
      <c r="AK1097" s="92"/>
    </row>
    <row r="1098" s="90" customFormat="true" ht="14.4" hidden="false" customHeight="false" outlineLevel="0" collapsed="false">
      <c r="D1098" s="92"/>
      <c r="E1098" s="92"/>
      <c r="F1098" s="7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  <c r="U1098" s="92"/>
      <c r="V1098" s="92"/>
      <c r="W1098" s="92"/>
      <c r="X1098" s="92"/>
      <c r="Y1098" s="92"/>
      <c r="Z1098" s="92"/>
      <c r="AA1098" s="92"/>
      <c r="AB1098" s="92"/>
      <c r="AC1098" s="92"/>
      <c r="AD1098" s="92"/>
      <c r="AE1098" s="92"/>
      <c r="AF1098" s="92"/>
      <c r="AG1098" s="92"/>
      <c r="AH1098" s="92"/>
      <c r="AI1098" s="92"/>
      <c r="AJ1098" s="92"/>
      <c r="AK1098" s="92"/>
    </row>
    <row r="1099" s="90" customFormat="true" ht="14.4" hidden="false" customHeight="false" outlineLevel="0" collapsed="false">
      <c r="D1099" s="92"/>
      <c r="E1099" s="92"/>
      <c r="F1099" s="7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  <c r="U1099" s="92"/>
      <c r="V1099" s="92"/>
      <c r="W1099" s="92"/>
      <c r="X1099" s="92"/>
      <c r="Y1099" s="92"/>
      <c r="Z1099" s="92"/>
      <c r="AA1099" s="92"/>
      <c r="AB1099" s="92"/>
      <c r="AC1099" s="92"/>
      <c r="AD1099" s="92"/>
      <c r="AE1099" s="92"/>
      <c r="AF1099" s="92"/>
      <c r="AG1099" s="92"/>
      <c r="AH1099" s="92"/>
      <c r="AI1099" s="92"/>
      <c r="AJ1099" s="92"/>
      <c r="AK1099" s="92"/>
    </row>
    <row r="1100" s="90" customFormat="true" ht="14.4" hidden="false" customHeight="false" outlineLevel="0" collapsed="false">
      <c r="D1100" s="92"/>
      <c r="E1100" s="92"/>
      <c r="F1100" s="7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  <c r="U1100" s="92"/>
      <c r="V1100" s="92"/>
      <c r="W1100" s="92"/>
      <c r="X1100" s="92"/>
      <c r="Y1100" s="92"/>
      <c r="Z1100" s="92"/>
      <c r="AA1100" s="92"/>
      <c r="AB1100" s="92"/>
      <c r="AC1100" s="92"/>
      <c r="AD1100" s="92"/>
      <c r="AE1100" s="92"/>
      <c r="AF1100" s="92"/>
      <c r="AG1100" s="92"/>
      <c r="AH1100" s="92"/>
      <c r="AI1100" s="92"/>
      <c r="AJ1100" s="92"/>
      <c r="AK1100" s="92"/>
    </row>
    <row r="1101" s="90" customFormat="true" ht="14.4" hidden="false" customHeight="false" outlineLevel="0" collapsed="false">
      <c r="D1101" s="92"/>
      <c r="E1101" s="92"/>
      <c r="F1101" s="7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  <c r="T1101" s="92"/>
      <c r="U1101" s="92"/>
      <c r="V1101" s="92"/>
      <c r="W1101" s="92"/>
      <c r="X1101" s="92"/>
      <c r="Y1101" s="92"/>
      <c r="Z1101" s="92"/>
      <c r="AA1101" s="92"/>
      <c r="AB1101" s="92"/>
      <c r="AC1101" s="92"/>
      <c r="AD1101" s="92"/>
      <c r="AE1101" s="92"/>
      <c r="AF1101" s="92"/>
      <c r="AG1101" s="92"/>
      <c r="AH1101" s="92"/>
      <c r="AI1101" s="92"/>
      <c r="AJ1101" s="92"/>
      <c r="AK1101" s="92"/>
    </row>
    <row r="1102" s="90" customFormat="true" ht="14.4" hidden="false" customHeight="false" outlineLevel="0" collapsed="false">
      <c r="D1102" s="92"/>
      <c r="E1102" s="92"/>
      <c r="F1102" s="7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  <c r="T1102" s="92"/>
      <c r="U1102" s="92"/>
      <c r="V1102" s="92"/>
      <c r="W1102" s="92"/>
      <c r="X1102" s="92"/>
      <c r="Y1102" s="92"/>
      <c r="Z1102" s="92"/>
      <c r="AA1102" s="92"/>
      <c r="AB1102" s="92"/>
      <c r="AC1102" s="92"/>
      <c r="AD1102" s="92"/>
      <c r="AE1102" s="92"/>
      <c r="AF1102" s="92"/>
      <c r="AG1102" s="92"/>
      <c r="AH1102" s="92"/>
      <c r="AI1102" s="92"/>
      <c r="AJ1102" s="92"/>
      <c r="AK1102" s="92"/>
    </row>
    <row r="1103" s="90" customFormat="true" ht="14.4" hidden="false" customHeight="false" outlineLevel="0" collapsed="false">
      <c r="D1103" s="92"/>
      <c r="E1103" s="92"/>
      <c r="F1103" s="7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  <c r="T1103" s="92"/>
      <c r="U1103" s="92"/>
      <c r="V1103" s="92"/>
      <c r="W1103" s="92"/>
      <c r="X1103" s="92"/>
      <c r="Y1103" s="92"/>
      <c r="Z1103" s="92"/>
      <c r="AA1103" s="92"/>
      <c r="AB1103" s="92"/>
      <c r="AC1103" s="92"/>
      <c r="AD1103" s="92"/>
      <c r="AE1103" s="92"/>
      <c r="AF1103" s="92"/>
      <c r="AG1103" s="92"/>
      <c r="AH1103" s="92"/>
      <c r="AI1103" s="92"/>
      <c r="AJ1103" s="92"/>
      <c r="AK1103" s="92"/>
    </row>
    <row r="1104" s="90" customFormat="true" ht="14.4" hidden="false" customHeight="false" outlineLevel="0" collapsed="false">
      <c r="D1104" s="92"/>
      <c r="E1104" s="92"/>
      <c r="F1104" s="7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  <c r="T1104" s="92"/>
      <c r="U1104" s="92"/>
      <c r="V1104" s="92"/>
      <c r="W1104" s="92"/>
      <c r="X1104" s="92"/>
      <c r="Y1104" s="92"/>
      <c r="Z1104" s="92"/>
      <c r="AA1104" s="92"/>
      <c r="AB1104" s="92"/>
      <c r="AC1104" s="92"/>
      <c r="AD1104" s="92"/>
      <c r="AE1104" s="92"/>
      <c r="AF1104" s="92"/>
      <c r="AG1104" s="92"/>
      <c r="AH1104" s="92"/>
      <c r="AI1104" s="92"/>
      <c r="AJ1104" s="92"/>
      <c r="AK1104" s="92"/>
    </row>
    <row r="1105" s="90" customFormat="true" ht="14.4" hidden="false" customHeight="false" outlineLevel="0" collapsed="false">
      <c r="D1105" s="92"/>
      <c r="E1105" s="92"/>
      <c r="F1105" s="7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  <c r="T1105" s="92"/>
      <c r="U1105" s="92"/>
      <c r="V1105" s="92"/>
      <c r="W1105" s="92"/>
      <c r="X1105" s="92"/>
      <c r="Y1105" s="92"/>
      <c r="Z1105" s="92"/>
      <c r="AA1105" s="92"/>
      <c r="AB1105" s="92"/>
      <c r="AC1105" s="92"/>
      <c r="AD1105" s="92"/>
      <c r="AE1105" s="92"/>
      <c r="AF1105" s="92"/>
      <c r="AG1105" s="92"/>
      <c r="AH1105" s="92"/>
      <c r="AI1105" s="92"/>
      <c r="AJ1105" s="92"/>
      <c r="AK1105" s="92"/>
    </row>
    <row r="1106" s="90" customFormat="true" ht="14.4" hidden="false" customHeight="false" outlineLevel="0" collapsed="false">
      <c r="D1106" s="92"/>
      <c r="E1106" s="92"/>
      <c r="F1106" s="7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  <c r="T1106" s="92"/>
      <c r="U1106" s="92"/>
      <c r="V1106" s="92"/>
      <c r="W1106" s="92"/>
      <c r="X1106" s="92"/>
      <c r="Y1106" s="92"/>
      <c r="Z1106" s="92"/>
      <c r="AA1106" s="92"/>
      <c r="AB1106" s="92"/>
      <c r="AC1106" s="92"/>
      <c r="AD1106" s="92"/>
      <c r="AE1106" s="92"/>
      <c r="AF1106" s="92"/>
      <c r="AG1106" s="92"/>
      <c r="AH1106" s="92"/>
      <c r="AI1106" s="92"/>
      <c r="AJ1106" s="92"/>
      <c r="AK1106" s="92"/>
    </row>
    <row r="1107" s="90" customFormat="true" ht="14.4" hidden="false" customHeight="false" outlineLevel="0" collapsed="false">
      <c r="D1107" s="92"/>
      <c r="E1107" s="92"/>
      <c r="F1107" s="7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  <c r="T1107" s="92"/>
      <c r="U1107" s="92"/>
      <c r="V1107" s="92"/>
      <c r="W1107" s="92"/>
      <c r="X1107" s="92"/>
      <c r="Y1107" s="92"/>
      <c r="Z1107" s="92"/>
      <c r="AA1107" s="92"/>
      <c r="AB1107" s="92"/>
      <c r="AC1107" s="92"/>
      <c r="AD1107" s="92"/>
      <c r="AE1107" s="92"/>
      <c r="AF1107" s="92"/>
      <c r="AG1107" s="92"/>
      <c r="AH1107" s="92"/>
      <c r="AI1107" s="92"/>
      <c r="AJ1107" s="92"/>
      <c r="AK1107" s="92"/>
    </row>
    <row r="1108" s="90" customFormat="true" ht="14.4" hidden="false" customHeight="false" outlineLevel="0" collapsed="false">
      <c r="D1108" s="92"/>
      <c r="E1108" s="92"/>
      <c r="F1108" s="7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  <c r="T1108" s="92"/>
      <c r="U1108" s="92"/>
      <c r="V1108" s="92"/>
      <c r="W1108" s="92"/>
      <c r="X1108" s="92"/>
      <c r="Y1108" s="92"/>
      <c r="Z1108" s="92"/>
      <c r="AA1108" s="92"/>
      <c r="AB1108" s="92"/>
      <c r="AC1108" s="92"/>
      <c r="AD1108" s="92"/>
      <c r="AE1108" s="92"/>
      <c r="AF1108" s="92"/>
      <c r="AG1108" s="92"/>
      <c r="AH1108" s="92"/>
      <c r="AI1108" s="92"/>
      <c r="AJ1108" s="92"/>
      <c r="AK1108" s="92"/>
    </row>
    <row r="1109" s="90" customFormat="true" ht="14.4" hidden="false" customHeight="false" outlineLevel="0" collapsed="false">
      <c r="D1109" s="92"/>
      <c r="E1109" s="92"/>
      <c r="F1109" s="7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  <c r="T1109" s="92"/>
      <c r="U1109" s="92"/>
      <c r="V1109" s="92"/>
      <c r="W1109" s="92"/>
      <c r="X1109" s="92"/>
      <c r="Y1109" s="92"/>
      <c r="Z1109" s="92"/>
      <c r="AA1109" s="92"/>
      <c r="AB1109" s="92"/>
      <c r="AC1109" s="92"/>
      <c r="AD1109" s="92"/>
      <c r="AE1109" s="92"/>
      <c r="AF1109" s="92"/>
      <c r="AG1109" s="92"/>
      <c r="AH1109" s="92"/>
      <c r="AI1109" s="92"/>
      <c r="AJ1109" s="92"/>
      <c r="AK1109" s="92"/>
    </row>
    <row r="1110" s="90" customFormat="true" ht="14.4" hidden="false" customHeight="false" outlineLevel="0" collapsed="false">
      <c r="D1110" s="92"/>
      <c r="E1110" s="92"/>
      <c r="F1110" s="7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  <c r="Z1110" s="92"/>
      <c r="AA1110" s="92"/>
      <c r="AB1110" s="92"/>
      <c r="AC1110" s="92"/>
      <c r="AD1110" s="92"/>
      <c r="AE1110" s="92"/>
      <c r="AF1110" s="92"/>
      <c r="AG1110" s="92"/>
      <c r="AH1110" s="92"/>
      <c r="AI1110" s="92"/>
      <c r="AJ1110" s="92"/>
      <c r="AK1110" s="92"/>
    </row>
    <row r="1111" s="90" customFormat="true" ht="14.4" hidden="false" customHeight="false" outlineLevel="0" collapsed="false">
      <c r="D1111" s="92"/>
      <c r="E1111" s="92"/>
      <c r="F1111" s="7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  <c r="Z1111" s="92"/>
      <c r="AA1111" s="92"/>
      <c r="AB1111" s="92"/>
      <c r="AC1111" s="92"/>
      <c r="AD1111" s="92"/>
      <c r="AE1111" s="92"/>
      <c r="AF1111" s="92"/>
      <c r="AG1111" s="92"/>
      <c r="AH1111" s="92"/>
      <c r="AI1111" s="92"/>
      <c r="AJ1111" s="92"/>
      <c r="AK1111" s="92"/>
    </row>
    <row r="1112" s="90" customFormat="true" ht="14.4" hidden="false" customHeight="false" outlineLevel="0" collapsed="false">
      <c r="D1112" s="92"/>
      <c r="E1112" s="92"/>
      <c r="F1112" s="7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  <c r="Z1112" s="92"/>
      <c r="AA1112" s="92"/>
      <c r="AB1112" s="92"/>
      <c r="AC1112" s="92"/>
      <c r="AD1112" s="92"/>
      <c r="AE1112" s="92"/>
      <c r="AF1112" s="92"/>
      <c r="AG1112" s="92"/>
      <c r="AH1112" s="92"/>
      <c r="AI1112" s="92"/>
      <c r="AJ1112" s="92"/>
      <c r="AK1112" s="92"/>
    </row>
    <row r="1113" s="90" customFormat="true" ht="14.4" hidden="false" customHeight="false" outlineLevel="0" collapsed="false">
      <c r="D1113" s="92"/>
      <c r="E1113" s="92"/>
      <c r="F1113" s="7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  <c r="Z1113" s="92"/>
      <c r="AA1113" s="92"/>
      <c r="AB1113" s="92"/>
      <c r="AC1113" s="92"/>
      <c r="AD1113" s="92"/>
      <c r="AE1113" s="92"/>
      <c r="AF1113" s="92"/>
      <c r="AG1113" s="92"/>
      <c r="AH1113" s="92"/>
      <c r="AI1113" s="92"/>
      <c r="AJ1113" s="92"/>
      <c r="AK1113" s="92"/>
    </row>
    <row r="1114" s="90" customFormat="true" ht="14.4" hidden="false" customHeight="false" outlineLevel="0" collapsed="false">
      <c r="D1114" s="92"/>
      <c r="E1114" s="92"/>
      <c r="F1114" s="7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  <c r="X1114" s="92"/>
      <c r="Y1114" s="92"/>
      <c r="Z1114" s="92"/>
      <c r="AA1114" s="92"/>
      <c r="AB1114" s="92"/>
      <c r="AC1114" s="92"/>
      <c r="AD1114" s="92"/>
      <c r="AE1114" s="92"/>
      <c r="AF1114" s="92"/>
      <c r="AG1114" s="92"/>
      <c r="AH1114" s="92"/>
      <c r="AI1114" s="92"/>
      <c r="AJ1114" s="92"/>
      <c r="AK1114" s="92"/>
    </row>
    <row r="1115" s="90" customFormat="true" ht="14.4" hidden="false" customHeight="false" outlineLevel="0" collapsed="false">
      <c r="D1115" s="92"/>
      <c r="E1115" s="92"/>
      <c r="F1115" s="7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  <c r="T1115" s="92"/>
      <c r="U1115" s="92"/>
      <c r="V1115" s="92"/>
      <c r="W1115" s="92"/>
      <c r="X1115" s="92"/>
      <c r="Y1115" s="92"/>
      <c r="Z1115" s="92"/>
      <c r="AA1115" s="92"/>
      <c r="AB1115" s="92"/>
      <c r="AC1115" s="92"/>
      <c r="AD1115" s="92"/>
      <c r="AE1115" s="92"/>
      <c r="AF1115" s="92"/>
      <c r="AG1115" s="92"/>
      <c r="AH1115" s="92"/>
      <c r="AI1115" s="92"/>
      <c r="AJ1115" s="92"/>
      <c r="AK1115" s="92"/>
    </row>
    <row r="1116" s="90" customFormat="true" ht="14.4" hidden="false" customHeight="false" outlineLevel="0" collapsed="false">
      <c r="D1116" s="92"/>
      <c r="E1116" s="92"/>
      <c r="F1116" s="7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  <c r="X1116" s="92"/>
      <c r="Y1116" s="92"/>
      <c r="Z1116" s="92"/>
      <c r="AA1116" s="92"/>
      <c r="AB1116" s="92"/>
      <c r="AC1116" s="92"/>
      <c r="AD1116" s="92"/>
      <c r="AE1116" s="92"/>
      <c r="AF1116" s="92"/>
      <c r="AG1116" s="92"/>
      <c r="AH1116" s="92"/>
      <c r="AI1116" s="92"/>
      <c r="AJ1116" s="92"/>
      <c r="AK1116" s="92"/>
    </row>
    <row r="1117" s="90" customFormat="true" ht="14.4" hidden="false" customHeight="false" outlineLevel="0" collapsed="false">
      <c r="D1117" s="92"/>
      <c r="E1117" s="92"/>
      <c r="F1117" s="7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  <c r="X1117" s="92"/>
      <c r="Y1117" s="92"/>
      <c r="Z1117" s="92"/>
      <c r="AA1117" s="92"/>
      <c r="AB1117" s="92"/>
      <c r="AC1117" s="92"/>
      <c r="AD1117" s="92"/>
      <c r="AE1117" s="92"/>
      <c r="AF1117" s="92"/>
      <c r="AG1117" s="92"/>
      <c r="AH1117" s="92"/>
      <c r="AI1117" s="92"/>
      <c r="AJ1117" s="92"/>
      <c r="AK1117" s="92"/>
    </row>
    <row r="1118" s="90" customFormat="true" ht="14.4" hidden="false" customHeight="false" outlineLevel="0" collapsed="false">
      <c r="D1118" s="92"/>
      <c r="E1118" s="92"/>
      <c r="F1118" s="7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  <c r="T1118" s="92"/>
      <c r="U1118" s="92"/>
      <c r="V1118" s="92"/>
      <c r="W1118" s="92"/>
      <c r="X1118" s="92"/>
      <c r="Y1118" s="92"/>
      <c r="Z1118" s="92"/>
      <c r="AA1118" s="92"/>
      <c r="AB1118" s="92"/>
      <c r="AC1118" s="92"/>
      <c r="AD1118" s="92"/>
      <c r="AE1118" s="92"/>
      <c r="AF1118" s="92"/>
      <c r="AG1118" s="92"/>
      <c r="AH1118" s="92"/>
      <c r="AI1118" s="92"/>
      <c r="AJ1118" s="92"/>
      <c r="AK1118" s="92"/>
    </row>
    <row r="1119" s="90" customFormat="true" ht="14.4" hidden="false" customHeight="false" outlineLevel="0" collapsed="false">
      <c r="D1119" s="92"/>
      <c r="E1119" s="92"/>
      <c r="F1119" s="7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  <c r="T1119" s="92"/>
      <c r="U1119" s="92"/>
      <c r="V1119" s="92"/>
      <c r="W1119" s="92"/>
      <c r="X1119" s="92"/>
      <c r="Y1119" s="92"/>
      <c r="Z1119" s="92"/>
      <c r="AA1119" s="92"/>
      <c r="AB1119" s="92"/>
      <c r="AC1119" s="92"/>
      <c r="AD1119" s="92"/>
      <c r="AE1119" s="92"/>
      <c r="AF1119" s="92"/>
      <c r="AG1119" s="92"/>
      <c r="AH1119" s="92"/>
      <c r="AI1119" s="92"/>
      <c r="AJ1119" s="92"/>
      <c r="AK1119" s="92"/>
    </row>
    <row r="1120" s="90" customFormat="true" ht="14.4" hidden="false" customHeight="false" outlineLevel="0" collapsed="false">
      <c r="D1120" s="92"/>
      <c r="E1120" s="92"/>
      <c r="F1120" s="7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  <c r="T1120" s="92"/>
      <c r="U1120" s="92"/>
      <c r="V1120" s="92"/>
      <c r="W1120" s="92"/>
      <c r="X1120" s="92"/>
      <c r="Y1120" s="92"/>
      <c r="Z1120" s="92"/>
      <c r="AA1120" s="92"/>
      <c r="AB1120" s="92"/>
      <c r="AC1120" s="92"/>
      <c r="AD1120" s="92"/>
      <c r="AE1120" s="92"/>
      <c r="AF1120" s="92"/>
      <c r="AG1120" s="92"/>
      <c r="AH1120" s="92"/>
      <c r="AI1120" s="92"/>
      <c r="AJ1120" s="92"/>
      <c r="AK1120" s="92"/>
    </row>
    <row r="1121" s="90" customFormat="true" ht="14.4" hidden="false" customHeight="false" outlineLevel="0" collapsed="false">
      <c r="D1121" s="92"/>
      <c r="E1121" s="92"/>
      <c r="F1121" s="7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D1121" s="92"/>
      <c r="AE1121" s="92"/>
      <c r="AF1121" s="92"/>
      <c r="AG1121" s="92"/>
      <c r="AH1121" s="92"/>
      <c r="AI1121" s="92"/>
      <c r="AJ1121" s="92"/>
      <c r="AK1121" s="92"/>
    </row>
    <row r="1122" s="90" customFormat="true" ht="14.4" hidden="false" customHeight="false" outlineLevel="0" collapsed="false">
      <c r="D1122" s="92"/>
      <c r="E1122" s="92"/>
      <c r="F1122" s="7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D1122" s="92"/>
      <c r="AE1122" s="92"/>
      <c r="AF1122" s="92"/>
      <c r="AG1122" s="92"/>
      <c r="AH1122" s="92"/>
      <c r="AI1122" s="92"/>
      <c r="AJ1122" s="92"/>
      <c r="AK1122" s="92"/>
    </row>
    <row r="1123" s="90" customFormat="true" ht="14.4" hidden="false" customHeight="false" outlineLevel="0" collapsed="false">
      <c r="D1123" s="92"/>
      <c r="E1123" s="92"/>
      <c r="F1123" s="7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D1123" s="92"/>
      <c r="AE1123" s="92"/>
      <c r="AF1123" s="92"/>
      <c r="AG1123" s="92"/>
      <c r="AH1123" s="92"/>
      <c r="AI1123" s="92"/>
      <c r="AJ1123" s="92"/>
      <c r="AK1123" s="92"/>
    </row>
    <row r="1124" s="90" customFormat="true" ht="14.4" hidden="false" customHeight="false" outlineLevel="0" collapsed="false">
      <c r="D1124" s="92"/>
      <c r="E1124" s="92"/>
      <c r="F1124" s="7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D1124" s="92"/>
      <c r="AE1124" s="92"/>
      <c r="AF1124" s="92"/>
      <c r="AG1124" s="92"/>
      <c r="AH1124" s="92"/>
      <c r="AI1124" s="92"/>
      <c r="AJ1124" s="92"/>
      <c r="AK1124" s="92"/>
    </row>
    <row r="1125" s="90" customFormat="true" ht="14.4" hidden="false" customHeight="false" outlineLevel="0" collapsed="false">
      <c r="D1125" s="92"/>
      <c r="E1125" s="92"/>
      <c r="F1125" s="7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D1125" s="92"/>
      <c r="AE1125" s="92"/>
      <c r="AF1125" s="92"/>
      <c r="AG1125" s="92"/>
      <c r="AH1125" s="92"/>
      <c r="AI1125" s="92"/>
      <c r="AJ1125" s="92"/>
      <c r="AK1125" s="92"/>
    </row>
    <row r="1126" s="90" customFormat="true" ht="14.4" hidden="false" customHeight="false" outlineLevel="0" collapsed="false">
      <c r="D1126" s="92"/>
      <c r="E1126" s="92"/>
      <c r="F1126" s="7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D1126" s="92"/>
      <c r="AE1126" s="92"/>
      <c r="AF1126" s="92"/>
      <c r="AG1126" s="92"/>
      <c r="AH1126" s="92"/>
      <c r="AI1126" s="92"/>
      <c r="AJ1126" s="92"/>
      <c r="AK1126" s="92"/>
    </row>
    <row r="1127" s="90" customFormat="true" ht="14.4" hidden="false" customHeight="false" outlineLevel="0" collapsed="false">
      <c r="D1127" s="92"/>
      <c r="E1127" s="92"/>
      <c r="F1127" s="7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D1127" s="92"/>
      <c r="AE1127" s="92"/>
      <c r="AF1127" s="92"/>
      <c r="AG1127" s="92"/>
      <c r="AH1127" s="92"/>
      <c r="AI1127" s="92"/>
      <c r="AJ1127" s="92"/>
      <c r="AK1127" s="92"/>
    </row>
    <row r="1128" s="90" customFormat="true" ht="14.4" hidden="false" customHeight="false" outlineLevel="0" collapsed="false">
      <c r="D1128" s="92"/>
      <c r="E1128" s="92"/>
      <c r="F1128" s="7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D1128" s="92"/>
      <c r="AE1128" s="92"/>
      <c r="AF1128" s="92"/>
      <c r="AG1128" s="92"/>
      <c r="AH1128" s="92"/>
      <c r="AI1128" s="92"/>
      <c r="AJ1128" s="92"/>
      <c r="AK1128" s="92"/>
    </row>
    <row r="1129" s="90" customFormat="true" ht="14.4" hidden="false" customHeight="false" outlineLevel="0" collapsed="false">
      <c r="D1129" s="92"/>
      <c r="E1129" s="92"/>
      <c r="F1129" s="7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D1129" s="92"/>
      <c r="AE1129" s="92"/>
      <c r="AF1129" s="92"/>
      <c r="AG1129" s="92"/>
      <c r="AH1129" s="92"/>
      <c r="AI1129" s="92"/>
      <c r="AJ1129" s="92"/>
      <c r="AK1129" s="92"/>
    </row>
    <row r="1130" s="90" customFormat="true" ht="14.4" hidden="false" customHeight="false" outlineLevel="0" collapsed="false">
      <c r="D1130" s="92"/>
      <c r="E1130" s="92"/>
      <c r="F1130" s="7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D1130" s="92"/>
      <c r="AE1130" s="92"/>
      <c r="AF1130" s="92"/>
      <c r="AG1130" s="92"/>
      <c r="AH1130" s="92"/>
      <c r="AI1130" s="92"/>
      <c r="AJ1130" s="92"/>
      <c r="AK1130" s="92"/>
    </row>
    <row r="1131" s="90" customFormat="true" ht="14.4" hidden="false" customHeight="false" outlineLevel="0" collapsed="false">
      <c r="D1131" s="92"/>
      <c r="E1131" s="92"/>
      <c r="F1131" s="7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D1131" s="92"/>
      <c r="AE1131" s="92"/>
      <c r="AF1131" s="92"/>
      <c r="AG1131" s="92"/>
      <c r="AH1131" s="92"/>
      <c r="AI1131" s="92"/>
      <c r="AJ1131" s="92"/>
      <c r="AK1131" s="92"/>
    </row>
    <row r="1132" s="90" customFormat="true" ht="14.4" hidden="false" customHeight="false" outlineLevel="0" collapsed="false">
      <c r="D1132" s="92"/>
      <c r="E1132" s="92"/>
      <c r="F1132" s="7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</row>
  </sheetData>
  <mergeCells count="3">
    <mergeCell ref="D1:D2"/>
    <mergeCell ref="E1:E2"/>
    <mergeCell ref="G1:G2"/>
  </mergeCells>
  <conditionalFormatting sqref="AK120:AK129">
    <cfRule type="cellIs" priority="2" operator="lessThan" aboveAverage="0" equalAverage="0" bottom="0" percent="0" rank="0" text="" dxfId="207">
      <formula>0</formula>
    </cfRule>
  </conditionalFormatting>
  <conditionalFormatting sqref="G120:G129">
    <cfRule type="cellIs" priority="3" operator="lessThan" aboveAverage="0" equalAverage="0" bottom="0" percent="0" rank="0" text="" dxfId="208">
      <formula>0</formula>
    </cfRule>
  </conditionalFormatting>
  <conditionalFormatting sqref="H120:H129">
    <cfRule type="cellIs" priority="4" operator="lessThan" aboveAverage="0" equalAverage="0" bottom="0" percent="0" rank="0" text="" dxfId="209">
      <formula>0</formula>
    </cfRule>
  </conditionalFormatting>
  <conditionalFormatting sqref="I120:I129">
    <cfRule type="cellIs" priority="5" operator="lessThan" aboveAverage="0" equalAverage="0" bottom="0" percent="0" rank="0" text="" dxfId="210">
      <formula>0</formula>
    </cfRule>
  </conditionalFormatting>
  <conditionalFormatting sqref="J120:J129">
    <cfRule type="cellIs" priority="6" operator="lessThan" aboveAverage="0" equalAverage="0" bottom="0" percent="0" rank="0" text="" dxfId="211">
      <formula>0</formula>
    </cfRule>
  </conditionalFormatting>
  <conditionalFormatting sqref="K120:K129">
    <cfRule type="cellIs" priority="7" operator="lessThan" aboveAverage="0" equalAverage="0" bottom="0" percent="0" rank="0" text="" dxfId="212">
      <formula>0</formula>
    </cfRule>
  </conditionalFormatting>
  <conditionalFormatting sqref="L120:L129">
    <cfRule type="cellIs" priority="8" operator="lessThan" aboveAverage="0" equalAverage="0" bottom="0" percent="0" rank="0" text="" dxfId="213">
      <formula>0</formula>
    </cfRule>
  </conditionalFormatting>
  <conditionalFormatting sqref="M120:M129">
    <cfRule type="cellIs" priority="9" operator="lessThan" aboveAverage="0" equalAverage="0" bottom="0" percent="0" rank="0" text="" dxfId="214">
      <formula>0</formula>
    </cfRule>
  </conditionalFormatting>
  <conditionalFormatting sqref="N120:N129">
    <cfRule type="cellIs" priority="10" operator="lessThan" aboveAverage="0" equalAverage="0" bottom="0" percent="0" rank="0" text="" dxfId="215">
      <formula>0</formula>
    </cfRule>
  </conditionalFormatting>
  <conditionalFormatting sqref="O120:O129">
    <cfRule type="cellIs" priority="11" operator="lessThan" aboveAverage="0" equalAverage="0" bottom="0" percent="0" rank="0" text="" dxfId="216">
      <formula>0</formula>
    </cfRule>
  </conditionalFormatting>
  <conditionalFormatting sqref="P120:P129">
    <cfRule type="cellIs" priority="12" operator="lessThan" aboveAverage="0" equalAverage="0" bottom="0" percent="0" rank="0" text="" dxfId="217">
      <formula>0</formula>
    </cfRule>
  </conditionalFormatting>
  <conditionalFormatting sqref="Q120:Q129">
    <cfRule type="cellIs" priority="13" operator="lessThan" aboveAverage="0" equalAverage="0" bottom="0" percent="0" rank="0" text="" dxfId="218">
      <formula>0</formula>
    </cfRule>
  </conditionalFormatting>
  <conditionalFormatting sqref="R120:R129">
    <cfRule type="cellIs" priority="14" operator="lessThan" aboveAverage="0" equalAverage="0" bottom="0" percent="0" rank="0" text="" dxfId="219">
      <formula>0</formula>
    </cfRule>
  </conditionalFormatting>
  <conditionalFormatting sqref="S120:S129">
    <cfRule type="cellIs" priority="15" operator="lessThan" aboveAverage="0" equalAverage="0" bottom="0" percent="0" rank="0" text="" dxfId="220">
      <formula>0</formula>
    </cfRule>
  </conditionalFormatting>
  <conditionalFormatting sqref="T120:T129">
    <cfRule type="cellIs" priority="16" operator="lessThan" aboveAverage="0" equalAverage="0" bottom="0" percent="0" rank="0" text="" dxfId="221">
      <formula>0</formula>
    </cfRule>
  </conditionalFormatting>
  <conditionalFormatting sqref="U120:U129">
    <cfRule type="cellIs" priority="17" operator="lessThan" aboveAverage="0" equalAverage="0" bottom="0" percent="0" rank="0" text="" dxfId="222">
      <formula>0</formula>
    </cfRule>
  </conditionalFormatting>
  <conditionalFormatting sqref="V120:V129">
    <cfRule type="cellIs" priority="18" operator="lessThan" aboveAverage="0" equalAverage="0" bottom="0" percent="0" rank="0" text="" dxfId="223">
      <formula>0</formula>
    </cfRule>
  </conditionalFormatting>
  <conditionalFormatting sqref="W120:W129">
    <cfRule type="cellIs" priority="19" operator="lessThan" aboveAverage="0" equalAverage="0" bottom="0" percent="0" rank="0" text="" dxfId="224">
      <formula>0</formula>
    </cfRule>
  </conditionalFormatting>
  <conditionalFormatting sqref="X120:X129">
    <cfRule type="cellIs" priority="20" operator="lessThan" aboveAverage="0" equalAverage="0" bottom="0" percent="0" rank="0" text="" dxfId="225">
      <formula>0</formula>
    </cfRule>
  </conditionalFormatting>
  <conditionalFormatting sqref="Y120:Y129">
    <cfRule type="cellIs" priority="21" operator="lessThan" aboveAverage="0" equalAverage="0" bottom="0" percent="0" rank="0" text="" dxfId="226">
      <formula>0</formula>
    </cfRule>
  </conditionalFormatting>
  <conditionalFormatting sqref="Z120:Z129">
    <cfRule type="cellIs" priority="22" operator="lessThan" aboveAverage="0" equalAverage="0" bottom="0" percent="0" rank="0" text="" dxfId="227">
      <formula>0</formula>
    </cfRule>
  </conditionalFormatting>
  <conditionalFormatting sqref="AA120:AA129">
    <cfRule type="cellIs" priority="23" operator="lessThan" aboveAverage="0" equalAverage="0" bottom="0" percent="0" rank="0" text="" dxfId="228">
      <formula>0</formula>
    </cfRule>
  </conditionalFormatting>
  <conditionalFormatting sqref="AB120:AB129">
    <cfRule type="cellIs" priority="24" operator="lessThan" aboveAverage="0" equalAverage="0" bottom="0" percent="0" rank="0" text="" dxfId="229">
      <formula>0</formula>
    </cfRule>
  </conditionalFormatting>
  <conditionalFormatting sqref="AC120:AC129">
    <cfRule type="cellIs" priority="25" operator="lessThan" aboveAverage="0" equalAverage="0" bottom="0" percent="0" rank="0" text="" dxfId="230">
      <formula>0</formula>
    </cfRule>
  </conditionalFormatting>
  <conditionalFormatting sqref="AD120:AD129">
    <cfRule type="cellIs" priority="26" operator="lessThan" aboveAverage="0" equalAverage="0" bottom="0" percent="0" rank="0" text="" dxfId="231">
      <formula>0</formula>
    </cfRule>
  </conditionalFormatting>
  <conditionalFormatting sqref="AE120:AE129">
    <cfRule type="cellIs" priority="27" operator="lessThan" aboveAverage="0" equalAverage="0" bottom="0" percent="0" rank="0" text="" dxfId="232">
      <formula>0</formula>
    </cfRule>
  </conditionalFormatting>
  <conditionalFormatting sqref="AF120:AF129">
    <cfRule type="cellIs" priority="28" operator="lessThan" aboveAverage="0" equalAverage="0" bottom="0" percent="0" rank="0" text="" dxfId="233">
      <formula>0</formula>
    </cfRule>
  </conditionalFormatting>
  <conditionalFormatting sqref="AG120:AG129">
    <cfRule type="cellIs" priority="29" operator="lessThan" aboveAverage="0" equalAverage="0" bottom="0" percent="0" rank="0" text="" dxfId="234">
      <formula>0</formula>
    </cfRule>
  </conditionalFormatting>
  <conditionalFormatting sqref="AH120:AH129">
    <cfRule type="cellIs" priority="30" operator="lessThan" aboveAverage="0" equalAverage="0" bottom="0" percent="0" rank="0" text="" dxfId="235">
      <formula>0</formula>
    </cfRule>
  </conditionalFormatting>
  <conditionalFormatting sqref="AI120:AI129">
    <cfRule type="cellIs" priority="31" operator="lessThan" aboveAverage="0" equalAverage="0" bottom="0" percent="0" rank="0" text="" dxfId="236">
      <formula>0</formula>
    </cfRule>
  </conditionalFormatting>
  <conditionalFormatting sqref="AJ120:AJ129">
    <cfRule type="cellIs" priority="32" operator="lessThan" aboveAverage="0" equalAverage="0" bottom="0" percent="0" rank="0" text="" dxfId="237">
      <formula>0</formula>
    </cfRule>
  </conditionalFormatting>
  <conditionalFormatting sqref="G132:AK132">
    <cfRule type="cellIs" priority="33" operator="notEqual" aboveAverage="0" equalAverage="0" bottom="0" percent="0" rank="0" text="" dxfId="238">
      <formula>0</formula>
    </cfRule>
  </conditionalFormatting>
  <conditionalFormatting sqref="F29:F47">
    <cfRule type="cellIs" priority="34" operator="between" aboveAverage="0" equalAverage="0" bottom="0" percent="0" rank="0" text="" dxfId="239">
      <formula>1</formula>
      <formula>1000000000000</formula>
    </cfRule>
    <cfRule type="cellIs" priority="35" operator="between" aboveAverage="0" equalAverage="0" bottom="0" percent="0" rank="0" text="" dxfId="240">
      <formula>0.9</formula>
      <formula>0.9999999999</formula>
    </cfRule>
    <cfRule type="cellIs" priority="36" operator="between" aboveAverage="0" equalAverage="0" bottom="0" percent="0" rank="0" text="" dxfId="241">
      <formula>0</formula>
      <formula>0.8999999</formula>
    </cfRule>
  </conditionalFormatting>
  <conditionalFormatting sqref="F10:F24">
    <cfRule type="cellIs" priority="37" operator="between" aboveAverage="0" equalAverage="0" bottom="0" percent="0" rank="0" text="" dxfId="242">
      <formula>1</formula>
      <formula>1000000000000</formula>
    </cfRule>
    <cfRule type="cellIs" priority="38" operator="between" aboveAverage="0" equalAverage="0" bottom="0" percent="0" rank="0" text="" dxfId="243">
      <formula>0.9</formula>
      <formula>0.9999999999</formula>
    </cfRule>
    <cfRule type="cellIs" priority="39" operator="between" aboveAverage="0" equalAverage="0" bottom="0" percent="0" rank="0" text="" dxfId="244">
      <formula>0</formula>
      <formula>0.8999999</formula>
    </cfRule>
  </conditionalFormatting>
  <conditionalFormatting sqref="F50:F101">
    <cfRule type="cellIs" priority="40" operator="between" aboveAverage="0" equalAverage="0" bottom="0" percent="0" rank="0" text="" dxfId="245">
      <formula>1</formula>
      <formula>1000000000000</formula>
    </cfRule>
    <cfRule type="cellIs" priority="41" operator="between" aboveAverage="0" equalAverage="0" bottom="0" percent="0" rank="0" text="" dxfId="246">
      <formula>0.9</formula>
      <formula>0.9999999999</formula>
    </cfRule>
    <cfRule type="cellIs" priority="42" operator="between" aboveAverage="0" equalAverage="0" bottom="0" percent="0" rank="0" text="" dxfId="247">
      <formula>0</formula>
      <formula>0.8999999</formula>
    </cfRule>
  </conditionalFormatting>
  <conditionalFormatting sqref="F104:F117">
    <cfRule type="cellIs" priority="43" operator="between" aboveAverage="0" equalAverage="0" bottom="0" percent="0" rank="0" text="" dxfId="248">
      <formula>1</formula>
      <formula>1000000000000</formula>
    </cfRule>
    <cfRule type="cellIs" priority="44" operator="between" aboveAverage="0" equalAverage="0" bottom="0" percent="0" rank="0" text="" dxfId="249">
      <formula>0.9</formula>
      <formula>0.9999999999</formula>
    </cfRule>
    <cfRule type="cellIs" priority="45" operator="between" aboveAverage="0" equalAverage="0" bottom="0" percent="0" rank="0" text="" dxfId="250">
      <formula>0</formula>
      <formula>0.8999999</formula>
    </cfRule>
  </conditionalFormatting>
  <conditionalFormatting sqref="F7">
    <cfRule type="cellIs" priority="46" operator="between" aboveAverage="0" equalAverage="0" bottom="0" percent="0" rank="0" text="" dxfId="251">
      <formula>1</formula>
      <formula>1000000000000</formula>
    </cfRule>
    <cfRule type="cellIs" priority="47" operator="between" aboveAverage="0" equalAverage="0" bottom="0" percent="0" rank="0" text="" dxfId="252">
      <formula>0.9</formula>
      <formula>0.9999999999</formula>
    </cfRule>
    <cfRule type="cellIs" priority="48" operator="between" aboveAverage="0" equalAverage="0" bottom="0" percent="0" rank="0" text="" dxfId="253">
      <formula>0</formula>
      <formula>0.8999999</formula>
    </cfRule>
  </conditionalFormatting>
  <printOptions headings="false" gridLines="false" gridLinesSet="true" horizontalCentered="false" verticalCentered="false"/>
  <pageMargins left="0.0784722222222222" right="0.0784722222222222" top="0.0784722222222222" bottom="0.0784722222222222" header="0.511805555555555" footer="0.511805555555555"/>
  <pageSetup paperSize="9" scale="83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192" man="true" max="16383" min="0"/>
  </row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X113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0" topLeftCell="F1" activePane="topRight" state="frozen"/>
      <selection pane="topLeft" activeCell="A1" activeCellId="0" sqref="A1"/>
      <selection pane="topRight" activeCell="F1" activeCellId="0" sqref="F1"/>
    </sheetView>
  </sheetViews>
  <sheetFormatPr defaultColWidth="9.34375" defaultRowHeight="14.4" zeroHeight="false" outlineLevelRow="0" outlineLevelCol="0"/>
  <cols>
    <col collapsed="false" customWidth="true" hidden="false" outlineLevel="0" max="1" min="1" style="89" width="1.66"/>
    <col collapsed="false" customWidth="false" hidden="false" outlineLevel="0" max="2" min="2" style="90" width="9.33"/>
    <col collapsed="false" customWidth="true" hidden="false" outlineLevel="0" max="3" min="3" style="90" width="54.33"/>
    <col collapsed="false" customWidth="true" hidden="false" outlineLevel="0" max="5" min="4" style="91" width="16"/>
    <col collapsed="false" customWidth="true" hidden="false" outlineLevel="0" max="6" min="6" style="68" width="0.67"/>
    <col collapsed="false" customWidth="true" hidden="false" outlineLevel="0" max="37" min="7" style="91" width="16"/>
    <col collapsed="false" customWidth="false" hidden="false" outlineLevel="0" max="102" min="38" style="89" width="9.33"/>
    <col collapsed="false" customWidth="false" hidden="false" outlineLevel="0" max="1024" min="103" style="90" width="9.33"/>
  </cols>
  <sheetData>
    <row r="1" customFormat="false" ht="14.4" hidden="false" customHeight="false" outlineLevel="0" collapsed="false">
      <c r="A1" s="52"/>
      <c r="B1" s="52"/>
      <c r="C1" s="52"/>
      <c r="D1" s="69" t="s">
        <v>153</v>
      </c>
      <c r="E1" s="70" t="n">
        <v>1</v>
      </c>
      <c r="F1" s="71"/>
      <c r="G1" s="69" t="s">
        <v>154</v>
      </c>
      <c r="H1" s="72"/>
      <c r="I1" s="92"/>
      <c r="J1" s="72"/>
      <c r="K1" s="72"/>
      <c r="L1" s="7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</row>
    <row r="2" customFormat="false" ht="14.4" hidden="false" customHeight="false" outlineLevel="0" collapsed="false">
      <c r="A2" s="52"/>
      <c r="B2" s="52"/>
      <c r="C2" s="52" t="s">
        <v>163</v>
      </c>
      <c r="D2" s="69"/>
      <c r="E2" s="70"/>
      <c r="F2" s="71"/>
      <c r="G2" s="69"/>
      <c r="H2" s="72"/>
      <c r="I2" s="92"/>
      <c r="J2" s="72"/>
      <c r="K2" s="72"/>
      <c r="L2" s="7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</row>
    <row r="3" customFormat="false" ht="5.25" hidden="false" customHeight="true" outlineLevel="0" collapsed="false">
      <c r="A3" s="52"/>
      <c r="B3" s="52"/>
      <c r="C3" s="52"/>
      <c r="D3" s="72"/>
      <c r="E3" s="72"/>
      <c r="F3" s="72"/>
      <c r="G3" s="72"/>
      <c r="H3" s="72"/>
      <c r="I3" s="92"/>
      <c r="J3" s="72"/>
      <c r="K3" s="72"/>
      <c r="L3" s="7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</row>
    <row r="4" customFormat="false" ht="1.5" hidden="false" customHeight="true" outlineLevel="0" collapsed="false">
      <c r="B4" s="89"/>
      <c r="C4" s="89"/>
      <c r="D4" s="92"/>
      <c r="E4" s="92"/>
      <c r="F4" s="7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</row>
    <row r="5" s="50" customFormat="true" ht="14.4" hidden="false" customHeight="false" outlineLevel="0" collapsed="false">
      <c r="A5" s="52"/>
      <c r="B5" s="53" t="s">
        <v>48</v>
      </c>
      <c r="C5" s="54" t="s">
        <v>159</v>
      </c>
      <c r="D5" s="73" t="s">
        <v>156</v>
      </c>
      <c r="E5" s="73" t="s">
        <v>157</v>
      </c>
      <c r="F5" s="73"/>
      <c r="G5" s="74" t="n">
        <v>1</v>
      </c>
      <c r="H5" s="74" t="n">
        <v>2</v>
      </c>
      <c r="I5" s="74" t="n">
        <v>3</v>
      </c>
      <c r="J5" s="74" t="n">
        <v>4</v>
      </c>
      <c r="K5" s="74" t="n">
        <v>5</v>
      </c>
      <c r="L5" s="74" t="n">
        <v>6</v>
      </c>
      <c r="M5" s="74" t="n">
        <v>7</v>
      </c>
      <c r="N5" s="74" t="n">
        <v>8</v>
      </c>
      <c r="O5" s="74" t="n">
        <v>9</v>
      </c>
      <c r="P5" s="74" t="n">
        <v>10</v>
      </c>
      <c r="Q5" s="74" t="n">
        <v>11</v>
      </c>
      <c r="R5" s="74" t="n">
        <v>12</v>
      </c>
      <c r="S5" s="74" t="n">
        <v>13</v>
      </c>
      <c r="T5" s="74" t="n">
        <v>14</v>
      </c>
      <c r="U5" s="74" t="n">
        <v>15</v>
      </c>
      <c r="V5" s="74" t="n">
        <v>16</v>
      </c>
      <c r="W5" s="74" t="n">
        <v>17</v>
      </c>
      <c r="X5" s="74" t="n">
        <v>18</v>
      </c>
      <c r="Y5" s="74" t="n">
        <v>19</v>
      </c>
      <c r="Z5" s="74" t="n">
        <v>20</v>
      </c>
      <c r="AA5" s="74" t="n">
        <v>21</v>
      </c>
      <c r="AB5" s="74" t="n">
        <v>22</v>
      </c>
      <c r="AC5" s="74" t="n">
        <v>23</v>
      </c>
      <c r="AD5" s="74" t="n">
        <v>24</v>
      </c>
      <c r="AE5" s="74" t="n">
        <v>25</v>
      </c>
      <c r="AF5" s="74" t="n">
        <v>26</v>
      </c>
      <c r="AG5" s="74" t="n">
        <v>27</v>
      </c>
      <c r="AH5" s="74" t="n">
        <v>28</v>
      </c>
      <c r="AI5" s="74" t="n">
        <v>29</v>
      </c>
      <c r="AJ5" s="74" t="n">
        <v>30</v>
      </c>
      <c r="AK5" s="74" t="n">
        <v>31</v>
      </c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2"/>
      <c r="BR5" s="52"/>
      <c r="BS5" s="52"/>
      <c r="BT5" s="52"/>
      <c r="BU5" s="52"/>
      <c r="BV5" s="52"/>
      <c r="BW5" s="52"/>
      <c r="BX5" s="52"/>
      <c r="BY5" s="52"/>
      <c r="BZ5" s="52"/>
      <c r="CA5" s="52"/>
      <c r="CB5" s="52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</row>
    <row r="6" s="50" customFormat="true" ht="14.4" hidden="false" customHeight="false" outlineLevel="0" collapsed="false">
      <c r="A6" s="52"/>
      <c r="B6" s="55"/>
      <c r="C6" s="56"/>
      <c r="D6" s="75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52"/>
      <c r="BR6" s="52"/>
      <c r="BS6" s="52"/>
      <c r="BT6" s="52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</row>
    <row r="7" s="82" customFormat="true" ht="14.4" hidden="false" customHeight="false" outlineLevel="0" collapsed="false">
      <c r="A7" s="77"/>
      <c r="B7" s="58" t="str">
        <f aca="false">IF('Plano Contas'!B6="","",'Plano Contas'!B6)</f>
        <v>.....</v>
      </c>
      <c r="C7" s="59" t="str">
        <f aca="false">IF('Plano Contas'!C6="","",'Plano Contas'!C6)</f>
        <v>Saldo Inicial (Bancos + Caixa + Aplicação)</v>
      </c>
      <c r="D7" s="78" t="n">
        <v>0</v>
      </c>
      <c r="E7" s="79" t="n">
        <f aca="false">G7</f>
        <v>0</v>
      </c>
      <c r="F7" s="80" t="str">
        <f aca="false">IF(E7=0,"",(E7/D7))</f>
        <v/>
      </c>
      <c r="G7" s="79" t="n">
        <v>0</v>
      </c>
      <c r="H7" s="81" t="n">
        <f aca="false">G131</f>
        <v>0</v>
      </c>
      <c r="I7" s="81" t="n">
        <f aca="false">H131</f>
        <v>0</v>
      </c>
      <c r="J7" s="81" t="n">
        <f aca="false">I131</f>
        <v>0</v>
      </c>
      <c r="K7" s="81" t="n">
        <f aca="false">J131</f>
        <v>0</v>
      </c>
      <c r="L7" s="81" t="n">
        <f aca="false">K131</f>
        <v>0</v>
      </c>
      <c r="M7" s="81" t="n">
        <f aca="false">L131</f>
        <v>0</v>
      </c>
      <c r="N7" s="81" t="n">
        <f aca="false">M131</f>
        <v>0</v>
      </c>
      <c r="O7" s="81" t="n">
        <f aca="false">N131</f>
        <v>0</v>
      </c>
      <c r="P7" s="81" t="n">
        <f aca="false">O131</f>
        <v>0</v>
      </c>
      <c r="Q7" s="81" t="n">
        <f aca="false">P131</f>
        <v>0</v>
      </c>
      <c r="R7" s="81" t="n">
        <f aca="false">Q131</f>
        <v>0</v>
      </c>
      <c r="S7" s="81" t="n">
        <f aca="false">R131</f>
        <v>0</v>
      </c>
      <c r="T7" s="81" t="n">
        <f aca="false">S131</f>
        <v>0</v>
      </c>
      <c r="U7" s="81" t="n">
        <f aca="false">T131</f>
        <v>0</v>
      </c>
      <c r="V7" s="81" t="n">
        <f aca="false">U131</f>
        <v>0</v>
      </c>
      <c r="W7" s="81" t="n">
        <f aca="false">V131</f>
        <v>0</v>
      </c>
      <c r="X7" s="81" t="n">
        <f aca="false">W131</f>
        <v>0</v>
      </c>
      <c r="Y7" s="81" t="n">
        <f aca="false">X131</f>
        <v>0</v>
      </c>
      <c r="Z7" s="81" t="n">
        <f aca="false">Y131</f>
        <v>0</v>
      </c>
      <c r="AA7" s="81" t="n">
        <f aca="false">Z131</f>
        <v>0</v>
      </c>
      <c r="AB7" s="81" t="n">
        <f aca="false">AA131</f>
        <v>0</v>
      </c>
      <c r="AC7" s="81" t="n">
        <f aca="false">AB131</f>
        <v>0</v>
      </c>
      <c r="AD7" s="81" t="n">
        <f aca="false">AC131</f>
        <v>0</v>
      </c>
      <c r="AE7" s="81" t="n">
        <f aca="false">AD131</f>
        <v>0</v>
      </c>
      <c r="AF7" s="81" t="n">
        <f aca="false">AE131</f>
        <v>0</v>
      </c>
      <c r="AG7" s="81" t="n">
        <f aca="false">AF131</f>
        <v>0</v>
      </c>
      <c r="AH7" s="81" t="n">
        <f aca="false">AG131</f>
        <v>0</v>
      </c>
      <c r="AI7" s="81" t="n">
        <f aca="false">AH131</f>
        <v>0</v>
      </c>
      <c r="AJ7" s="81" t="n">
        <f aca="false">AI131</f>
        <v>0</v>
      </c>
      <c r="AK7" s="81" t="n">
        <f aca="false">AJ131</f>
        <v>0</v>
      </c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</row>
    <row r="8" s="50" customFormat="true" ht="14.4" hidden="false" customHeight="false" outlineLevel="0" collapsed="false">
      <c r="A8" s="52"/>
      <c r="B8" s="61" t="str">
        <f aca="false">IF('Plano Contas'!B7="","",'Plano Contas'!B7)</f>
        <v/>
      </c>
      <c r="C8" s="56" t="str">
        <f aca="false">IF('Plano Contas'!C7="","",'Plano Contas'!C7)</f>
        <v/>
      </c>
      <c r="D8" s="83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</row>
    <row r="9" s="50" customFormat="true" ht="14.4" hidden="false" customHeight="false" outlineLevel="0" collapsed="false">
      <c r="A9" s="52"/>
      <c r="B9" s="53" t="str">
        <f aca="false">IF('Plano Contas'!B8="","",'Plano Contas'!B8)</f>
        <v>2.0</v>
      </c>
      <c r="C9" s="62" t="str">
        <f aca="false">IF('Plano Contas'!C8="","",'Plano Contas'!C8)</f>
        <v>RECEITAS</v>
      </c>
      <c r="D9" s="84" t="n">
        <f aca="false">SUM(D10:D24)</f>
        <v>0</v>
      </c>
      <c r="E9" s="84" t="n">
        <f aca="false">SUM(E10:E24)</f>
        <v>0</v>
      </c>
      <c r="F9" s="84"/>
      <c r="G9" s="84" t="n">
        <f aca="false">SUM(G10:G24)</f>
        <v>0</v>
      </c>
      <c r="H9" s="84" t="n">
        <f aca="false">SUM(H10:H24)</f>
        <v>0</v>
      </c>
      <c r="I9" s="84" t="n">
        <f aca="false">SUM(I10:I24)</f>
        <v>0</v>
      </c>
      <c r="J9" s="84" t="n">
        <f aca="false">SUM(J10:J24)</f>
        <v>0</v>
      </c>
      <c r="K9" s="84" t="n">
        <f aca="false">SUM(K10:K24)</f>
        <v>0</v>
      </c>
      <c r="L9" s="84" t="n">
        <f aca="false">SUM(L10:L24)</f>
        <v>0</v>
      </c>
      <c r="M9" s="84" t="n">
        <f aca="false">SUM(M10:M24)</f>
        <v>0</v>
      </c>
      <c r="N9" s="84" t="n">
        <f aca="false">SUM(N10:N24)</f>
        <v>0</v>
      </c>
      <c r="O9" s="84" t="n">
        <f aca="false">SUM(O10:O24)</f>
        <v>0</v>
      </c>
      <c r="P9" s="84" t="n">
        <f aca="false">SUM(P10:P24)</f>
        <v>0</v>
      </c>
      <c r="Q9" s="84" t="n">
        <f aca="false">SUM(Q10:Q24)</f>
        <v>0</v>
      </c>
      <c r="R9" s="84" t="n">
        <f aca="false">SUM(R10:R24)</f>
        <v>0</v>
      </c>
      <c r="S9" s="84" t="n">
        <f aca="false">SUM(S10:S24)</f>
        <v>0</v>
      </c>
      <c r="T9" s="84" t="n">
        <f aca="false">SUM(T10:T24)</f>
        <v>0</v>
      </c>
      <c r="U9" s="84" t="n">
        <f aca="false">SUM(U10:U24)</f>
        <v>0</v>
      </c>
      <c r="V9" s="84" t="n">
        <f aca="false">SUM(V10:V24)</f>
        <v>0</v>
      </c>
      <c r="W9" s="84" t="n">
        <f aca="false">SUM(W10:W24)</f>
        <v>0</v>
      </c>
      <c r="X9" s="84" t="n">
        <f aca="false">SUM(X10:X24)</f>
        <v>0</v>
      </c>
      <c r="Y9" s="84" t="n">
        <f aca="false">SUM(Y10:Y24)</f>
        <v>0</v>
      </c>
      <c r="Z9" s="84" t="n">
        <f aca="false">SUM(Z10:Z24)</f>
        <v>0</v>
      </c>
      <c r="AA9" s="84" t="n">
        <f aca="false">SUM(AA10:AA24)</f>
        <v>0</v>
      </c>
      <c r="AB9" s="84" t="n">
        <f aca="false">SUM(AB10:AB24)</f>
        <v>0</v>
      </c>
      <c r="AC9" s="84" t="n">
        <f aca="false">SUM(AC10:AC24)</f>
        <v>0</v>
      </c>
      <c r="AD9" s="84" t="n">
        <f aca="false">SUM(AD10:AD24)</f>
        <v>0</v>
      </c>
      <c r="AE9" s="84" t="n">
        <f aca="false">SUM(AE10:AE24)</f>
        <v>0</v>
      </c>
      <c r="AF9" s="84" t="n">
        <f aca="false">SUM(AF10:AF24)</f>
        <v>0</v>
      </c>
      <c r="AG9" s="84" t="n">
        <f aca="false">SUM(AG10:AG24)</f>
        <v>0</v>
      </c>
      <c r="AH9" s="84" t="n">
        <f aca="false">SUM(AH10:AH24)</f>
        <v>0</v>
      </c>
      <c r="AI9" s="84" t="n">
        <f aca="false">SUM(AI10:AI24)</f>
        <v>0</v>
      </c>
      <c r="AJ9" s="84" t="n">
        <f aca="false">SUM(AJ10:AJ24)</f>
        <v>0</v>
      </c>
      <c r="AK9" s="84" t="n">
        <f aca="false">SUM(AK10:AK24)</f>
        <v>0</v>
      </c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</row>
    <row r="10" s="50" customFormat="true" ht="14.4" hidden="false" customHeight="false" outlineLevel="0" collapsed="false">
      <c r="A10" s="52"/>
      <c r="B10" s="61" t="n">
        <f aca="false">IF('Plano Contas'!B9="","",'Plano Contas'!B9)</f>
        <v>1</v>
      </c>
      <c r="C10" s="66" t="str">
        <f aca="false">IF('Plano Contas'!C9="","",'Plano Contas'!C9)</f>
        <v>Depósitos</v>
      </c>
      <c r="D10" s="85" t="n">
        <v>0</v>
      </c>
      <c r="E10" s="86" t="n">
        <f aca="false">SUM(G10:AK10)</f>
        <v>0</v>
      </c>
      <c r="F10" s="87" t="str">
        <f aca="false">IF(E10=0,"",(E10/D10))</f>
        <v/>
      </c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</row>
    <row r="11" s="50" customFormat="true" ht="14.4" hidden="false" customHeight="false" outlineLevel="0" collapsed="false">
      <c r="A11" s="52"/>
      <c r="B11" s="61" t="n">
        <f aca="false">IF('Plano Contas'!B10="","",'Plano Contas'!B10)</f>
        <v>2</v>
      </c>
      <c r="C11" s="66" t="str">
        <f aca="false">IF('Plano Contas'!C10="","",'Plano Contas'!C10)</f>
        <v>Cheques</v>
      </c>
      <c r="D11" s="85" t="n">
        <v>0</v>
      </c>
      <c r="E11" s="86" t="n">
        <f aca="false">SUM(G11:AK11)</f>
        <v>0</v>
      </c>
      <c r="F11" s="87" t="str">
        <f aca="false">IF(E11=0,"",(E11/D11))</f>
        <v/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</row>
    <row r="12" s="50" customFormat="true" ht="14.4" hidden="false" customHeight="false" outlineLevel="0" collapsed="false">
      <c r="A12" s="52"/>
      <c r="B12" s="61" t="n">
        <f aca="false">IF('Plano Contas'!B11="","",'Plano Contas'!B11)</f>
        <v>3</v>
      </c>
      <c r="C12" s="66" t="str">
        <f aca="false">IF('Plano Contas'!C11="","",'Plano Contas'!C11)</f>
        <v>Cartões Crédito</v>
      </c>
      <c r="D12" s="85" t="n">
        <v>0</v>
      </c>
      <c r="E12" s="86" t="n">
        <f aca="false">SUM(G12:AK12)</f>
        <v>0</v>
      </c>
      <c r="F12" s="87" t="str">
        <f aca="false">IF(E12=0,"",(E12/D12))</f>
        <v/>
      </c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</row>
    <row r="13" s="50" customFormat="true" ht="14.4" hidden="false" customHeight="false" outlineLevel="0" collapsed="false">
      <c r="A13" s="52"/>
      <c r="B13" s="61" t="n">
        <f aca="false">IF('Plano Contas'!B12="","",'Plano Contas'!B12)</f>
        <v>4</v>
      </c>
      <c r="C13" s="66" t="str">
        <f aca="false">IF('Plano Contas'!C12="","",'Plano Contas'!C12)</f>
        <v>Cartões Débito</v>
      </c>
      <c r="D13" s="85" t="n">
        <v>0</v>
      </c>
      <c r="E13" s="86" t="n">
        <f aca="false">SUM(G13:AK13)</f>
        <v>0</v>
      </c>
      <c r="F13" s="87" t="str">
        <f aca="false">IF(E13=0,"",(E13/D13))</f>
        <v/>
      </c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</row>
    <row r="14" s="50" customFormat="true" ht="14.4" hidden="false" customHeight="false" outlineLevel="0" collapsed="false">
      <c r="A14" s="52"/>
      <c r="B14" s="61" t="n">
        <f aca="false">IF('Plano Contas'!B13="","",'Plano Contas'!B13)</f>
        <v>5</v>
      </c>
      <c r="C14" s="66" t="str">
        <f aca="false">IF('Plano Contas'!C13="","",'Plano Contas'!C13)</f>
        <v>Ganhos Financeiros</v>
      </c>
      <c r="D14" s="85" t="n">
        <v>0</v>
      </c>
      <c r="E14" s="86" t="n">
        <f aca="false">SUM(G14:AK14)</f>
        <v>0</v>
      </c>
      <c r="F14" s="87" t="str">
        <f aca="false">IF(E14=0,"",(E14/D14))</f>
        <v/>
      </c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</row>
    <row r="15" s="50" customFormat="true" ht="14.4" hidden="false" customHeight="false" outlineLevel="0" collapsed="false">
      <c r="A15" s="52"/>
      <c r="B15" s="61" t="n">
        <f aca="false">IF('Plano Contas'!B14="","",'Plano Contas'!B14)</f>
        <v>6</v>
      </c>
      <c r="C15" s="66" t="str">
        <f aca="false">IF('Plano Contas'!C14="","",'Plano Contas'!C14)</f>
        <v>Dinheiro</v>
      </c>
      <c r="D15" s="85" t="n">
        <v>0</v>
      </c>
      <c r="E15" s="86" t="n">
        <f aca="false">SUM(G15:AK15)</f>
        <v>0</v>
      </c>
      <c r="F15" s="87" t="str">
        <f aca="false">IF(E15=0,"",(E15/D15))</f>
        <v/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</row>
    <row r="16" s="50" customFormat="true" ht="14.4" hidden="false" customHeight="false" outlineLevel="0" collapsed="false">
      <c r="A16" s="52"/>
      <c r="B16" s="61" t="n">
        <f aca="false">IF('Plano Contas'!B15="","",'Plano Contas'!B15)</f>
        <v>7</v>
      </c>
      <c r="C16" s="66" t="str">
        <f aca="false">IF('Plano Contas'!C15="","",'Plano Contas'!C15)</f>
        <v>Outras Entradas / Outras saidas / Cheques devolvidos</v>
      </c>
      <c r="D16" s="85" t="n">
        <v>0</v>
      </c>
      <c r="E16" s="86" t="n">
        <f aca="false">SUM(G16:AK16)</f>
        <v>0</v>
      </c>
      <c r="F16" s="87" t="str">
        <f aca="false">IF(E16=0,"",(E16/D16))</f>
        <v/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</row>
    <row r="17" s="50" customFormat="true" ht="14.4" hidden="false" customHeight="false" outlineLevel="0" collapsed="false">
      <c r="A17" s="52"/>
      <c r="B17" s="61" t="n">
        <f aca="false">IF('Plano Contas'!B16="","",'Plano Contas'!B16)</f>
        <v>8</v>
      </c>
      <c r="C17" s="66" t="str">
        <f aca="false">IF('Plano Contas'!C16="","",'Plano Contas'!C16)</f>
        <v>..........</v>
      </c>
      <c r="D17" s="85" t="n">
        <v>0</v>
      </c>
      <c r="E17" s="86" t="n">
        <f aca="false">SUM(G17:AK17)</f>
        <v>0</v>
      </c>
      <c r="F17" s="87" t="str">
        <f aca="false">IF(E17=0,"",(E17/D17))</f>
        <v/>
      </c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</row>
    <row r="18" s="50" customFormat="true" ht="14.4" hidden="false" customHeight="false" outlineLevel="0" collapsed="false">
      <c r="A18" s="52"/>
      <c r="B18" s="61" t="n">
        <f aca="false">IF('Plano Contas'!B17="","",'Plano Contas'!B17)</f>
        <v>9</v>
      </c>
      <c r="C18" s="66" t="str">
        <f aca="false">IF('Plano Contas'!C17="","",'Plano Contas'!C17)</f>
        <v>..........</v>
      </c>
      <c r="D18" s="85" t="n">
        <v>0</v>
      </c>
      <c r="E18" s="86" t="n">
        <f aca="false">SUM(G18:AK18)</f>
        <v>0</v>
      </c>
      <c r="F18" s="87" t="str">
        <f aca="false">IF(E18=0,"",(E18/D18))</f>
        <v/>
      </c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</row>
    <row r="19" s="50" customFormat="true" ht="14.4" hidden="false" customHeight="false" outlineLevel="0" collapsed="false">
      <c r="A19" s="52"/>
      <c r="B19" s="61" t="n">
        <f aca="false">IF('Plano Contas'!B18="","",'Plano Contas'!B18)</f>
        <v>10</v>
      </c>
      <c r="C19" s="66" t="str">
        <f aca="false">IF('Plano Contas'!C18="","",'Plano Contas'!C18)</f>
        <v>..........</v>
      </c>
      <c r="D19" s="85" t="n">
        <v>0</v>
      </c>
      <c r="E19" s="86" t="n">
        <f aca="false">SUM(G19:AK19)</f>
        <v>0</v>
      </c>
      <c r="F19" s="87" t="str">
        <f aca="false">IF(E19=0,"",(E19/D19))</f>
        <v/>
      </c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2"/>
      <c r="CE19" s="52"/>
      <c r="CF19" s="52"/>
      <c r="CG19" s="52"/>
      <c r="CH19" s="52"/>
      <c r="CI19" s="52"/>
      <c r="CJ19" s="52"/>
      <c r="CK19" s="52"/>
      <c r="CL19" s="52"/>
      <c r="CM19" s="52"/>
      <c r="CN19" s="52"/>
      <c r="CO19" s="52"/>
      <c r="CP19" s="52"/>
      <c r="CQ19" s="52"/>
      <c r="CR19" s="52"/>
      <c r="CS19" s="52"/>
      <c r="CT19" s="52"/>
      <c r="CU19" s="52"/>
      <c r="CV19" s="52"/>
      <c r="CW19" s="52"/>
      <c r="CX19" s="52"/>
    </row>
    <row r="20" s="50" customFormat="true" ht="14.4" hidden="false" customHeight="false" outlineLevel="0" collapsed="false">
      <c r="A20" s="52"/>
      <c r="B20" s="61" t="n">
        <f aca="false">IF('Plano Contas'!B19="","",'Plano Contas'!B19)</f>
        <v>11</v>
      </c>
      <c r="C20" s="66" t="str">
        <f aca="false">IF('Plano Contas'!C19="","",'Plano Contas'!C19)</f>
        <v>..........</v>
      </c>
      <c r="D20" s="85" t="n">
        <v>0</v>
      </c>
      <c r="E20" s="86" t="n">
        <f aca="false">SUM(G20:AK20)</f>
        <v>0</v>
      </c>
      <c r="F20" s="87" t="str">
        <f aca="false">IF(E20=0,"",(E20/D20))</f>
        <v/>
      </c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2"/>
      <c r="CE20" s="52"/>
      <c r="CF20" s="52"/>
      <c r="CG20" s="52"/>
      <c r="CH20" s="52"/>
      <c r="CI20" s="52"/>
      <c r="CJ20" s="52"/>
      <c r="CK20" s="52"/>
      <c r="CL20" s="52"/>
      <c r="CM20" s="52"/>
      <c r="CN20" s="52"/>
      <c r="CO20" s="52"/>
      <c r="CP20" s="52"/>
      <c r="CQ20" s="52"/>
      <c r="CR20" s="52"/>
      <c r="CS20" s="52"/>
      <c r="CT20" s="52"/>
      <c r="CU20" s="52"/>
      <c r="CV20" s="52"/>
      <c r="CW20" s="52"/>
      <c r="CX20" s="52"/>
    </row>
    <row r="21" s="50" customFormat="true" ht="14.4" hidden="false" customHeight="false" outlineLevel="0" collapsed="false">
      <c r="A21" s="52"/>
      <c r="B21" s="61" t="n">
        <f aca="false">IF('Plano Contas'!B20="","",'Plano Contas'!B20)</f>
        <v>12</v>
      </c>
      <c r="C21" s="66" t="str">
        <f aca="false">IF('Plano Contas'!C20="","",'Plano Contas'!C20)</f>
        <v>..........</v>
      </c>
      <c r="D21" s="85" t="n">
        <v>0</v>
      </c>
      <c r="E21" s="86" t="n">
        <f aca="false">SUM(G21:AK21)</f>
        <v>0</v>
      </c>
      <c r="F21" s="87" t="str">
        <f aca="false">IF(E21=0,"",(E21/D21))</f>
        <v/>
      </c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2"/>
      <c r="CM21" s="52"/>
      <c r="CN21" s="52"/>
      <c r="CO21" s="52"/>
      <c r="CP21" s="52"/>
      <c r="CQ21" s="52"/>
      <c r="CR21" s="52"/>
      <c r="CS21" s="52"/>
      <c r="CT21" s="52"/>
      <c r="CU21" s="52"/>
      <c r="CV21" s="52"/>
      <c r="CW21" s="52"/>
      <c r="CX21" s="52"/>
    </row>
    <row r="22" s="50" customFormat="true" ht="14.4" hidden="false" customHeight="false" outlineLevel="0" collapsed="false">
      <c r="A22" s="52"/>
      <c r="B22" s="61" t="n">
        <f aca="false">IF('Plano Contas'!B21="","",'Plano Contas'!B21)</f>
        <v>13</v>
      </c>
      <c r="C22" s="66" t="str">
        <f aca="false">IF('Plano Contas'!C21="","",'Plano Contas'!C21)</f>
        <v>..........</v>
      </c>
      <c r="D22" s="85" t="n">
        <v>0</v>
      </c>
      <c r="E22" s="86" t="n">
        <f aca="false">SUM(G22:AK22)</f>
        <v>0</v>
      </c>
      <c r="F22" s="87" t="str">
        <f aca="false">IF(E22=0,"",(E22/D22))</f>
        <v/>
      </c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52"/>
      <c r="CG22" s="52"/>
      <c r="CH22" s="52"/>
      <c r="CI22" s="52"/>
      <c r="CJ22" s="52"/>
      <c r="CK22" s="52"/>
      <c r="CL22" s="52"/>
      <c r="CM22" s="52"/>
      <c r="CN22" s="52"/>
      <c r="CO22" s="52"/>
      <c r="CP22" s="52"/>
      <c r="CQ22" s="52"/>
      <c r="CR22" s="52"/>
      <c r="CS22" s="52"/>
      <c r="CT22" s="52"/>
      <c r="CU22" s="52"/>
      <c r="CV22" s="52"/>
      <c r="CW22" s="52"/>
      <c r="CX22" s="52"/>
    </row>
    <row r="23" s="50" customFormat="true" ht="14.4" hidden="false" customHeight="false" outlineLevel="0" collapsed="false">
      <c r="A23" s="52"/>
      <c r="B23" s="61" t="n">
        <f aca="false">IF('Plano Contas'!B22="","",'Plano Contas'!B22)</f>
        <v>14</v>
      </c>
      <c r="C23" s="66" t="str">
        <f aca="false">IF('Plano Contas'!C22="","",'Plano Contas'!C22)</f>
        <v>..........</v>
      </c>
      <c r="D23" s="85" t="n">
        <v>0</v>
      </c>
      <c r="E23" s="86" t="n">
        <f aca="false">SUM(G23:AK23)</f>
        <v>0</v>
      </c>
      <c r="F23" s="87" t="str">
        <f aca="false">IF(E23=0,"",(E23/D23))</f>
        <v/>
      </c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2"/>
      <c r="CE23" s="52"/>
      <c r="CF23" s="52"/>
      <c r="CG23" s="52"/>
      <c r="CH23" s="52"/>
      <c r="CI23" s="52"/>
      <c r="CJ23" s="52"/>
      <c r="CK23" s="52"/>
      <c r="CL23" s="52"/>
      <c r="CM23" s="52"/>
      <c r="CN23" s="52"/>
      <c r="CO23" s="52"/>
      <c r="CP23" s="52"/>
      <c r="CQ23" s="52"/>
      <c r="CR23" s="52"/>
      <c r="CS23" s="52"/>
      <c r="CT23" s="52"/>
      <c r="CU23" s="52"/>
      <c r="CV23" s="52"/>
      <c r="CW23" s="52"/>
      <c r="CX23" s="52"/>
    </row>
    <row r="24" s="50" customFormat="true" ht="14.4" hidden="false" customHeight="false" outlineLevel="0" collapsed="false">
      <c r="A24" s="52"/>
      <c r="B24" s="61" t="n">
        <f aca="false">IF('Plano Contas'!B23="","",'Plano Contas'!B23)</f>
        <v>15</v>
      </c>
      <c r="C24" s="66" t="str">
        <f aca="false">IF('Plano Contas'!C23="","",'Plano Contas'!C23)</f>
        <v>..........</v>
      </c>
      <c r="D24" s="85" t="n">
        <v>0</v>
      </c>
      <c r="E24" s="86" t="n">
        <f aca="false">SUM(G24:AK24)</f>
        <v>0</v>
      </c>
      <c r="F24" s="87" t="str">
        <f aca="false">IF(E24=0,"",(E24/D24))</f>
        <v/>
      </c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2"/>
      <c r="CE24" s="52"/>
      <c r="CF24" s="52"/>
      <c r="CG24" s="52"/>
      <c r="CH24" s="52"/>
      <c r="CI24" s="52"/>
      <c r="CJ24" s="52"/>
      <c r="CK24" s="52"/>
      <c r="CL24" s="52"/>
      <c r="CM24" s="52"/>
      <c r="CN24" s="52"/>
      <c r="CO24" s="52"/>
      <c r="CP24" s="52"/>
      <c r="CQ24" s="52"/>
      <c r="CR24" s="52"/>
      <c r="CS24" s="52"/>
      <c r="CT24" s="52"/>
      <c r="CU24" s="52"/>
      <c r="CV24" s="52"/>
      <c r="CW24" s="52"/>
      <c r="CX24" s="52"/>
    </row>
    <row r="25" s="50" customFormat="true" ht="14.4" hidden="false" customHeight="false" outlineLevel="0" collapsed="false">
      <c r="A25" s="52"/>
      <c r="B25" s="61"/>
      <c r="C25" s="66"/>
      <c r="D25" s="85"/>
      <c r="E25" s="86"/>
      <c r="F25" s="76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  <c r="CP25" s="52"/>
      <c r="CQ25" s="52"/>
      <c r="CR25" s="52"/>
      <c r="CS25" s="52"/>
      <c r="CT25" s="52"/>
      <c r="CU25" s="52"/>
      <c r="CV25" s="52"/>
      <c r="CW25" s="52"/>
      <c r="CX25" s="52"/>
    </row>
    <row r="26" s="50" customFormat="true" ht="14.4" hidden="false" customHeight="false" outlineLevel="0" collapsed="false">
      <c r="A26" s="52"/>
      <c r="B26" s="53" t="str">
        <f aca="false">IF('Plano Contas'!B25="","",'Plano Contas'!B25)</f>
        <v>3.0</v>
      </c>
      <c r="C26" s="62" t="str">
        <f aca="false">IF('Plano Contas'!C25="","",'Plano Contas'!C25)</f>
        <v>SAÍDAS</v>
      </c>
      <c r="D26" s="84" t="n">
        <f aca="false">D28+D49+D103</f>
        <v>0</v>
      </c>
      <c r="E26" s="84" t="n">
        <f aca="false">E28+E49+E103</f>
        <v>0</v>
      </c>
      <c r="F26" s="84"/>
      <c r="G26" s="84" t="n">
        <f aca="false">G28+G49+G103</f>
        <v>0</v>
      </c>
      <c r="H26" s="84" t="n">
        <f aca="false">H28+H49+H103</f>
        <v>0</v>
      </c>
      <c r="I26" s="84" t="n">
        <f aca="false">I28+I49+I103</f>
        <v>0</v>
      </c>
      <c r="J26" s="84" t="n">
        <f aca="false">J28+J49+J103</f>
        <v>0</v>
      </c>
      <c r="K26" s="84" t="n">
        <f aca="false">K28+K49+K103</f>
        <v>0</v>
      </c>
      <c r="L26" s="84" t="n">
        <f aca="false">L28+L49+L103</f>
        <v>0</v>
      </c>
      <c r="M26" s="84" t="n">
        <f aca="false">M28+M49+M103</f>
        <v>0</v>
      </c>
      <c r="N26" s="84" t="n">
        <f aca="false">N28+N49+N103</f>
        <v>0</v>
      </c>
      <c r="O26" s="84" t="n">
        <f aca="false">O28+O49+O103</f>
        <v>0</v>
      </c>
      <c r="P26" s="84" t="n">
        <f aca="false">P28+P49+P103</f>
        <v>0</v>
      </c>
      <c r="Q26" s="84" t="n">
        <f aca="false">Q28+Q49+Q103</f>
        <v>0</v>
      </c>
      <c r="R26" s="84" t="n">
        <f aca="false">R28+R49+R103</f>
        <v>0</v>
      </c>
      <c r="S26" s="84" t="n">
        <f aca="false">S28+S49+S103</f>
        <v>0</v>
      </c>
      <c r="T26" s="84" t="n">
        <f aca="false">T28+T49+T103</f>
        <v>0</v>
      </c>
      <c r="U26" s="84" t="n">
        <f aca="false">U28+U49+U103</f>
        <v>0</v>
      </c>
      <c r="V26" s="84" t="n">
        <f aca="false">V28+V49+V103</f>
        <v>0</v>
      </c>
      <c r="W26" s="84" t="n">
        <f aca="false">W28+W49+W103</f>
        <v>0</v>
      </c>
      <c r="X26" s="84" t="n">
        <f aca="false">X28+X49+X103</f>
        <v>0</v>
      </c>
      <c r="Y26" s="84" t="n">
        <f aca="false">Y28+Y49+Y103</f>
        <v>0</v>
      </c>
      <c r="Z26" s="84" t="n">
        <f aca="false">Z28+Z49+Z103</f>
        <v>0</v>
      </c>
      <c r="AA26" s="84" t="n">
        <f aca="false">AA28+AA49+AA103</f>
        <v>0</v>
      </c>
      <c r="AB26" s="84" t="n">
        <f aca="false">AB28+AB49+AB103</f>
        <v>0</v>
      </c>
      <c r="AC26" s="84" t="n">
        <f aca="false">AC28+AC49+AC103</f>
        <v>0</v>
      </c>
      <c r="AD26" s="84" t="n">
        <f aca="false">AD28+AD49+AD103</f>
        <v>0</v>
      </c>
      <c r="AE26" s="84" t="n">
        <f aca="false">AE28+AE49+AE103</f>
        <v>0</v>
      </c>
      <c r="AF26" s="84" t="n">
        <f aca="false">AF28+AF49+AF103</f>
        <v>0</v>
      </c>
      <c r="AG26" s="84" t="n">
        <f aca="false">AG28+AG49+AG103</f>
        <v>0</v>
      </c>
      <c r="AH26" s="84" t="n">
        <f aca="false">AH28+AH49+AH103</f>
        <v>0</v>
      </c>
      <c r="AI26" s="84" t="n">
        <f aca="false">AI28+AI49+AI103</f>
        <v>0</v>
      </c>
      <c r="AJ26" s="84" t="n">
        <f aca="false">AJ28+AJ49+AJ103</f>
        <v>0</v>
      </c>
      <c r="AK26" s="84" t="n">
        <f aca="false">AK28+AK49+AK103</f>
        <v>0</v>
      </c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52"/>
      <c r="CG26" s="52"/>
      <c r="CH26" s="52"/>
      <c r="CI26" s="52"/>
      <c r="CJ26" s="52"/>
      <c r="CK26" s="52"/>
      <c r="CL26" s="52"/>
      <c r="CM26" s="52"/>
      <c r="CN26" s="52"/>
      <c r="CO26" s="52"/>
      <c r="CP26" s="52"/>
      <c r="CQ26" s="52"/>
      <c r="CR26" s="52"/>
      <c r="CS26" s="52"/>
      <c r="CT26" s="52"/>
      <c r="CU26" s="52"/>
      <c r="CV26" s="52"/>
      <c r="CW26" s="52"/>
      <c r="CX26" s="52"/>
    </row>
    <row r="27" s="50" customFormat="true" ht="14.4" hidden="false" customHeight="false" outlineLevel="0" collapsed="false">
      <c r="A27" s="52"/>
      <c r="B27" s="58" t="str">
        <f aca="false">IF('Plano Contas'!B26="","",'Plano Contas'!B26)</f>
        <v/>
      </c>
      <c r="C27" s="59" t="str">
        <f aca="false">IF('Plano Contas'!C26="","",'Plano Contas'!C26)</f>
        <v/>
      </c>
      <c r="D27" s="75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  <c r="AE27" s="81"/>
      <c r="AF27" s="81"/>
      <c r="AG27" s="81"/>
      <c r="AH27" s="81"/>
      <c r="AI27" s="81"/>
      <c r="AJ27" s="81"/>
      <c r="AK27" s="81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2"/>
      <c r="CR27" s="52"/>
      <c r="CS27" s="52"/>
      <c r="CT27" s="52"/>
      <c r="CU27" s="52"/>
      <c r="CV27" s="52"/>
      <c r="CW27" s="52"/>
      <c r="CX27" s="52"/>
    </row>
    <row r="28" s="50" customFormat="true" ht="14.4" hidden="false" customHeight="false" outlineLevel="0" collapsed="false">
      <c r="A28" s="52"/>
      <c r="B28" s="53" t="str">
        <f aca="false">IF('Plano Contas'!B27="","",'Plano Contas'!B27)</f>
        <v/>
      </c>
      <c r="C28" s="62" t="str">
        <f aca="false">IF('Plano Contas'!C27="","",'Plano Contas'!C27)</f>
        <v>CUSTOS VARIÁVEIS (Varia de acordo com o faturamento / produção / contratos / serviços)</v>
      </c>
      <c r="D28" s="84" t="n">
        <f aca="false">SUM(D29:D47)</f>
        <v>0</v>
      </c>
      <c r="E28" s="84" t="n">
        <f aca="false">SUM(E29:E47)</f>
        <v>0</v>
      </c>
      <c r="F28" s="84"/>
      <c r="G28" s="84" t="n">
        <f aca="false">SUM(G29:G47)</f>
        <v>0</v>
      </c>
      <c r="H28" s="84" t="n">
        <f aca="false">SUM(H29:H47)</f>
        <v>0</v>
      </c>
      <c r="I28" s="84" t="n">
        <f aca="false">SUM(I29:I47)</f>
        <v>0</v>
      </c>
      <c r="J28" s="84" t="n">
        <f aca="false">SUM(J29:J47)</f>
        <v>0</v>
      </c>
      <c r="K28" s="84" t="n">
        <f aca="false">SUM(K29:K47)</f>
        <v>0</v>
      </c>
      <c r="L28" s="84" t="n">
        <f aca="false">SUM(L29:L47)</f>
        <v>0</v>
      </c>
      <c r="M28" s="84" t="n">
        <f aca="false">SUM(M29:M47)</f>
        <v>0</v>
      </c>
      <c r="N28" s="84" t="n">
        <f aca="false">SUM(N29:N47)</f>
        <v>0</v>
      </c>
      <c r="O28" s="84" t="n">
        <f aca="false">SUM(O29:O47)</f>
        <v>0</v>
      </c>
      <c r="P28" s="84" t="n">
        <f aca="false">SUM(P29:P47)</f>
        <v>0</v>
      </c>
      <c r="Q28" s="84" t="n">
        <f aca="false">SUM(Q29:Q47)</f>
        <v>0</v>
      </c>
      <c r="R28" s="84" t="n">
        <f aca="false">SUM(R29:R47)</f>
        <v>0</v>
      </c>
      <c r="S28" s="84" t="n">
        <f aca="false">SUM(S29:S47)</f>
        <v>0</v>
      </c>
      <c r="T28" s="84" t="n">
        <f aca="false">SUM(T29:T47)</f>
        <v>0</v>
      </c>
      <c r="U28" s="84" t="n">
        <f aca="false">SUM(U29:U47)</f>
        <v>0</v>
      </c>
      <c r="V28" s="84" t="n">
        <f aca="false">SUM(V29:V47)</f>
        <v>0</v>
      </c>
      <c r="W28" s="84" t="n">
        <f aca="false">SUM(W29:W47)</f>
        <v>0</v>
      </c>
      <c r="X28" s="84" t="n">
        <f aca="false">SUM(X29:X47)</f>
        <v>0</v>
      </c>
      <c r="Y28" s="84" t="n">
        <f aca="false">SUM(Y29:Y47)</f>
        <v>0</v>
      </c>
      <c r="Z28" s="84" t="n">
        <f aca="false">SUM(Z29:Z47)</f>
        <v>0</v>
      </c>
      <c r="AA28" s="84" t="n">
        <f aca="false">SUM(AA29:AA47)</f>
        <v>0</v>
      </c>
      <c r="AB28" s="84" t="n">
        <f aca="false">SUM(AB29:AB47)</f>
        <v>0</v>
      </c>
      <c r="AC28" s="84" t="n">
        <f aca="false">SUM(AC29:AC47)</f>
        <v>0</v>
      </c>
      <c r="AD28" s="84" t="n">
        <f aca="false">SUM(AD29:AD47)</f>
        <v>0</v>
      </c>
      <c r="AE28" s="84" t="n">
        <f aca="false">SUM(AE29:AE47)</f>
        <v>0</v>
      </c>
      <c r="AF28" s="84" t="n">
        <f aca="false">SUM(AF29:AF47)</f>
        <v>0</v>
      </c>
      <c r="AG28" s="84" t="n">
        <f aca="false">SUM(AG29:AG47)</f>
        <v>0</v>
      </c>
      <c r="AH28" s="84" t="n">
        <f aca="false">SUM(AH29:AH47)</f>
        <v>0</v>
      </c>
      <c r="AI28" s="84" t="n">
        <f aca="false">SUM(AI29:AI47)</f>
        <v>0</v>
      </c>
      <c r="AJ28" s="84" t="n">
        <f aca="false">SUM(AJ29:AJ47)</f>
        <v>0</v>
      </c>
      <c r="AK28" s="84" t="n">
        <f aca="false">SUM(AK29:AK47)</f>
        <v>0</v>
      </c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2"/>
      <c r="CE28" s="52"/>
      <c r="CF28" s="52"/>
      <c r="CG28" s="52"/>
      <c r="CH28" s="52"/>
      <c r="CI28" s="52"/>
      <c r="CJ28" s="52"/>
      <c r="CK28" s="52"/>
      <c r="CL28" s="52"/>
      <c r="CM28" s="52"/>
      <c r="CN28" s="52"/>
      <c r="CO28" s="52"/>
      <c r="CP28" s="52"/>
      <c r="CQ28" s="52"/>
      <c r="CR28" s="52"/>
      <c r="CS28" s="52"/>
      <c r="CT28" s="52"/>
      <c r="CU28" s="52"/>
      <c r="CV28" s="52"/>
      <c r="CW28" s="52"/>
      <c r="CX28" s="52"/>
    </row>
    <row r="29" s="50" customFormat="true" ht="14.4" hidden="false" customHeight="false" outlineLevel="0" collapsed="false">
      <c r="A29" s="52"/>
      <c r="B29" s="61" t="n">
        <f aca="false">IF('Plano Contas'!B28="","",'Plano Contas'!B28)</f>
        <v>20</v>
      </c>
      <c r="C29" s="66" t="str">
        <f aca="false">IF('Plano Contas'!C28="","",'Plano Contas'!C28)</f>
        <v>Comissão</v>
      </c>
      <c r="D29" s="85" t="n">
        <v>0</v>
      </c>
      <c r="E29" s="76" t="n">
        <f aca="false">SUM(G29:AK29)</f>
        <v>0</v>
      </c>
      <c r="F29" s="87" t="str">
        <f aca="false">IF(E29=0,"",(D29/E29))</f>
        <v/>
      </c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</row>
    <row r="30" s="50" customFormat="true" ht="14.4" hidden="false" customHeight="false" outlineLevel="0" collapsed="false">
      <c r="A30" s="52"/>
      <c r="B30" s="61" t="n">
        <f aca="false">IF('Plano Contas'!B29="","",'Plano Contas'!B29)</f>
        <v>21</v>
      </c>
      <c r="C30" s="66" t="str">
        <f aca="false">IF('Plano Contas'!C29="","",'Plano Contas'!C29)</f>
        <v>Pagamento de Fornecedores (Matéria Prima)</v>
      </c>
      <c r="D30" s="85" t="n">
        <v>0</v>
      </c>
      <c r="E30" s="76" t="n">
        <f aca="false">SUM(G30:AK30)</f>
        <v>0</v>
      </c>
      <c r="F30" s="87" t="str">
        <f aca="false">IF(E30=0,"",(D30/E30))</f>
        <v/>
      </c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</row>
    <row r="31" s="50" customFormat="true" ht="14.4" hidden="false" customHeight="false" outlineLevel="0" collapsed="false">
      <c r="A31" s="52"/>
      <c r="B31" s="61" t="n">
        <f aca="false">IF('Plano Contas'!B30="","",'Plano Contas'!B30)</f>
        <v>22</v>
      </c>
      <c r="C31" s="66" t="str">
        <f aca="false">IF('Plano Contas'!C30="","",'Plano Contas'!C30)</f>
        <v>Pagamento de Fornecedores (Embalagens)</v>
      </c>
      <c r="D31" s="85" t="n">
        <v>0</v>
      </c>
      <c r="E31" s="76" t="n">
        <f aca="false">SUM(G31:AK31)</f>
        <v>0</v>
      </c>
      <c r="F31" s="87" t="str">
        <f aca="false">IF(E31=0,"",(D31/E31))</f>
        <v/>
      </c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2"/>
      <c r="CE31" s="52"/>
      <c r="CF31" s="52"/>
      <c r="CG31" s="52"/>
      <c r="CH31" s="52"/>
      <c r="CI31" s="52"/>
      <c r="CJ31" s="52"/>
      <c r="CK31" s="52"/>
      <c r="CL31" s="52"/>
      <c r="CM31" s="52"/>
      <c r="CN31" s="52"/>
      <c r="CO31" s="52"/>
      <c r="CP31" s="52"/>
      <c r="CQ31" s="52"/>
      <c r="CR31" s="52"/>
      <c r="CS31" s="52"/>
      <c r="CT31" s="52"/>
      <c r="CU31" s="52"/>
      <c r="CV31" s="52"/>
      <c r="CW31" s="52"/>
      <c r="CX31" s="52"/>
    </row>
    <row r="32" s="50" customFormat="true" ht="14.4" hidden="false" customHeight="false" outlineLevel="0" collapsed="false">
      <c r="A32" s="52"/>
      <c r="B32" s="61" t="n">
        <f aca="false">IF('Plano Contas'!B31="","",'Plano Contas'!B31)</f>
        <v>23</v>
      </c>
      <c r="C32" s="66" t="str">
        <f aca="false">IF('Plano Contas'!C31="","",'Plano Contas'!C31)</f>
        <v>Pagamento de Fornecedores (Revenda)</v>
      </c>
      <c r="D32" s="85" t="n">
        <v>0</v>
      </c>
      <c r="E32" s="76" t="n">
        <f aca="false">SUM(G32:AK32)</f>
        <v>0</v>
      </c>
      <c r="F32" s="87" t="str">
        <f aca="false">IF(E32=0,"",(D32/E32))</f>
        <v/>
      </c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2"/>
    </row>
    <row r="33" s="50" customFormat="true" ht="14.4" hidden="false" customHeight="false" outlineLevel="0" collapsed="false">
      <c r="A33" s="52"/>
      <c r="B33" s="61" t="n">
        <f aca="false">IF('Plano Contas'!B32="","",'Plano Contas'!B32)</f>
        <v>24</v>
      </c>
      <c r="C33" s="66" t="str">
        <f aca="false">IF('Plano Contas'!C32="","",'Plano Contas'!C32)</f>
        <v>Pagamento Frete (Compra)</v>
      </c>
      <c r="D33" s="85" t="n">
        <v>0</v>
      </c>
      <c r="E33" s="76" t="n">
        <f aca="false">SUM(G33:AK33)</f>
        <v>0</v>
      </c>
      <c r="F33" s="87" t="str">
        <f aca="false">IF(E33=0,"",(D33/E33))</f>
        <v/>
      </c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</row>
    <row r="34" s="50" customFormat="true" ht="14.4" hidden="false" customHeight="false" outlineLevel="0" collapsed="false">
      <c r="A34" s="52"/>
      <c r="B34" s="61" t="n">
        <f aca="false">IF('Plano Contas'!B33="","",'Plano Contas'!B33)</f>
        <v>25</v>
      </c>
      <c r="C34" s="66" t="str">
        <f aca="false">IF('Plano Contas'!C33="","",'Plano Contas'!C33)</f>
        <v>Simples Nacional</v>
      </c>
      <c r="D34" s="85" t="n">
        <v>0</v>
      </c>
      <c r="E34" s="76" t="n">
        <f aca="false">SUM(G34:AK34)</f>
        <v>0</v>
      </c>
      <c r="F34" s="87" t="str">
        <f aca="false">IF(E34=0,"",(D34/E34))</f>
        <v/>
      </c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52"/>
      <c r="CG34" s="52"/>
      <c r="CH34" s="52"/>
      <c r="CI34" s="52"/>
      <c r="CJ34" s="52"/>
      <c r="CK34" s="52"/>
      <c r="CL34" s="52"/>
      <c r="CM34" s="52"/>
      <c r="CN34" s="52"/>
      <c r="CO34" s="52"/>
      <c r="CP34" s="52"/>
      <c r="CQ34" s="52"/>
      <c r="CR34" s="52"/>
      <c r="CS34" s="52"/>
      <c r="CT34" s="52"/>
      <c r="CU34" s="52"/>
      <c r="CV34" s="52"/>
      <c r="CW34" s="52"/>
      <c r="CX34" s="52"/>
    </row>
    <row r="35" s="50" customFormat="true" ht="14.4" hidden="false" customHeight="false" outlineLevel="0" collapsed="false">
      <c r="A35" s="52"/>
      <c r="B35" s="61" t="n">
        <f aca="false">IF('Plano Contas'!B34="","",'Plano Contas'!B34)</f>
        <v>26</v>
      </c>
      <c r="C35" s="66" t="str">
        <f aca="false">IF('Plano Contas'!C34="","",'Plano Contas'!C34)</f>
        <v>Parcelamento de ICMS</v>
      </c>
      <c r="D35" s="85" t="n">
        <v>0</v>
      </c>
      <c r="E35" s="76" t="n">
        <f aca="false">SUM(G35:AK35)</f>
        <v>0</v>
      </c>
      <c r="F35" s="87" t="str">
        <f aca="false">IF(E35=0,"",(D35/E35))</f>
        <v/>
      </c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2"/>
      <c r="CE35" s="52"/>
      <c r="CF35" s="52"/>
      <c r="CG35" s="52"/>
      <c r="CH35" s="52"/>
      <c r="CI35" s="52"/>
      <c r="CJ35" s="52"/>
      <c r="CK35" s="52"/>
      <c r="CL35" s="52"/>
      <c r="CM35" s="52"/>
      <c r="CN35" s="52"/>
      <c r="CO35" s="52"/>
      <c r="CP35" s="52"/>
      <c r="CQ35" s="52"/>
      <c r="CR35" s="52"/>
      <c r="CS35" s="52"/>
      <c r="CT35" s="52"/>
      <c r="CU35" s="52"/>
      <c r="CV35" s="52"/>
      <c r="CW35" s="52"/>
      <c r="CX35" s="52"/>
    </row>
    <row r="36" s="50" customFormat="true" ht="14.4" hidden="false" customHeight="false" outlineLevel="0" collapsed="false">
      <c r="A36" s="52"/>
      <c r="B36" s="61" t="n">
        <f aca="false">IF('Plano Contas'!B35="","",'Plano Contas'!B35)</f>
        <v>27</v>
      </c>
      <c r="C36" s="66" t="str">
        <f aca="false">IF('Plano Contas'!C35="","",'Plano Contas'!C35)</f>
        <v>PIS + COFINS + IPI</v>
      </c>
      <c r="D36" s="85" t="n">
        <v>0</v>
      </c>
      <c r="E36" s="76" t="n">
        <f aca="false">SUM(G36:AK36)</f>
        <v>0</v>
      </c>
      <c r="F36" s="87" t="str">
        <f aca="false">IF(E36=0,"",(D36/E36))</f>
        <v/>
      </c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2"/>
      <c r="CE36" s="52"/>
      <c r="CF36" s="52"/>
      <c r="CG36" s="52"/>
      <c r="CH36" s="52"/>
      <c r="CI36" s="52"/>
      <c r="CJ36" s="52"/>
      <c r="CK36" s="52"/>
      <c r="CL36" s="52"/>
      <c r="CM36" s="52"/>
      <c r="CN36" s="52"/>
      <c r="CO36" s="52"/>
      <c r="CP36" s="52"/>
      <c r="CQ36" s="52"/>
      <c r="CR36" s="52"/>
      <c r="CS36" s="52"/>
      <c r="CT36" s="52"/>
      <c r="CU36" s="52"/>
      <c r="CV36" s="52"/>
      <c r="CW36" s="52"/>
      <c r="CX36" s="52"/>
    </row>
    <row r="37" s="50" customFormat="true" ht="14.4" hidden="false" customHeight="false" outlineLevel="0" collapsed="false">
      <c r="A37" s="52"/>
      <c r="B37" s="61" t="n">
        <f aca="false">IF('Plano Contas'!B36="","",'Plano Contas'!B36)</f>
        <v>28</v>
      </c>
      <c r="C37" s="66" t="str">
        <f aca="false">IF('Plano Contas'!C36="","",'Plano Contas'!C36)</f>
        <v>Contribuição Social</v>
      </c>
      <c r="D37" s="85" t="n">
        <v>0</v>
      </c>
      <c r="E37" s="76" t="n">
        <f aca="false">SUM(G37:AK37)</f>
        <v>0</v>
      </c>
      <c r="F37" s="87" t="str">
        <f aca="false">IF(E37=0,"",(D37/E37))</f>
        <v/>
      </c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2"/>
      <c r="CE37" s="52"/>
      <c r="CF37" s="52"/>
      <c r="CG37" s="52"/>
      <c r="CH37" s="52"/>
      <c r="CI37" s="52"/>
      <c r="CJ37" s="52"/>
      <c r="CK37" s="52"/>
      <c r="CL37" s="52"/>
      <c r="CM37" s="52"/>
      <c r="CN37" s="52"/>
      <c r="CO37" s="52"/>
      <c r="CP37" s="52"/>
      <c r="CQ37" s="52"/>
      <c r="CR37" s="52"/>
      <c r="CS37" s="52"/>
      <c r="CT37" s="52"/>
      <c r="CU37" s="52"/>
      <c r="CV37" s="52"/>
      <c r="CW37" s="52"/>
      <c r="CX37" s="52"/>
    </row>
    <row r="38" s="50" customFormat="true" ht="14.4" hidden="false" customHeight="false" outlineLevel="0" collapsed="false">
      <c r="A38" s="52"/>
      <c r="B38" s="61" t="n">
        <f aca="false">IF('Plano Contas'!B37="","",'Plano Contas'!B37)</f>
        <v>29</v>
      </c>
      <c r="C38" s="66" t="str">
        <f aca="false">IF('Plano Contas'!C37="","",'Plano Contas'!C37)</f>
        <v>IRRF/IRPJ / CSLL</v>
      </c>
      <c r="D38" s="85" t="n">
        <v>0</v>
      </c>
      <c r="E38" s="76" t="n">
        <f aca="false">SUM(G38:AK38)</f>
        <v>0</v>
      </c>
      <c r="F38" s="87" t="str">
        <f aca="false">IF(E38=0,"",(D38/E38))</f>
        <v/>
      </c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2"/>
      <c r="CE38" s="52"/>
      <c r="CF38" s="52"/>
      <c r="CG38" s="52"/>
      <c r="CH38" s="52"/>
      <c r="CI38" s="52"/>
      <c r="CJ38" s="52"/>
      <c r="CK38" s="52"/>
      <c r="CL38" s="52"/>
      <c r="CM38" s="52"/>
      <c r="CN38" s="52"/>
      <c r="CO38" s="52"/>
      <c r="CP38" s="52"/>
      <c r="CQ38" s="52"/>
      <c r="CR38" s="52"/>
      <c r="CS38" s="52"/>
      <c r="CT38" s="52"/>
      <c r="CU38" s="52"/>
      <c r="CV38" s="52"/>
      <c r="CW38" s="52"/>
      <c r="CX38" s="52"/>
    </row>
    <row r="39" s="50" customFormat="true" ht="14.4" hidden="false" customHeight="false" outlineLevel="0" collapsed="false">
      <c r="A39" s="52"/>
      <c r="B39" s="61" t="n">
        <f aca="false">IF('Plano Contas'!B38="","",'Plano Contas'!B38)</f>
        <v>30</v>
      </c>
      <c r="C39" s="66" t="str">
        <f aca="false">IF('Plano Contas'!C38="","",'Plano Contas'!C38)</f>
        <v>ISS</v>
      </c>
      <c r="D39" s="85" t="n">
        <v>0</v>
      </c>
      <c r="E39" s="76" t="n">
        <f aca="false">SUM(G39:AK39)</f>
        <v>0</v>
      </c>
      <c r="F39" s="87" t="str">
        <f aca="false">IF(E39=0,"",(D39/E39))</f>
        <v/>
      </c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2"/>
      <c r="CE39" s="52"/>
      <c r="CF39" s="52"/>
      <c r="CG39" s="52"/>
      <c r="CH39" s="52"/>
      <c r="CI39" s="52"/>
      <c r="CJ39" s="52"/>
      <c r="CK39" s="52"/>
      <c r="CL39" s="52"/>
      <c r="CM39" s="52"/>
      <c r="CN39" s="52"/>
      <c r="CO39" s="52"/>
      <c r="CP39" s="52"/>
      <c r="CQ39" s="52"/>
      <c r="CR39" s="52"/>
      <c r="CS39" s="52"/>
      <c r="CT39" s="52"/>
      <c r="CU39" s="52"/>
      <c r="CV39" s="52"/>
      <c r="CW39" s="52"/>
      <c r="CX39" s="52"/>
    </row>
    <row r="40" s="50" customFormat="true" ht="14.4" hidden="false" customHeight="false" outlineLevel="0" collapsed="false">
      <c r="A40" s="52"/>
      <c r="B40" s="61" t="n">
        <f aca="false">IF('Plano Contas'!B39="","",'Plano Contas'!B39)</f>
        <v>31</v>
      </c>
      <c r="C40" s="66" t="str">
        <f aca="false">IF('Plano Contas'!C39="","",'Plano Contas'!C39)</f>
        <v>Parcelamento de INSS</v>
      </c>
      <c r="D40" s="85" t="n">
        <v>0</v>
      </c>
      <c r="E40" s="76" t="n">
        <f aca="false">SUM(G40:AK40)</f>
        <v>0</v>
      </c>
      <c r="F40" s="87" t="str">
        <f aca="false">IF(E40=0,"",(D40/E40))</f>
        <v/>
      </c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2"/>
      <c r="CE40" s="52"/>
      <c r="CF40" s="52"/>
      <c r="CG40" s="52"/>
      <c r="CH40" s="52"/>
      <c r="CI40" s="52"/>
      <c r="CJ40" s="52"/>
      <c r="CK40" s="52"/>
      <c r="CL40" s="52"/>
      <c r="CM40" s="52"/>
      <c r="CN40" s="52"/>
      <c r="CO40" s="52"/>
      <c r="CP40" s="52"/>
      <c r="CQ40" s="52"/>
      <c r="CR40" s="52"/>
      <c r="CS40" s="52"/>
      <c r="CT40" s="52"/>
      <c r="CU40" s="52"/>
      <c r="CV40" s="52"/>
      <c r="CW40" s="52"/>
      <c r="CX40" s="52"/>
    </row>
    <row r="41" s="50" customFormat="true" ht="14.4" hidden="false" customHeight="false" outlineLevel="0" collapsed="false">
      <c r="A41" s="52"/>
      <c r="B41" s="61" t="n">
        <f aca="false">IF('Plano Contas'!B40="","",'Plano Contas'!B40)</f>
        <v>32</v>
      </c>
      <c r="C41" s="66" t="str">
        <f aca="false">IF('Plano Contas'!C40="","",'Plano Contas'!C40)</f>
        <v>Outros Impostos</v>
      </c>
      <c r="D41" s="85" t="n">
        <v>0</v>
      </c>
      <c r="E41" s="76" t="n">
        <f aca="false">SUM(G41:AK41)</f>
        <v>0</v>
      </c>
      <c r="F41" s="87" t="str">
        <f aca="false">IF(E41=0,"",(D41/E41))</f>
        <v/>
      </c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2"/>
      <c r="CE41" s="52"/>
      <c r="CF41" s="52"/>
      <c r="CG41" s="52"/>
      <c r="CH41" s="52"/>
      <c r="CI41" s="52"/>
      <c r="CJ41" s="52"/>
      <c r="CK41" s="52"/>
      <c r="CL41" s="52"/>
      <c r="CM41" s="52"/>
      <c r="CN41" s="52"/>
      <c r="CO41" s="52"/>
      <c r="CP41" s="52"/>
      <c r="CQ41" s="52"/>
      <c r="CR41" s="52"/>
      <c r="CS41" s="52"/>
      <c r="CT41" s="52"/>
      <c r="CU41" s="52"/>
      <c r="CV41" s="52"/>
      <c r="CW41" s="52"/>
      <c r="CX41" s="52"/>
    </row>
    <row r="42" s="50" customFormat="true" ht="14.4" hidden="false" customHeight="false" outlineLevel="0" collapsed="false">
      <c r="A42" s="52"/>
      <c r="B42" s="61" t="n">
        <f aca="false">IF('Plano Contas'!B41="","",'Plano Contas'!B41)</f>
        <v>33</v>
      </c>
      <c r="C42" s="66" t="str">
        <f aca="false">IF('Plano Contas'!C41="","",'Plano Contas'!C41)</f>
        <v>Royalties</v>
      </c>
      <c r="D42" s="85" t="n">
        <v>0</v>
      </c>
      <c r="E42" s="76" t="n">
        <f aca="false">SUM(G42:AK42)</f>
        <v>0</v>
      </c>
      <c r="F42" s="87" t="str">
        <f aca="false">IF(E42=0,"",(D42/E42))</f>
        <v/>
      </c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2"/>
      <c r="CE42" s="52"/>
      <c r="CF42" s="52"/>
      <c r="CG42" s="52"/>
      <c r="CH42" s="52"/>
      <c r="CI42" s="52"/>
      <c r="CJ42" s="52"/>
      <c r="CK42" s="52"/>
      <c r="CL42" s="52"/>
      <c r="CM42" s="52"/>
      <c r="CN42" s="52"/>
      <c r="CO42" s="52"/>
      <c r="CP42" s="52"/>
      <c r="CQ42" s="52"/>
      <c r="CR42" s="52"/>
      <c r="CS42" s="52"/>
      <c r="CT42" s="52"/>
      <c r="CU42" s="52"/>
      <c r="CV42" s="52"/>
      <c r="CW42" s="52"/>
      <c r="CX42" s="52"/>
    </row>
    <row r="43" s="50" customFormat="true" ht="14.4" hidden="false" customHeight="false" outlineLevel="0" collapsed="false">
      <c r="A43" s="52"/>
      <c r="B43" s="61" t="n">
        <f aca="false">IF('Plano Contas'!B42="","",'Plano Contas'!B42)</f>
        <v>34</v>
      </c>
      <c r="C43" s="66" t="str">
        <f aca="false">IF('Plano Contas'!C42="","",'Plano Contas'!C42)</f>
        <v>Fundo de propaganda</v>
      </c>
      <c r="D43" s="85" t="n">
        <v>0</v>
      </c>
      <c r="E43" s="76" t="n">
        <f aca="false">SUM(G43:AK43)</f>
        <v>0</v>
      </c>
      <c r="F43" s="87" t="str">
        <f aca="false">IF(E43=0,"",(D43/E43))</f>
        <v/>
      </c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2"/>
      <c r="CE43" s="52"/>
      <c r="CF43" s="52"/>
      <c r="CG43" s="52"/>
      <c r="CH43" s="52"/>
      <c r="CI43" s="52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  <c r="CW43" s="52"/>
      <c r="CX43" s="52"/>
    </row>
    <row r="44" s="50" customFormat="true" ht="14.4" hidden="false" customHeight="false" outlineLevel="0" collapsed="false">
      <c r="A44" s="52"/>
      <c r="B44" s="61" t="n">
        <f aca="false">IF('Plano Contas'!B43="","",'Plano Contas'!B43)</f>
        <v>35</v>
      </c>
      <c r="C44" s="66" t="str">
        <f aca="false">IF('Plano Contas'!C43="","",'Plano Contas'!C43)</f>
        <v>Administradora de Cartão de Crédito (Taxa Cartão)</v>
      </c>
      <c r="D44" s="85" t="n">
        <v>0</v>
      </c>
      <c r="E44" s="76" t="n">
        <f aca="false">SUM(G44:AK44)</f>
        <v>0</v>
      </c>
      <c r="F44" s="87" t="str">
        <f aca="false">IF(E44=0,"",(D44/E44))</f>
        <v/>
      </c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52"/>
      <c r="CG44" s="52"/>
      <c r="CH44" s="52"/>
      <c r="CI44" s="52"/>
      <c r="CJ44" s="52"/>
      <c r="CK44" s="52"/>
      <c r="CL44" s="52"/>
      <c r="CM44" s="52"/>
      <c r="CN44" s="52"/>
      <c r="CO44" s="52"/>
      <c r="CP44" s="52"/>
      <c r="CQ44" s="52"/>
      <c r="CR44" s="52"/>
      <c r="CS44" s="52"/>
      <c r="CT44" s="52"/>
      <c r="CU44" s="52"/>
      <c r="CV44" s="52"/>
      <c r="CW44" s="52"/>
      <c r="CX44" s="52"/>
    </row>
    <row r="45" s="50" customFormat="true" ht="14.4" hidden="false" customHeight="false" outlineLevel="0" collapsed="false">
      <c r="A45" s="52"/>
      <c r="B45" s="61" t="n">
        <f aca="false">IF('Plano Contas'!B44="","",'Plano Contas'!B44)</f>
        <v>36</v>
      </c>
      <c r="C45" s="66" t="str">
        <f aca="false">IF('Plano Contas'!C44="","",'Plano Contas'!C44)</f>
        <v>....</v>
      </c>
      <c r="D45" s="85" t="n">
        <v>0</v>
      </c>
      <c r="E45" s="76" t="n">
        <f aca="false">SUM(G45:AK45)</f>
        <v>0</v>
      </c>
      <c r="F45" s="87" t="str">
        <f aca="false">IF(E45=0,"",(D45/E45))</f>
        <v/>
      </c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2"/>
      <c r="CE45" s="52"/>
      <c r="CF45" s="52"/>
      <c r="CG45" s="52"/>
      <c r="CH45" s="52"/>
      <c r="CI45" s="52"/>
      <c r="CJ45" s="52"/>
      <c r="CK45" s="52"/>
      <c r="CL45" s="52"/>
      <c r="CM45" s="52"/>
      <c r="CN45" s="52"/>
      <c r="CO45" s="52"/>
      <c r="CP45" s="52"/>
      <c r="CQ45" s="52"/>
      <c r="CR45" s="52"/>
      <c r="CS45" s="52"/>
      <c r="CT45" s="52"/>
      <c r="CU45" s="52"/>
      <c r="CV45" s="52"/>
      <c r="CW45" s="52"/>
      <c r="CX45" s="52"/>
    </row>
    <row r="46" s="50" customFormat="true" ht="14.4" hidden="false" customHeight="false" outlineLevel="0" collapsed="false">
      <c r="A46" s="52"/>
      <c r="B46" s="61" t="n">
        <f aca="false">IF('Plano Contas'!B45="","",'Plano Contas'!B45)</f>
        <v>37</v>
      </c>
      <c r="C46" s="66" t="str">
        <f aca="false">IF('Plano Contas'!C45="","",'Plano Contas'!C45)</f>
        <v>....</v>
      </c>
      <c r="D46" s="85" t="n">
        <v>0</v>
      </c>
      <c r="E46" s="76" t="n">
        <f aca="false">SUM(G46:AK46)</f>
        <v>0</v>
      </c>
      <c r="F46" s="87" t="str">
        <f aca="false">IF(E46=0,"",(D46/E46))</f>
        <v/>
      </c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2"/>
      <c r="CM46" s="52"/>
      <c r="CN46" s="52"/>
      <c r="CO46" s="52"/>
      <c r="CP46" s="52"/>
      <c r="CQ46" s="52"/>
      <c r="CR46" s="52"/>
      <c r="CS46" s="52"/>
      <c r="CT46" s="52"/>
      <c r="CU46" s="52"/>
      <c r="CV46" s="52"/>
      <c r="CW46" s="52"/>
      <c r="CX46" s="52"/>
    </row>
    <row r="47" s="50" customFormat="true" ht="14.4" hidden="false" customHeight="false" outlineLevel="0" collapsed="false">
      <c r="A47" s="52"/>
      <c r="B47" s="61" t="n">
        <f aca="false">IF('Plano Contas'!B46="","",'Plano Contas'!B46)</f>
        <v>38</v>
      </c>
      <c r="C47" s="66" t="str">
        <f aca="false">IF('Plano Contas'!C46="","",'Plano Contas'!C46)</f>
        <v>....</v>
      </c>
      <c r="D47" s="85" t="n">
        <v>0</v>
      </c>
      <c r="E47" s="76" t="n">
        <f aca="false">SUM(G47:AK47)</f>
        <v>0</v>
      </c>
      <c r="F47" s="87" t="str">
        <f aca="false">IF(E47=0,"",(D47/E47))</f>
        <v/>
      </c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2"/>
      <c r="CE47" s="52"/>
      <c r="CF47" s="52"/>
      <c r="CG47" s="52"/>
      <c r="CH47" s="52"/>
      <c r="CI47" s="52"/>
      <c r="CJ47" s="52"/>
      <c r="CK47" s="52"/>
      <c r="CL47" s="52"/>
      <c r="CM47" s="52"/>
      <c r="CN47" s="52"/>
      <c r="CO47" s="52"/>
      <c r="CP47" s="52"/>
      <c r="CQ47" s="52"/>
      <c r="CR47" s="52"/>
      <c r="CS47" s="52"/>
      <c r="CT47" s="52"/>
      <c r="CU47" s="52"/>
      <c r="CV47" s="52"/>
      <c r="CW47" s="52"/>
      <c r="CX47" s="52"/>
    </row>
    <row r="48" s="50" customFormat="true" ht="14.4" hidden="false" customHeight="false" outlineLevel="0" collapsed="false">
      <c r="A48" s="52"/>
      <c r="B48" s="61"/>
      <c r="C48" s="66"/>
      <c r="D48" s="85"/>
      <c r="E48" s="76"/>
      <c r="F48" s="81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2"/>
      <c r="CE48" s="52"/>
      <c r="CF48" s="52"/>
      <c r="CG48" s="52"/>
      <c r="CH48" s="52"/>
      <c r="CI48" s="52"/>
      <c r="CJ48" s="52"/>
      <c r="CK48" s="52"/>
      <c r="CL48" s="52"/>
      <c r="CM48" s="52"/>
      <c r="CN48" s="52"/>
      <c r="CO48" s="52"/>
      <c r="CP48" s="52"/>
      <c r="CQ48" s="52"/>
      <c r="CR48" s="52"/>
      <c r="CS48" s="52"/>
      <c r="CT48" s="52"/>
      <c r="CU48" s="52"/>
      <c r="CV48" s="52"/>
      <c r="CW48" s="52"/>
      <c r="CX48" s="52"/>
    </row>
    <row r="49" s="50" customFormat="true" ht="14.4" hidden="false" customHeight="false" outlineLevel="0" collapsed="false">
      <c r="A49" s="52"/>
      <c r="B49" s="64" t="str">
        <f aca="false">IF('Plano Contas'!B48="","",'Plano Contas'!B48)</f>
        <v/>
      </c>
      <c r="C49" s="62" t="str">
        <f aca="false">IF('Plano Contas'!C48="","",'Plano Contas'!C48)</f>
        <v>CUSTOS FIXOS (Varia de acordo com o faturamento / produção / contratos / serviços)</v>
      </c>
      <c r="D49" s="84" t="n">
        <f aca="false">SUM(D50:D101)</f>
        <v>0</v>
      </c>
      <c r="E49" s="84" t="n">
        <f aca="false">SUM(E50:E101)</f>
        <v>0</v>
      </c>
      <c r="F49" s="84"/>
      <c r="G49" s="84" t="n">
        <f aca="false">SUM(G50:G101)</f>
        <v>0</v>
      </c>
      <c r="H49" s="84" t="n">
        <f aca="false">SUM(H50:H101)</f>
        <v>0</v>
      </c>
      <c r="I49" s="84" t="n">
        <f aca="false">SUM(I50:I101)</f>
        <v>0</v>
      </c>
      <c r="J49" s="84" t="n">
        <f aca="false">SUM(J50:J101)</f>
        <v>0</v>
      </c>
      <c r="K49" s="84" t="n">
        <f aca="false">SUM(K50:K101)</f>
        <v>0</v>
      </c>
      <c r="L49" s="84" t="n">
        <f aca="false">SUM(L50:L101)</f>
        <v>0</v>
      </c>
      <c r="M49" s="84" t="n">
        <f aca="false">SUM(M50:M101)</f>
        <v>0</v>
      </c>
      <c r="N49" s="84" t="n">
        <f aca="false">SUM(N50:N101)</f>
        <v>0</v>
      </c>
      <c r="O49" s="84" t="n">
        <f aca="false">SUM(O50:O101)</f>
        <v>0</v>
      </c>
      <c r="P49" s="84" t="n">
        <f aca="false">SUM(P50:P101)</f>
        <v>0</v>
      </c>
      <c r="Q49" s="84" t="n">
        <f aca="false">SUM(Q50:Q101)</f>
        <v>0</v>
      </c>
      <c r="R49" s="84" t="n">
        <f aca="false">SUM(R50:R101)</f>
        <v>0</v>
      </c>
      <c r="S49" s="84" t="n">
        <f aca="false">SUM(S50:S101)</f>
        <v>0</v>
      </c>
      <c r="T49" s="84" t="n">
        <f aca="false">SUM(T50:T101)</f>
        <v>0</v>
      </c>
      <c r="U49" s="84" t="n">
        <f aca="false">SUM(U50:U101)</f>
        <v>0</v>
      </c>
      <c r="V49" s="84" t="n">
        <f aca="false">SUM(V50:V101)</f>
        <v>0</v>
      </c>
      <c r="W49" s="84" t="n">
        <f aca="false">SUM(W50:W101)</f>
        <v>0</v>
      </c>
      <c r="X49" s="84" t="n">
        <f aca="false">SUM(X50:X101)</f>
        <v>0</v>
      </c>
      <c r="Y49" s="84" t="n">
        <f aca="false">SUM(Y50:Y101)</f>
        <v>0</v>
      </c>
      <c r="Z49" s="84" t="n">
        <f aca="false">SUM(Z50:Z101)</f>
        <v>0</v>
      </c>
      <c r="AA49" s="84" t="n">
        <f aca="false">SUM(AA50:AA101)</f>
        <v>0</v>
      </c>
      <c r="AB49" s="84" t="n">
        <f aca="false">SUM(AB50:AB101)</f>
        <v>0</v>
      </c>
      <c r="AC49" s="84" t="n">
        <f aca="false">SUM(AC50:AC101)</f>
        <v>0</v>
      </c>
      <c r="AD49" s="84" t="n">
        <f aca="false">SUM(AD50:AD101)</f>
        <v>0</v>
      </c>
      <c r="AE49" s="84" t="n">
        <f aca="false">SUM(AE50:AE101)</f>
        <v>0</v>
      </c>
      <c r="AF49" s="84" t="n">
        <f aca="false">SUM(AF50:AF101)</f>
        <v>0</v>
      </c>
      <c r="AG49" s="84" t="n">
        <f aca="false">SUM(AG50:AG101)</f>
        <v>0</v>
      </c>
      <c r="AH49" s="84" t="n">
        <f aca="false">SUM(AH50:AH101)</f>
        <v>0</v>
      </c>
      <c r="AI49" s="84" t="n">
        <f aca="false">SUM(AI50:AI101)</f>
        <v>0</v>
      </c>
      <c r="AJ49" s="84" t="n">
        <f aca="false">SUM(AJ50:AJ101)</f>
        <v>0</v>
      </c>
      <c r="AK49" s="84" t="n">
        <f aca="false">SUM(AK50:AK101)</f>
        <v>0</v>
      </c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2"/>
      <c r="CR49" s="52"/>
      <c r="CS49" s="52"/>
      <c r="CT49" s="52"/>
      <c r="CU49" s="52"/>
      <c r="CV49" s="52"/>
      <c r="CW49" s="52"/>
      <c r="CX49" s="52"/>
    </row>
    <row r="50" s="50" customFormat="true" ht="14.4" hidden="false" customHeight="false" outlineLevel="0" collapsed="false">
      <c r="A50" s="52"/>
      <c r="B50" s="61" t="n">
        <f aca="false">IF('Plano Contas'!B49="","",'Plano Contas'!B49)</f>
        <v>40</v>
      </c>
      <c r="C50" s="66" t="str">
        <f aca="false">IF('Plano Contas'!C49="","",'Plano Contas'!C49)</f>
        <v>Pagamento de Salários / Adiantamento Salarial / Premiações/ Ajuda de Custo</v>
      </c>
      <c r="D50" s="85" t="n">
        <v>0</v>
      </c>
      <c r="E50" s="76" t="n">
        <f aca="false">SUM(G50:AK50)</f>
        <v>0</v>
      </c>
      <c r="F50" s="87" t="str">
        <f aca="false">IF(E50=0,"",(D50/E50))</f>
        <v/>
      </c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2"/>
      <c r="CE50" s="52"/>
      <c r="CF50" s="52"/>
      <c r="CG50" s="52"/>
      <c r="CH50" s="52"/>
      <c r="CI50" s="52"/>
      <c r="CJ50" s="52"/>
      <c r="CK50" s="52"/>
      <c r="CL50" s="52"/>
      <c r="CM50" s="52"/>
      <c r="CN50" s="52"/>
      <c r="CO50" s="52"/>
      <c r="CP50" s="52"/>
      <c r="CQ50" s="52"/>
      <c r="CR50" s="52"/>
      <c r="CS50" s="52"/>
      <c r="CT50" s="52"/>
      <c r="CU50" s="52"/>
      <c r="CV50" s="52"/>
      <c r="CW50" s="52"/>
      <c r="CX50" s="52"/>
    </row>
    <row r="51" s="50" customFormat="true" ht="14.4" hidden="false" customHeight="false" outlineLevel="0" collapsed="false">
      <c r="A51" s="52"/>
      <c r="B51" s="61" t="n">
        <f aca="false">IF('Plano Contas'!B50="","",'Plano Contas'!B50)</f>
        <v>41</v>
      </c>
      <c r="C51" s="66" t="str">
        <f aca="false">IF('Plano Contas'!C50="","",'Plano Contas'!C50)</f>
        <v>Encargos (INSS)</v>
      </c>
      <c r="D51" s="85" t="n">
        <v>0</v>
      </c>
      <c r="E51" s="76" t="n">
        <f aca="false">SUM(G51:AK51)</f>
        <v>0</v>
      </c>
      <c r="F51" s="87" t="str">
        <f aca="false">IF(E51=0,"",(D51/E51))</f>
        <v/>
      </c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2"/>
      <c r="CE51" s="52"/>
      <c r="CF51" s="52"/>
      <c r="CG51" s="52"/>
      <c r="CH51" s="52"/>
      <c r="CI51" s="52"/>
      <c r="CJ51" s="52"/>
      <c r="CK51" s="52"/>
      <c r="CL51" s="52"/>
      <c r="CM51" s="52"/>
      <c r="CN51" s="52"/>
      <c r="CO51" s="52"/>
      <c r="CP51" s="52"/>
      <c r="CQ51" s="52"/>
      <c r="CR51" s="52"/>
      <c r="CS51" s="52"/>
      <c r="CT51" s="52"/>
      <c r="CU51" s="52"/>
      <c r="CV51" s="52"/>
      <c r="CW51" s="52"/>
      <c r="CX51" s="52"/>
    </row>
    <row r="52" s="50" customFormat="true" ht="14.4" hidden="false" customHeight="false" outlineLevel="0" collapsed="false">
      <c r="A52" s="52"/>
      <c r="B52" s="61" t="n">
        <f aca="false">IF('Plano Contas'!B51="","",'Plano Contas'!B51)</f>
        <v>42</v>
      </c>
      <c r="C52" s="66" t="str">
        <f aca="false">IF('Plano Contas'!C51="","",'Plano Contas'!C51)</f>
        <v>FGTS</v>
      </c>
      <c r="D52" s="85" t="n">
        <v>0</v>
      </c>
      <c r="E52" s="76" t="n">
        <f aca="false">SUM(G52:AK52)</f>
        <v>0</v>
      </c>
      <c r="F52" s="87" t="str">
        <f aca="false">IF(E52=0,"",(D52/E52))</f>
        <v/>
      </c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2"/>
      <c r="CM52" s="52"/>
      <c r="CN52" s="52"/>
      <c r="CO52" s="52"/>
      <c r="CP52" s="52"/>
      <c r="CQ52" s="52"/>
      <c r="CR52" s="52"/>
      <c r="CS52" s="52"/>
      <c r="CT52" s="52"/>
      <c r="CU52" s="52"/>
      <c r="CV52" s="52"/>
      <c r="CW52" s="52"/>
      <c r="CX52" s="52"/>
    </row>
    <row r="53" s="50" customFormat="true" ht="14.4" hidden="false" customHeight="false" outlineLevel="0" collapsed="false">
      <c r="A53" s="52"/>
      <c r="B53" s="61" t="n">
        <f aca="false">IF('Plano Contas'!B52="","",'Plano Contas'!B52)</f>
        <v>43</v>
      </c>
      <c r="C53" s="66" t="str">
        <f aca="false">IF('Plano Contas'!C52="","",'Plano Contas'!C52)</f>
        <v>IRRF  / PIS / COFIN / CONTRIBUÇÃO SOCIAL / ISS com pessoas a Recolher</v>
      </c>
      <c r="D53" s="85" t="n">
        <v>0</v>
      </c>
      <c r="E53" s="76" t="n">
        <f aca="false">SUM(G53:AK53)</f>
        <v>0</v>
      </c>
      <c r="F53" s="87" t="str">
        <f aca="false">IF(E53=0,"",(D53/E53))</f>
        <v/>
      </c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</row>
    <row r="54" s="50" customFormat="true" ht="14.4" hidden="false" customHeight="false" outlineLevel="0" collapsed="false">
      <c r="A54" s="52"/>
      <c r="B54" s="61" t="n">
        <f aca="false">IF('Plano Contas'!B53="","",'Plano Contas'!B53)</f>
        <v>44</v>
      </c>
      <c r="C54" s="66" t="str">
        <f aca="false">IF('Plano Contas'!C53="","",'Plano Contas'!C53)</f>
        <v>Pagamento de Férias</v>
      </c>
      <c r="D54" s="85" t="n">
        <v>0</v>
      </c>
      <c r="E54" s="76" t="n">
        <f aca="false">SUM(G54:AK54)</f>
        <v>0</v>
      </c>
      <c r="F54" s="87" t="str">
        <f aca="false">IF(E54=0,"",(D54/E54))</f>
        <v/>
      </c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  <c r="CW54" s="52"/>
      <c r="CX54" s="52"/>
    </row>
    <row r="55" s="50" customFormat="true" ht="14.4" hidden="false" customHeight="false" outlineLevel="0" collapsed="false">
      <c r="A55" s="52"/>
      <c r="B55" s="61" t="n">
        <f aca="false">IF('Plano Contas'!B54="","",'Plano Contas'!B54)</f>
        <v>45</v>
      </c>
      <c r="C55" s="66" t="str">
        <f aca="false">IF('Plano Contas'!C54="","",'Plano Contas'!C54)</f>
        <v>Pagamento 13o Salários </v>
      </c>
      <c r="D55" s="85" t="n">
        <v>0</v>
      </c>
      <c r="E55" s="76" t="n">
        <f aca="false">SUM(G55:AK55)</f>
        <v>0</v>
      </c>
      <c r="F55" s="87" t="str">
        <f aca="false">IF(E55=0,"",(D55/E55))</f>
        <v/>
      </c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2"/>
      <c r="CE55" s="52"/>
      <c r="CF55" s="52"/>
      <c r="CG55" s="52"/>
      <c r="CH55" s="52"/>
      <c r="CI55" s="52"/>
      <c r="CJ55" s="52"/>
      <c r="CK55" s="52"/>
      <c r="CL55" s="52"/>
      <c r="CM55" s="52"/>
      <c r="CN55" s="52"/>
      <c r="CO55" s="52"/>
      <c r="CP55" s="52"/>
      <c r="CQ55" s="52"/>
      <c r="CR55" s="52"/>
      <c r="CS55" s="52"/>
      <c r="CT55" s="52"/>
      <c r="CU55" s="52"/>
      <c r="CV55" s="52"/>
      <c r="CW55" s="52"/>
      <c r="CX55" s="52"/>
    </row>
    <row r="56" s="50" customFormat="true" ht="14.4" hidden="false" customHeight="false" outlineLevel="0" collapsed="false">
      <c r="A56" s="52"/>
      <c r="B56" s="61" t="n">
        <f aca="false">IF('Plano Contas'!B55="","",'Plano Contas'!B55)</f>
        <v>46</v>
      </c>
      <c r="C56" s="66" t="str">
        <f aca="false">IF('Plano Contas'!C55="","",'Plano Contas'!C55)</f>
        <v>Vale Transporte</v>
      </c>
      <c r="D56" s="85" t="n">
        <v>0</v>
      </c>
      <c r="E56" s="76" t="n">
        <f aca="false">SUM(G56:AK56)</f>
        <v>0</v>
      </c>
      <c r="F56" s="87" t="str">
        <f aca="false">IF(E56=0,"",(D56/E56))</f>
        <v/>
      </c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2"/>
      <c r="CE56" s="52"/>
      <c r="CF56" s="52"/>
      <c r="CG56" s="52"/>
      <c r="CH56" s="52"/>
      <c r="CI56" s="52"/>
      <c r="CJ56" s="52"/>
      <c r="CK56" s="52"/>
      <c r="CL56" s="52"/>
      <c r="CM56" s="52"/>
      <c r="CN56" s="52"/>
      <c r="CO56" s="52"/>
      <c r="CP56" s="52"/>
      <c r="CQ56" s="52"/>
      <c r="CR56" s="52"/>
      <c r="CS56" s="52"/>
      <c r="CT56" s="52"/>
      <c r="CU56" s="52"/>
      <c r="CV56" s="52"/>
      <c r="CW56" s="52"/>
      <c r="CX56" s="52"/>
    </row>
    <row r="57" s="50" customFormat="true" ht="14.4" hidden="false" customHeight="false" outlineLevel="0" collapsed="false">
      <c r="A57" s="52"/>
      <c r="B57" s="61" t="n">
        <f aca="false">IF('Plano Contas'!B56="","",'Plano Contas'!B56)</f>
        <v>47</v>
      </c>
      <c r="C57" s="66" t="str">
        <f aca="false">IF('Plano Contas'!C56="","",'Plano Contas'!C56)</f>
        <v>Treinamentos e Cursos (Colaboradores/Diretoria)</v>
      </c>
      <c r="D57" s="85" t="n">
        <v>0</v>
      </c>
      <c r="E57" s="76" t="n">
        <f aca="false">SUM(G57:AK57)</f>
        <v>0</v>
      </c>
      <c r="F57" s="87" t="str">
        <f aca="false">IF(E57=0,"",(D57/E57))</f>
        <v/>
      </c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2"/>
      <c r="CE57" s="52"/>
      <c r="CF57" s="52"/>
      <c r="CG57" s="52"/>
      <c r="CH57" s="52"/>
      <c r="CI57" s="52"/>
      <c r="CJ57" s="52"/>
      <c r="CK57" s="52"/>
      <c r="CL57" s="52"/>
      <c r="CM57" s="52"/>
      <c r="CN57" s="52"/>
      <c r="CO57" s="52"/>
      <c r="CP57" s="52"/>
      <c r="CQ57" s="52"/>
      <c r="CR57" s="52"/>
      <c r="CS57" s="52"/>
      <c r="CT57" s="52"/>
      <c r="CU57" s="52"/>
      <c r="CV57" s="52"/>
      <c r="CW57" s="52"/>
      <c r="CX57" s="52"/>
    </row>
    <row r="58" s="50" customFormat="true" ht="14.4" hidden="false" customHeight="false" outlineLevel="0" collapsed="false">
      <c r="A58" s="52"/>
      <c r="B58" s="61" t="n">
        <f aca="false">IF('Plano Contas'!B57="","",'Plano Contas'!B57)</f>
        <v>48</v>
      </c>
      <c r="C58" s="66" t="str">
        <f aca="false">IF('Plano Contas'!C57="","",'Plano Contas'!C57)</f>
        <v>Indenização e Rescisão / Acordos Trab.</v>
      </c>
      <c r="D58" s="85" t="n">
        <v>0</v>
      </c>
      <c r="E58" s="76" t="n">
        <f aca="false">SUM(G58:AK58)</f>
        <v>0</v>
      </c>
      <c r="F58" s="87" t="str">
        <f aca="false">IF(E58=0,"",(D58/E58))</f>
        <v/>
      </c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2"/>
      <c r="CE58" s="52"/>
      <c r="CF58" s="52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52"/>
      <c r="CS58" s="52"/>
      <c r="CT58" s="52"/>
      <c r="CU58" s="52"/>
      <c r="CV58" s="52"/>
      <c r="CW58" s="52"/>
      <c r="CX58" s="52"/>
    </row>
    <row r="59" s="50" customFormat="true" ht="14.4" hidden="false" customHeight="false" outlineLevel="0" collapsed="false">
      <c r="A59" s="52"/>
      <c r="B59" s="61" t="n">
        <f aca="false">IF('Plano Contas'!B58="","",'Plano Contas'!B58)</f>
        <v>49</v>
      </c>
      <c r="C59" s="66" t="str">
        <f aca="false">IF('Plano Contas'!C58="","",'Plano Contas'!C58)</f>
        <v>Despesa com Pessoal (Seguro Vida / Seguro Veículos / Uniforme / EPI / Exames/Plano de saúde)</v>
      </c>
      <c r="D59" s="85" t="n">
        <v>0</v>
      </c>
      <c r="E59" s="76" t="n">
        <f aca="false">SUM(G59:AK59)</f>
        <v>0</v>
      </c>
      <c r="F59" s="87" t="str">
        <f aca="false">IF(E59=0,"",(D59/E59))</f>
        <v/>
      </c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52"/>
      <c r="CG59" s="52"/>
      <c r="CH59" s="52"/>
      <c r="CI59" s="52"/>
      <c r="CJ59" s="52"/>
      <c r="CK59" s="52"/>
      <c r="CL59" s="52"/>
      <c r="CM59" s="52"/>
      <c r="CN59" s="52"/>
      <c r="CO59" s="52"/>
      <c r="CP59" s="52"/>
      <c r="CQ59" s="52"/>
      <c r="CR59" s="52"/>
      <c r="CS59" s="52"/>
      <c r="CT59" s="52"/>
      <c r="CU59" s="52"/>
      <c r="CV59" s="52"/>
      <c r="CW59" s="52"/>
      <c r="CX59" s="52"/>
    </row>
    <row r="60" s="50" customFormat="true" ht="14.4" hidden="false" customHeight="false" outlineLevel="0" collapsed="false">
      <c r="A60" s="52"/>
      <c r="B60" s="61" t="n">
        <f aca="false">IF('Plano Contas'!B59="","",'Plano Contas'!B59)</f>
        <v>50</v>
      </c>
      <c r="C60" s="66" t="str">
        <f aca="false">IF('Plano Contas'!C59="","",'Plano Contas'!C59)</f>
        <v>Despesas de Alimentação / Vale Refeição</v>
      </c>
      <c r="D60" s="85" t="n">
        <v>0</v>
      </c>
      <c r="E60" s="76" t="n">
        <f aca="false">SUM(G60:AK60)</f>
        <v>0</v>
      </c>
      <c r="F60" s="87" t="str">
        <f aca="false">IF(E60=0,"",(D60/E60))</f>
        <v/>
      </c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2"/>
      <c r="CE60" s="52"/>
      <c r="CF60" s="52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</row>
    <row r="61" s="50" customFormat="true" ht="14.4" hidden="false" customHeight="false" outlineLevel="0" collapsed="false">
      <c r="A61" s="52"/>
      <c r="B61" s="61" t="n">
        <f aca="false">IF('Plano Contas'!B60="","",'Plano Contas'!B60)</f>
        <v>51</v>
      </c>
      <c r="C61" s="66" t="str">
        <f aca="false">IF('Plano Contas'!C60="","",'Plano Contas'!C60)</f>
        <v>Pró-Labore</v>
      </c>
      <c r="D61" s="85" t="n">
        <v>0</v>
      </c>
      <c r="E61" s="76" t="n">
        <f aca="false">SUM(G61:AK61)</f>
        <v>0</v>
      </c>
      <c r="F61" s="87" t="str">
        <f aca="false">IF(E61=0,"",(D61/E61))</f>
        <v/>
      </c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52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</row>
    <row r="62" s="50" customFormat="true" ht="14.4" hidden="false" customHeight="false" outlineLevel="0" collapsed="false">
      <c r="A62" s="52"/>
      <c r="B62" s="61" t="n">
        <f aca="false">IF('Plano Contas'!B61="","",'Plano Contas'!B61)</f>
        <v>52</v>
      </c>
      <c r="C62" s="66" t="str">
        <f aca="false">IF('Plano Contas'!C61="","",'Plano Contas'!C61)</f>
        <v>Combustível</v>
      </c>
      <c r="D62" s="85" t="n">
        <v>0</v>
      </c>
      <c r="E62" s="76" t="n">
        <f aca="false">SUM(G62:AK62)</f>
        <v>0</v>
      </c>
      <c r="F62" s="87" t="str">
        <f aca="false">IF(E62=0,"",(D62/E62))</f>
        <v/>
      </c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</row>
    <row r="63" s="50" customFormat="true" ht="14.4" hidden="false" customHeight="false" outlineLevel="0" collapsed="false">
      <c r="A63" s="52"/>
      <c r="B63" s="61" t="n">
        <f aca="false">IF('Plano Contas'!B62="","",'Plano Contas'!B62)</f>
        <v>53</v>
      </c>
      <c r="C63" s="66" t="str">
        <f aca="false">IF('Plano Contas'!C62="","",'Plano Contas'!C62)</f>
        <v>Aluguel</v>
      </c>
      <c r="D63" s="85" t="n">
        <v>0</v>
      </c>
      <c r="E63" s="76" t="n">
        <f aca="false">SUM(G63:AK63)</f>
        <v>0</v>
      </c>
      <c r="F63" s="87" t="str">
        <f aca="false">IF(E63=0,"",(D63/E63))</f>
        <v/>
      </c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2"/>
      <c r="CE63" s="52"/>
      <c r="CF63" s="52"/>
      <c r="CG63" s="52"/>
      <c r="CH63" s="52"/>
      <c r="CI63" s="52"/>
      <c r="CJ63" s="52"/>
      <c r="CK63" s="52"/>
      <c r="CL63" s="52"/>
      <c r="CM63" s="52"/>
      <c r="CN63" s="52"/>
      <c r="CO63" s="52"/>
      <c r="CP63" s="52"/>
      <c r="CQ63" s="52"/>
      <c r="CR63" s="52"/>
      <c r="CS63" s="52"/>
      <c r="CT63" s="52"/>
      <c r="CU63" s="52"/>
      <c r="CV63" s="52"/>
      <c r="CW63" s="52"/>
      <c r="CX63" s="52"/>
    </row>
    <row r="64" s="50" customFormat="true" ht="14.4" hidden="false" customHeight="false" outlineLevel="0" collapsed="false">
      <c r="A64" s="52"/>
      <c r="B64" s="61" t="n">
        <f aca="false">IF('Plano Contas'!B63="","",'Plano Contas'!B63)</f>
        <v>54</v>
      </c>
      <c r="C64" s="66" t="str">
        <f aca="false">IF('Plano Contas'!C63="","",'Plano Contas'!C63)</f>
        <v>Condomínio</v>
      </c>
      <c r="D64" s="85" t="n">
        <v>0</v>
      </c>
      <c r="E64" s="76" t="n">
        <f aca="false">SUM(G64:AK64)</f>
        <v>0</v>
      </c>
      <c r="F64" s="87" t="str">
        <f aca="false">IF(E64=0,"",(D64/E64))</f>
        <v/>
      </c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52"/>
      <c r="CG64" s="52"/>
      <c r="CH64" s="52"/>
      <c r="CI64" s="52"/>
      <c r="CJ64" s="52"/>
      <c r="CK64" s="52"/>
      <c r="CL64" s="52"/>
      <c r="CM64" s="52"/>
      <c r="CN64" s="52"/>
      <c r="CO64" s="52"/>
      <c r="CP64" s="52"/>
      <c r="CQ64" s="52"/>
      <c r="CR64" s="52"/>
      <c r="CS64" s="52"/>
      <c r="CT64" s="52"/>
      <c r="CU64" s="52"/>
      <c r="CV64" s="52"/>
      <c r="CW64" s="52"/>
      <c r="CX64" s="52"/>
    </row>
    <row r="65" s="50" customFormat="true" ht="14.4" hidden="false" customHeight="false" outlineLevel="0" collapsed="false">
      <c r="A65" s="52"/>
      <c r="B65" s="61" t="n">
        <f aca="false">IF('Plano Contas'!B64="","",'Plano Contas'!B64)</f>
        <v>55</v>
      </c>
      <c r="C65" s="66" t="str">
        <f aca="false">IF('Plano Contas'!C64="","",'Plano Contas'!C64)</f>
        <v>Serviços de Terceiros (Entrega)</v>
      </c>
      <c r="D65" s="85" t="n">
        <v>0</v>
      </c>
      <c r="E65" s="76" t="n">
        <f aca="false">SUM(G65:AK65)</f>
        <v>0</v>
      </c>
      <c r="F65" s="87" t="str">
        <f aca="false">IF(E65=0,"",(D65/E65))</f>
        <v/>
      </c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2"/>
      <c r="CE65" s="52"/>
      <c r="CF65" s="52"/>
      <c r="CG65" s="52"/>
      <c r="CH65" s="52"/>
      <c r="CI65" s="52"/>
      <c r="CJ65" s="52"/>
      <c r="CK65" s="52"/>
      <c r="CL65" s="52"/>
      <c r="CM65" s="52"/>
      <c r="CN65" s="52"/>
      <c r="CO65" s="52"/>
      <c r="CP65" s="52"/>
      <c r="CQ65" s="52"/>
      <c r="CR65" s="52"/>
      <c r="CS65" s="52"/>
      <c r="CT65" s="52"/>
      <c r="CU65" s="52"/>
      <c r="CV65" s="52"/>
      <c r="CW65" s="52"/>
      <c r="CX65" s="52"/>
    </row>
    <row r="66" s="50" customFormat="true" ht="14.4" hidden="false" customHeight="false" outlineLevel="0" collapsed="false">
      <c r="A66" s="52"/>
      <c r="B66" s="61" t="n">
        <f aca="false">IF('Plano Contas'!B65="","",'Plano Contas'!B65)</f>
        <v>56</v>
      </c>
      <c r="C66" s="66" t="str">
        <f aca="false">IF('Plano Contas'!C65="","",'Plano Contas'!C65)</f>
        <v>Despesas de Viagens</v>
      </c>
      <c r="D66" s="85" t="n">
        <v>0</v>
      </c>
      <c r="E66" s="76" t="n">
        <f aca="false">SUM(G66:AK66)</f>
        <v>0</v>
      </c>
      <c r="F66" s="87" t="str">
        <f aca="false">IF(E66=0,"",(D66/E66))</f>
        <v/>
      </c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2"/>
      <c r="CE66" s="52"/>
      <c r="CF66" s="52"/>
      <c r="CG66" s="52"/>
      <c r="CH66" s="52"/>
      <c r="CI66" s="52"/>
      <c r="CJ66" s="52"/>
      <c r="CK66" s="52"/>
      <c r="CL66" s="52"/>
      <c r="CM66" s="52"/>
      <c r="CN66" s="52"/>
      <c r="CO66" s="52"/>
      <c r="CP66" s="52"/>
      <c r="CQ66" s="52"/>
      <c r="CR66" s="52"/>
      <c r="CS66" s="52"/>
      <c r="CT66" s="52"/>
      <c r="CU66" s="52"/>
      <c r="CV66" s="52"/>
      <c r="CW66" s="52"/>
      <c r="CX66" s="52"/>
    </row>
    <row r="67" s="50" customFormat="true" ht="14.4" hidden="false" customHeight="false" outlineLevel="0" collapsed="false">
      <c r="A67" s="52"/>
      <c r="B67" s="61" t="n">
        <f aca="false">IF('Plano Contas'!B66="","",'Plano Contas'!B66)</f>
        <v>57</v>
      </c>
      <c r="C67" s="66" t="str">
        <f aca="false">IF('Plano Contas'!C66="","",'Plano Contas'!C66)</f>
        <v>Despesas com Reformas (Predial)</v>
      </c>
      <c r="D67" s="85" t="n">
        <v>0</v>
      </c>
      <c r="E67" s="76" t="n">
        <f aca="false">SUM(G67:AK67)</f>
        <v>0</v>
      </c>
      <c r="F67" s="87" t="str">
        <f aca="false">IF(E67=0,"",(D67/E67))</f>
        <v/>
      </c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2"/>
      <c r="CE67" s="52"/>
      <c r="CF67" s="52"/>
      <c r="CG67" s="52"/>
      <c r="CH67" s="52"/>
      <c r="CI67" s="52"/>
      <c r="CJ67" s="52"/>
      <c r="CK67" s="52"/>
      <c r="CL67" s="52"/>
      <c r="CM67" s="52"/>
      <c r="CN67" s="52"/>
      <c r="CO67" s="52"/>
      <c r="CP67" s="52"/>
      <c r="CQ67" s="52"/>
      <c r="CR67" s="52"/>
      <c r="CS67" s="52"/>
      <c r="CT67" s="52"/>
      <c r="CU67" s="52"/>
      <c r="CV67" s="52"/>
      <c r="CW67" s="52"/>
      <c r="CX67" s="52"/>
    </row>
    <row r="68" s="50" customFormat="true" ht="14.4" hidden="false" customHeight="false" outlineLevel="0" collapsed="false">
      <c r="A68" s="52"/>
      <c r="B68" s="61" t="n">
        <f aca="false">IF('Plano Contas'!B67="","",'Plano Contas'!B67)</f>
        <v>58</v>
      </c>
      <c r="C68" s="66" t="str">
        <f aca="false">IF('Plano Contas'!C67="","",'Plano Contas'!C67)</f>
        <v>Telefone Fax e Internet</v>
      </c>
      <c r="D68" s="85" t="n">
        <v>0</v>
      </c>
      <c r="E68" s="76" t="n">
        <f aca="false">SUM(G68:AK68)</f>
        <v>0</v>
      </c>
      <c r="F68" s="87" t="str">
        <f aca="false">IF(E68=0,"",(D68/E68))</f>
        <v/>
      </c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2"/>
      <c r="CE68" s="52"/>
      <c r="CF68" s="52"/>
      <c r="CG68" s="52"/>
      <c r="CH68" s="52"/>
      <c r="CI68" s="52"/>
      <c r="CJ68" s="52"/>
      <c r="CK68" s="52"/>
      <c r="CL68" s="52"/>
      <c r="CM68" s="52"/>
      <c r="CN68" s="52"/>
      <c r="CO68" s="52"/>
      <c r="CP68" s="52"/>
      <c r="CQ68" s="52"/>
      <c r="CR68" s="52"/>
      <c r="CS68" s="52"/>
      <c r="CT68" s="52"/>
      <c r="CU68" s="52"/>
      <c r="CV68" s="52"/>
      <c r="CW68" s="52"/>
      <c r="CX68" s="52"/>
    </row>
    <row r="69" s="50" customFormat="true" ht="14.4" hidden="false" customHeight="false" outlineLevel="0" collapsed="false">
      <c r="A69" s="52"/>
      <c r="B69" s="61" t="n">
        <f aca="false">IF('Plano Contas'!B68="","",'Plano Contas'!B68)</f>
        <v>59</v>
      </c>
      <c r="C69" s="66" t="str">
        <f aca="false">IF('Plano Contas'!C68="","",'Plano Contas'!C68)</f>
        <v>Energia</v>
      </c>
      <c r="D69" s="85" t="n">
        <v>0</v>
      </c>
      <c r="E69" s="76" t="n">
        <f aca="false">SUM(G69:AK69)</f>
        <v>0</v>
      </c>
      <c r="F69" s="87" t="str">
        <f aca="false">IF(E69=0,"",(D69/E69))</f>
        <v/>
      </c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2"/>
      <c r="CE69" s="52"/>
      <c r="CF69" s="52"/>
      <c r="CG69" s="52"/>
      <c r="CH69" s="52"/>
      <c r="CI69" s="52"/>
      <c r="CJ69" s="52"/>
      <c r="CK69" s="52"/>
      <c r="CL69" s="52"/>
      <c r="CM69" s="52"/>
      <c r="CN69" s="52"/>
      <c r="CO69" s="52"/>
      <c r="CP69" s="52"/>
      <c r="CQ69" s="52"/>
      <c r="CR69" s="52"/>
      <c r="CS69" s="52"/>
      <c r="CT69" s="52"/>
      <c r="CU69" s="52"/>
      <c r="CV69" s="52"/>
      <c r="CW69" s="52"/>
      <c r="CX69" s="52"/>
    </row>
    <row r="70" s="50" customFormat="true" ht="14.4" hidden="false" customHeight="false" outlineLevel="0" collapsed="false">
      <c r="A70" s="52"/>
      <c r="B70" s="61" t="n">
        <f aca="false">IF('Plano Contas'!B69="","",'Plano Contas'!B69)</f>
        <v>60</v>
      </c>
      <c r="C70" s="66" t="str">
        <f aca="false">IF('Plano Contas'!C69="","",'Plano Contas'!C69)</f>
        <v>Água</v>
      </c>
      <c r="D70" s="85" t="n">
        <v>0</v>
      </c>
      <c r="E70" s="76" t="n">
        <f aca="false">SUM(G70:AK70)</f>
        <v>0</v>
      </c>
      <c r="F70" s="87" t="str">
        <f aca="false">IF(E70=0,"",(D70/E70))</f>
        <v/>
      </c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52"/>
      <c r="CG70" s="52"/>
      <c r="CH70" s="52"/>
      <c r="CI70" s="52"/>
      <c r="CJ70" s="52"/>
      <c r="CK70" s="52"/>
      <c r="CL70" s="52"/>
      <c r="CM70" s="52"/>
      <c r="CN70" s="52"/>
      <c r="CO70" s="52"/>
      <c r="CP70" s="52"/>
      <c r="CQ70" s="52"/>
      <c r="CR70" s="52"/>
      <c r="CS70" s="52"/>
      <c r="CT70" s="52"/>
      <c r="CU70" s="52"/>
      <c r="CV70" s="52"/>
      <c r="CW70" s="52"/>
      <c r="CX70" s="52"/>
    </row>
    <row r="71" s="50" customFormat="true" ht="14.4" hidden="false" customHeight="false" outlineLevel="0" collapsed="false">
      <c r="A71" s="52"/>
      <c r="B71" s="61" t="n">
        <f aca="false">IF('Plano Contas'!B70="","",'Plano Contas'!B70)</f>
        <v>61</v>
      </c>
      <c r="C71" s="66" t="str">
        <f aca="false">IF('Plano Contas'!C70="","",'Plano Contas'!C70)</f>
        <v>Manutenção de Veículos</v>
      </c>
      <c r="D71" s="85" t="n">
        <v>0</v>
      </c>
      <c r="E71" s="76" t="n">
        <f aca="false">SUM(G71:AK71)</f>
        <v>0</v>
      </c>
      <c r="F71" s="87" t="str">
        <f aca="false">IF(E71=0,"",(D71/E71))</f>
        <v/>
      </c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2"/>
      <c r="CE71" s="52"/>
      <c r="CF71" s="52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2"/>
      <c r="CR71" s="52"/>
      <c r="CS71" s="52"/>
      <c r="CT71" s="52"/>
      <c r="CU71" s="52"/>
      <c r="CV71" s="52"/>
      <c r="CW71" s="52"/>
      <c r="CX71" s="52"/>
    </row>
    <row r="72" s="50" customFormat="true" ht="14.4" hidden="false" customHeight="false" outlineLevel="0" collapsed="false">
      <c r="A72" s="52"/>
      <c r="B72" s="61" t="n">
        <f aca="false">IF('Plano Contas'!B71="","",'Plano Contas'!B71)</f>
        <v>62</v>
      </c>
      <c r="C72" s="66" t="str">
        <f aca="false">IF('Plano Contas'!C71="","",'Plano Contas'!C71)</f>
        <v>Manutenção de Bens (Equipamentos)</v>
      </c>
      <c r="D72" s="85" t="n">
        <v>0</v>
      </c>
      <c r="E72" s="76" t="n">
        <f aca="false">SUM(G72:AK72)</f>
        <v>0</v>
      </c>
      <c r="F72" s="87" t="str">
        <f aca="false">IF(E72=0,"",(D72/E72))</f>
        <v/>
      </c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5"/>
      <c r="AK72" s="85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2"/>
      <c r="CE72" s="52"/>
      <c r="CF72" s="52"/>
      <c r="CG72" s="52"/>
      <c r="CH72" s="52"/>
      <c r="CI72" s="52"/>
      <c r="CJ72" s="52"/>
      <c r="CK72" s="52"/>
      <c r="CL72" s="52"/>
      <c r="CM72" s="52"/>
      <c r="CN72" s="52"/>
      <c r="CO72" s="52"/>
      <c r="CP72" s="52"/>
      <c r="CQ72" s="52"/>
      <c r="CR72" s="52"/>
      <c r="CS72" s="52"/>
      <c r="CT72" s="52"/>
      <c r="CU72" s="52"/>
      <c r="CV72" s="52"/>
      <c r="CW72" s="52"/>
      <c r="CX72" s="52"/>
    </row>
    <row r="73" s="50" customFormat="true" ht="14.4" hidden="false" customHeight="false" outlineLevel="0" collapsed="false">
      <c r="A73" s="52"/>
      <c r="B73" s="61" t="n">
        <f aca="false">IF('Plano Contas'!B72="","",'Plano Contas'!B72)</f>
        <v>63</v>
      </c>
      <c r="C73" s="66" t="str">
        <f aca="false">IF('Plano Contas'!C72="","",'Plano Contas'!C72)</f>
        <v>Material de Limpeza / Uso e Consumo (Formulários)</v>
      </c>
      <c r="D73" s="85" t="n">
        <v>0</v>
      </c>
      <c r="E73" s="76" t="n">
        <f aca="false">SUM(G73:AK73)</f>
        <v>0</v>
      </c>
      <c r="F73" s="87" t="str">
        <f aca="false">IF(E73=0,"",(D73/E73))</f>
        <v/>
      </c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5"/>
      <c r="AK73" s="85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52"/>
      <c r="CG73" s="52"/>
      <c r="CH73" s="52"/>
      <c r="CI73" s="52"/>
      <c r="CJ73" s="52"/>
      <c r="CK73" s="52"/>
      <c r="CL73" s="52"/>
      <c r="CM73" s="52"/>
      <c r="CN73" s="52"/>
      <c r="CO73" s="52"/>
      <c r="CP73" s="52"/>
      <c r="CQ73" s="52"/>
      <c r="CR73" s="52"/>
      <c r="CS73" s="52"/>
      <c r="CT73" s="52"/>
      <c r="CU73" s="52"/>
      <c r="CV73" s="52"/>
      <c r="CW73" s="52"/>
      <c r="CX73" s="52"/>
    </row>
    <row r="74" s="50" customFormat="true" ht="14.4" hidden="false" customHeight="false" outlineLevel="0" collapsed="false">
      <c r="A74" s="52"/>
      <c r="B74" s="61" t="n">
        <f aca="false">IF('Plano Contas'!B73="","",'Plano Contas'!B73)</f>
        <v>64</v>
      </c>
      <c r="C74" s="66" t="str">
        <f aca="false">IF('Plano Contas'!C73="","",'Plano Contas'!C73)</f>
        <v>Material de Escritório</v>
      </c>
      <c r="D74" s="85" t="n">
        <v>0</v>
      </c>
      <c r="E74" s="76" t="n">
        <f aca="false">SUM(G74:AK74)</f>
        <v>0</v>
      </c>
      <c r="F74" s="87" t="str">
        <f aca="false">IF(E74=0,"",(D74/E74))</f>
        <v/>
      </c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5"/>
      <c r="AK74" s="85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</row>
    <row r="75" s="50" customFormat="true" ht="14.4" hidden="false" customHeight="false" outlineLevel="0" collapsed="false">
      <c r="A75" s="52"/>
      <c r="B75" s="61" t="n">
        <f aca="false">IF('Plano Contas'!B74="","",'Plano Contas'!B74)</f>
        <v>65</v>
      </c>
      <c r="C75" s="66" t="str">
        <f aca="false">IF('Plano Contas'!C74="","",'Plano Contas'!C74)</f>
        <v>Xerox / Correio / Cartório / Custas / Armazenamento de doc.</v>
      </c>
      <c r="D75" s="85" t="n">
        <v>0</v>
      </c>
      <c r="E75" s="76" t="n">
        <f aca="false">SUM(G75:AK75)</f>
        <v>0</v>
      </c>
      <c r="F75" s="87" t="str">
        <f aca="false">IF(E75=0,"",(D75/E75))</f>
        <v/>
      </c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</row>
    <row r="76" s="50" customFormat="true" ht="14.4" hidden="false" customHeight="false" outlineLevel="0" collapsed="false">
      <c r="A76" s="52"/>
      <c r="B76" s="61" t="n">
        <f aca="false">IF('Plano Contas'!B75="","",'Plano Contas'!B75)</f>
        <v>66</v>
      </c>
      <c r="C76" s="66" t="str">
        <f aca="false">IF('Plano Contas'!C75="","",'Plano Contas'!C75)</f>
        <v>Despesa com Gráficas</v>
      </c>
      <c r="D76" s="85" t="n">
        <v>0</v>
      </c>
      <c r="E76" s="76" t="n">
        <f aca="false">SUM(G76:AK76)</f>
        <v>0</v>
      </c>
      <c r="F76" s="87" t="str">
        <f aca="false">IF(E76=0,"",(D76/E76))</f>
        <v/>
      </c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</row>
    <row r="77" s="50" customFormat="true" ht="14.4" hidden="false" customHeight="false" outlineLevel="0" collapsed="false">
      <c r="A77" s="52"/>
      <c r="B77" s="61" t="n">
        <f aca="false">IF('Plano Contas'!B76="","",'Plano Contas'!B76)</f>
        <v>67</v>
      </c>
      <c r="C77" s="66" t="str">
        <f aca="false">IF('Plano Contas'!C76="","",'Plano Contas'!C76)</f>
        <v>Despesa com locação / Aluguel de Equipamentos</v>
      </c>
      <c r="D77" s="85" t="n">
        <v>0</v>
      </c>
      <c r="E77" s="76" t="n">
        <f aca="false">SUM(G77:AK77)</f>
        <v>0</v>
      </c>
      <c r="F77" s="87" t="str">
        <f aca="false">IF(E77=0,"",(D77/E77))</f>
        <v/>
      </c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</row>
    <row r="78" s="50" customFormat="true" ht="14.4" hidden="false" customHeight="false" outlineLevel="0" collapsed="false">
      <c r="A78" s="52"/>
      <c r="B78" s="61" t="n">
        <f aca="false">IF('Plano Contas'!B77="","",'Plano Contas'!B77)</f>
        <v>68</v>
      </c>
      <c r="C78" s="66" t="str">
        <f aca="false">IF('Plano Contas'!C77="","",'Plano Contas'!C77)</f>
        <v>Anúncios / Publicidade / Assessoria de Imprensa</v>
      </c>
      <c r="D78" s="85" t="n">
        <v>0</v>
      </c>
      <c r="E78" s="76" t="n">
        <f aca="false">SUM(G78:AK78)</f>
        <v>0</v>
      </c>
      <c r="F78" s="87" t="str">
        <f aca="false">IF(E78=0,"",(D78/E78))</f>
        <v/>
      </c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</row>
    <row r="79" s="50" customFormat="true" ht="14.4" hidden="false" customHeight="false" outlineLevel="0" collapsed="false">
      <c r="A79" s="52"/>
      <c r="B79" s="61" t="n">
        <f aca="false">IF('Plano Contas'!B78="","",'Plano Contas'!B78)</f>
        <v>69</v>
      </c>
      <c r="C79" s="66" t="str">
        <f aca="false">IF('Plano Contas'!C78="","",'Plano Contas'!C78)</f>
        <v>Assinaturas e Publicações</v>
      </c>
      <c r="D79" s="85" t="n">
        <v>0</v>
      </c>
      <c r="E79" s="76" t="n">
        <f aca="false">SUM(G79:AK79)</f>
        <v>0</v>
      </c>
      <c r="F79" s="87" t="str">
        <f aca="false">IF(E79=0,"",(D79/E79))</f>
        <v/>
      </c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</row>
    <row r="80" s="50" customFormat="true" ht="14.4" hidden="false" customHeight="false" outlineLevel="0" collapsed="false">
      <c r="A80" s="52"/>
      <c r="B80" s="61" t="n">
        <f aca="false">IF('Plano Contas'!B79="","",'Plano Contas'!B79)</f>
        <v>70</v>
      </c>
      <c r="C80" s="66" t="str">
        <f aca="false">IF('Plano Contas'!C79="","",'Plano Contas'!C79)</f>
        <v>Seguros (Estrutural / Responsabilidade)</v>
      </c>
      <c r="D80" s="85" t="n">
        <v>0</v>
      </c>
      <c r="E80" s="76" t="n">
        <f aca="false">SUM(G80:AK80)</f>
        <v>0</v>
      </c>
      <c r="F80" s="87" t="str">
        <f aca="false">IF(E80=0,"",(D80/E80))</f>
        <v/>
      </c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</row>
    <row r="81" s="50" customFormat="true" ht="14.4" hidden="false" customHeight="false" outlineLevel="0" collapsed="false">
      <c r="A81" s="52"/>
      <c r="B81" s="61" t="n">
        <f aca="false">IF('Plano Contas'!B80="","",'Plano Contas'!B80)</f>
        <v>71</v>
      </c>
      <c r="C81" s="66" t="str">
        <f aca="false">IF('Plano Contas'!C80="","",'Plano Contas'!C80)</f>
        <v>Honorários Advocatícios + Despesas Judiciais / Contabilidade</v>
      </c>
      <c r="D81" s="85" t="n">
        <v>0</v>
      </c>
      <c r="E81" s="76" t="n">
        <f aca="false">SUM(G81:AK81)</f>
        <v>0</v>
      </c>
      <c r="F81" s="87" t="str">
        <f aca="false">IF(E81=0,"",(D81/E81))</f>
        <v/>
      </c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</row>
    <row r="82" s="50" customFormat="true" ht="14.4" hidden="false" customHeight="false" outlineLevel="0" collapsed="false">
      <c r="A82" s="52"/>
      <c r="B82" s="61" t="n">
        <f aca="false">IF('Plano Contas'!B81="","",'Plano Contas'!B81)</f>
        <v>72</v>
      </c>
      <c r="C82" s="66" t="str">
        <f aca="false">IF('Plano Contas'!C81="","",'Plano Contas'!C81)</f>
        <v>Honorários Consultoria RH /Assessoria</v>
      </c>
      <c r="D82" s="85" t="n">
        <v>0</v>
      </c>
      <c r="E82" s="76" t="n">
        <f aca="false">SUM(G82:AK82)</f>
        <v>0</v>
      </c>
      <c r="F82" s="87" t="str">
        <f aca="false">IF(E82=0,"",(D82/E82))</f>
        <v/>
      </c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</row>
    <row r="83" s="50" customFormat="true" ht="14.4" hidden="false" customHeight="false" outlineLevel="0" collapsed="false">
      <c r="A83" s="52"/>
      <c r="B83" s="61" t="n">
        <f aca="false">IF('Plano Contas'!B82="","",'Plano Contas'!B82)</f>
        <v>73</v>
      </c>
      <c r="C83" s="66" t="str">
        <f aca="false">IF('Plano Contas'!C82="","",'Plano Contas'!C82)</f>
        <v>Eventos (Médicos) / Confraternizações / Feiras e Congressos / Brindes / Patrocinios</v>
      </c>
      <c r="D83" s="85" t="n">
        <v>0</v>
      </c>
      <c r="E83" s="76" t="n">
        <f aca="false">SUM(G83:AK83)</f>
        <v>0</v>
      </c>
      <c r="F83" s="87" t="str">
        <f aca="false">IF(E83=0,"",(D83/E83))</f>
        <v/>
      </c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</row>
    <row r="84" s="50" customFormat="true" ht="14.4" hidden="false" customHeight="false" outlineLevel="0" collapsed="false">
      <c r="A84" s="52"/>
      <c r="B84" s="61" t="n">
        <f aca="false">IF('Plano Contas'!B83="","",'Plano Contas'!B83)</f>
        <v>74</v>
      </c>
      <c r="C84" s="66" t="str">
        <f aca="false">IF('Plano Contas'!C83="","",'Plano Contas'!C83)</f>
        <v>Juros (Descontos de Títulos)</v>
      </c>
      <c r="D84" s="85" t="n">
        <v>0</v>
      </c>
      <c r="E84" s="76" t="n">
        <f aca="false">SUM(G84:AK84)</f>
        <v>0</v>
      </c>
      <c r="F84" s="87" t="str">
        <f aca="false">IF(E84=0,"",(D84/E84))</f>
        <v/>
      </c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52"/>
      <c r="CG84" s="52"/>
      <c r="CH84" s="52"/>
      <c r="CI84" s="52"/>
      <c r="CJ84" s="52"/>
      <c r="CK84" s="52"/>
      <c r="CL84" s="52"/>
      <c r="CM84" s="52"/>
      <c r="CN84" s="52"/>
      <c r="CO84" s="52"/>
      <c r="CP84" s="52"/>
      <c r="CQ84" s="52"/>
      <c r="CR84" s="52"/>
      <c r="CS84" s="52"/>
      <c r="CT84" s="52"/>
      <c r="CU84" s="52"/>
      <c r="CV84" s="52"/>
      <c r="CW84" s="52"/>
      <c r="CX84" s="52"/>
    </row>
    <row r="85" s="50" customFormat="true" ht="14.4" hidden="false" customHeight="false" outlineLevel="0" collapsed="false">
      <c r="A85" s="52"/>
      <c r="B85" s="61" t="n">
        <f aca="false">IF('Plano Contas'!B84="","",'Plano Contas'!B84)</f>
        <v>75</v>
      </c>
      <c r="C85" s="66" t="str">
        <f aca="false">IF('Plano Contas'!C84="","",'Plano Contas'!C84)</f>
        <v>Pagamento de Juros</v>
      </c>
      <c r="D85" s="85" t="n">
        <v>0</v>
      </c>
      <c r="E85" s="76" t="n">
        <f aca="false">SUM(G85:AK85)</f>
        <v>0</v>
      </c>
      <c r="F85" s="87" t="str">
        <f aca="false">IF(E85=0,"",(D85/E85))</f>
        <v/>
      </c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52"/>
      <c r="CG85" s="52"/>
      <c r="CH85" s="52"/>
      <c r="CI85" s="52"/>
      <c r="CJ85" s="52"/>
      <c r="CK85" s="52"/>
      <c r="CL85" s="52"/>
      <c r="CM85" s="52"/>
      <c r="CN85" s="52"/>
      <c r="CO85" s="52"/>
      <c r="CP85" s="52"/>
      <c r="CQ85" s="52"/>
      <c r="CR85" s="52"/>
      <c r="CS85" s="52"/>
      <c r="CT85" s="52"/>
      <c r="CU85" s="52"/>
      <c r="CV85" s="52"/>
      <c r="CW85" s="52"/>
      <c r="CX85" s="52"/>
    </row>
    <row r="86" s="50" customFormat="true" ht="14.4" hidden="false" customHeight="false" outlineLevel="0" collapsed="false">
      <c r="A86" s="52"/>
      <c r="B86" s="61" t="n">
        <f aca="false">IF('Plano Contas'!B85="","",'Plano Contas'!B85)</f>
        <v>76</v>
      </c>
      <c r="C86" s="66" t="str">
        <f aca="false">IF('Plano Contas'!C85="","",'Plano Contas'!C85)</f>
        <v>Multas de Trânsito / Outras Multas</v>
      </c>
      <c r="D86" s="85" t="n">
        <v>0</v>
      </c>
      <c r="E86" s="76" t="n">
        <f aca="false">SUM(G86:AK86)</f>
        <v>0</v>
      </c>
      <c r="F86" s="87" t="str">
        <f aca="false">IF(E86=0,"",(D86/E86))</f>
        <v/>
      </c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  <c r="CS86" s="52"/>
      <c r="CT86" s="52"/>
      <c r="CU86" s="52"/>
      <c r="CV86" s="52"/>
      <c r="CW86" s="52"/>
      <c r="CX86" s="52"/>
    </row>
    <row r="87" s="50" customFormat="true" ht="14.4" hidden="false" customHeight="false" outlineLevel="0" collapsed="false">
      <c r="A87" s="52"/>
      <c r="B87" s="61" t="n">
        <f aca="false">IF('Plano Contas'!B86="","",'Plano Contas'!B86)</f>
        <v>77</v>
      </c>
      <c r="C87" s="66" t="str">
        <f aca="false">IF('Plano Contas'!C86="","",'Plano Contas'!C86)</f>
        <v>Despesa com Alarme / Monitoramento (Segurança)</v>
      </c>
      <c r="D87" s="85" t="n">
        <v>0</v>
      </c>
      <c r="E87" s="76" t="n">
        <f aca="false">SUM(G87:AK87)</f>
        <v>0</v>
      </c>
      <c r="F87" s="87" t="str">
        <f aca="false">IF(E87=0,"",(D87/E87))</f>
        <v/>
      </c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  <c r="CS87" s="52"/>
      <c r="CT87" s="52"/>
      <c r="CU87" s="52"/>
      <c r="CV87" s="52"/>
      <c r="CW87" s="52"/>
      <c r="CX87" s="52"/>
    </row>
    <row r="88" s="50" customFormat="true" ht="14.4" hidden="false" customHeight="false" outlineLevel="0" collapsed="false">
      <c r="A88" s="52"/>
      <c r="B88" s="61" t="n">
        <f aca="false">IF('Plano Contas'!B87="","",'Plano Contas'!B87)</f>
        <v>78</v>
      </c>
      <c r="C88" s="66" t="str">
        <f aca="false">IF('Plano Contas'!C87="","",'Plano Contas'!C87)</f>
        <v>Informática (Fórmula Certa / Sólogica / OER / Inorpel)</v>
      </c>
      <c r="D88" s="85" t="n">
        <v>0</v>
      </c>
      <c r="E88" s="76" t="n">
        <f aca="false">SUM(G88:AK88)</f>
        <v>0</v>
      </c>
      <c r="F88" s="87" t="str">
        <f aca="false">IF(E88=0,"",(D88/E88))</f>
        <v/>
      </c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  <c r="CS88" s="52"/>
      <c r="CT88" s="52"/>
      <c r="CU88" s="52"/>
      <c r="CV88" s="52"/>
      <c r="CW88" s="52"/>
      <c r="CX88" s="52"/>
    </row>
    <row r="89" s="50" customFormat="true" ht="14.4" hidden="false" customHeight="false" outlineLevel="0" collapsed="false">
      <c r="A89" s="52"/>
      <c r="B89" s="61" t="n">
        <f aca="false">IF('Plano Contas'!B88="","",'Plano Contas'!B88)</f>
        <v>79</v>
      </c>
      <c r="C89" s="66" t="str">
        <f aca="false">IF('Plano Contas'!C88="","",'Plano Contas'!C88)</f>
        <v>Consulta Serasa / Outros</v>
      </c>
      <c r="D89" s="85" t="n">
        <v>0</v>
      </c>
      <c r="E89" s="76" t="n">
        <f aca="false">SUM(G89:AK89)</f>
        <v>0</v>
      </c>
      <c r="F89" s="87" t="str">
        <f aca="false">IF(E89=0,"",(D89/E89))</f>
        <v/>
      </c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</row>
    <row r="90" s="50" customFormat="true" ht="14.4" hidden="false" customHeight="false" outlineLevel="0" collapsed="false">
      <c r="A90" s="52"/>
      <c r="B90" s="61" t="n">
        <f aca="false">IF('Plano Contas'!B89="","",'Plano Contas'!B89)</f>
        <v>80</v>
      </c>
      <c r="C90" s="66" t="str">
        <f aca="false">IF('Plano Contas'!C89="","",'Plano Contas'!C89)</f>
        <v>Despesas Financeiras / Tarifas / Devolução a cliente / cheque</v>
      </c>
      <c r="D90" s="85" t="n">
        <v>0</v>
      </c>
      <c r="E90" s="76" t="n">
        <f aca="false">SUM(G90:AK90)</f>
        <v>0</v>
      </c>
      <c r="F90" s="87" t="str">
        <f aca="false">IF(E90=0,"",(D90/E90))</f>
        <v/>
      </c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5"/>
      <c r="AK90" s="85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/>
      <c r="CK90" s="52"/>
      <c r="CL90" s="52"/>
      <c r="CM90" s="52"/>
      <c r="CN90" s="52"/>
      <c r="CO90" s="52"/>
      <c r="CP90" s="52"/>
      <c r="CQ90" s="52"/>
      <c r="CR90" s="52"/>
      <c r="CS90" s="52"/>
      <c r="CT90" s="52"/>
      <c r="CU90" s="52"/>
      <c r="CV90" s="52"/>
      <c r="CW90" s="52"/>
      <c r="CX90" s="52"/>
    </row>
    <row r="91" s="50" customFormat="true" ht="14.4" hidden="false" customHeight="false" outlineLevel="0" collapsed="false">
      <c r="A91" s="52"/>
      <c r="B91" s="61" t="n">
        <f aca="false">IF('Plano Contas'!B90="","",'Plano Contas'!B90)</f>
        <v>81</v>
      </c>
      <c r="C91" s="66" t="str">
        <f aca="false">IF('Plano Contas'!C90="","",'Plano Contas'!C90)</f>
        <v>Contribuição Sindical / Entidades de Classe (Anfarmag) / Assistência Técnica(IDEF) / PPQ</v>
      </c>
      <c r="D91" s="85" t="n">
        <v>0</v>
      </c>
      <c r="E91" s="76" t="n">
        <f aca="false">SUM(G91:AK91)</f>
        <v>0</v>
      </c>
      <c r="F91" s="87" t="str">
        <f aca="false">IF(E91=0,"",(D91/E91))</f>
        <v/>
      </c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5"/>
      <c r="AK91" s="85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  <c r="CW91" s="52"/>
      <c r="CX91" s="52"/>
    </row>
    <row r="92" s="50" customFormat="true" ht="14.4" hidden="false" customHeight="false" outlineLevel="0" collapsed="false">
      <c r="A92" s="52"/>
      <c r="B92" s="61" t="n">
        <f aca="false">IF('Plano Contas'!B91="","",'Plano Contas'!B91)</f>
        <v>82</v>
      </c>
      <c r="C92" s="66" t="str">
        <f aca="false">IF('Plano Contas'!C91="","",'Plano Contas'!C91)</f>
        <v>IPTU / IPVA / Outros Impostos</v>
      </c>
      <c r="D92" s="85" t="n">
        <v>0</v>
      </c>
      <c r="E92" s="76" t="n">
        <f aca="false">SUM(G92:AK92)</f>
        <v>0</v>
      </c>
      <c r="F92" s="87" t="str">
        <f aca="false">IF(E92=0,"",(D92/E92))</f>
        <v/>
      </c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  <c r="AJ92" s="85"/>
      <c r="AK92" s="85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  <c r="CW92" s="52"/>
      <c r="CX92" s="52"/>
    </row>
    <row r="93" s="50" customFormat="true" ht="14.4" hidden="false" customHeight="false" outlineLevel="0" collapsed="false">
      <c r="A93" s="52"/>
      <c r="B93" s="61" t="n">
        <f aca="false">IF('Plano Contas'!B92="","",'Plano Contas'!B92)</f>
        <v>83</v>
      </c>
      <c r="C93" s="66" t="str">
        <f aca="false">IF('Plano Contas'!C92="","",'Plano Contas'!C92)</f>
        <v>Bens de Pequeno Valor (Vidraria / Utensílios) - Até R$ 2.000,00</v>
      </c>
      <c r="D93" s="85" t="n">
        <v>0</v>
      </c>
      <c r="E93" s="76" t="n">
        <f aca="false">SUM(G93:AK93)</f>
        <v>0</v>
      </c>
      <c r="F93" s="87" t="str">
        <f aca="false">IF(E93=0,"",(D93/E93))</f>
        <v/>
      </c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  <c r="CW93" s="52"/>
      <c r="CX93" s="52"/>
    </row>
    <row r="94" s="50" customFormat="true" ht="14.4" hidden="false" customHeight="false" outlineLevel="0" collapsed="false">
      <c r="A94" s="52"/>
      <c r="B94" s="61" t="n">
        <f aca="false">IF('Plano Contas'!B93="","",'Plano Contas'!B93)</f>
        <v>84</v>
      </c>
      <c r="C94" s="66" t="str">
        <f aca="false">IF('Plano Contas'!C93="","",'Plano Contas'!C93)</f>
        <v>Despesas com Fundo Fixo / Despesas diversas</v>
      </c>
      <c r="D94" s="85" t="n">
        <v>0</v>
      </c>
      <c r="E94" s="76" t="n">
        <f aca="false">SUM(G94:AK94)</f>
        <v>0</v>
      </c>
      <c r="F94" s="87" t="str">
        <f aca="false">IF(E94=0,"",(D94/E94))</f>
        <v/>
      </c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  <c r="CW94" s="52"/>
      <c r="CX94" s="52"/>
    </row>
    <row r="95" s="50" customFormat="true" ht="14.4" hidden="false" customHeight="false" outlineLevel="0" collapsed="false">
      <c r="A95" s="52"/>
      <c r="B95" s="61" t="n">
        <f aca="false">IF('Plano Contas'!B94="","",'Plano Contas'!B94)</f>
        <v>85</v>
      </c>
      <c r="C95" s="66" t="str">
        <f aca="false">IF('Plano Contas'!C94="","",'Plano Contas'!C94)</f>
        <v>Serviços de Terceiros (Lubclena / Lágua / Ativa / Dedetização)</v>
      </c>
      <c r="D95" s="85" t="n">
        <v>0</v>
      </c>
      <c r="E95" s="76" t="n">
        <f aca="false">SUM(G95:AK95)</f>
        <v>0</v>
      </c>
      <c r="F95" s="87" t="str">
        <f aca="false">IF(E95=0,"",(D95/E95))</f>
        <v/>
      </c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</row>
    <row r="96" s="50" customFormat="true" ht="14.4" hidden="false" customHeight="false" outlineLevel="0" collapsed="false">
      <c r="A96" s="52"/>
      <c r="B96" s="61" t="n">
        <f aca="false">IF('Plano Contas'!B95="","",'Plano Contas'!B95)</f>
        <v>86</v>
      </c>
      <c r="C96" s="66" t="str">
        <f aca="false">IF('Plano Contas'!C95="","",'Plano Contas'!C95)</f>
        <v>Material de Laboratório</v>
      </c>
      <c r="D96" s="85" t="n">
        <v>0</v>
      </c>
      <c r="E96" s="76" t="n">
        <f aca="false">SUM(G96:AK96)</f>
        <v>0</v>
      </c>
      <c r="F96" s="87" t="str">
        <f aca="false">IF(E96=0,"",(D96/E96))</f>
        <v/>
      </c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  <c r="AI96" s="85"/>
      <c r="AJ96" s="85"/>
      <c r="AK96" s="85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52"/>
      <c r="CK96" s="52"/>
      <c r="CL96" s="52"/>
      <c r="CM96" s="52"/>
      <c r="CN96" s="52"/>
      <c r="CO96" s="52"/>
      <c r="CP96" s="52"/>
      <c r="CQ96" s="52"/>
      <c r="CR96" s="52"/>
      <c r="CS96" s="52"/>
      <c r="CT96" s="52"/>
      <c r="CU96" s="52"/>
      <c r="CV96" s="52"/>
      <c r="CW96" s="52"/>
      <c r="CX96" s="52"/>
    </row>
    <row r="97" s="50" customFormat="true" ht="14.4" hidden="false" customHeight="false" outlineLevel="0" collapsed="false">
      <c r="A97" s="52"/>
      <c r="B97" s="61" t="n">
        <f aca="false">IF('Plano Contas'!B96="","",'Plano Contas'!B96)</f>
        <v>87</v>
      </c>
      <c r="C97" s="66" t="str">
        <f aca="false">IF('Plano Contas'!C96="","",'Plano Contas'!C96)</f>
        <v>....</v>
      </c>
      <c r="D97" s="85" t="n">
        <v>0</v>
      </c>
      <c r="E97" s="76" t="n">
        <f aca="false">SUM(G97:AK97)</f>
        <v>0</v>
      </c>
      <c r="F97" s="87" t="str">
        <f aca="false">IF(E97=0,"",(D97/E97))</f>
        <v/>
      </c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  <c r="CS97" s="52"/>
      <c r="CT97" s="52"/>
      <c r="CU97" s="52"/>
      <c r="CV97" s="52"/>
      <c r="CW97" s="52"/>
      <c r="CX97" s="52"/>
    </row>
    <row r="98" s="50" customFormat="true" ht="14.4" hidden="false" customHeight="false" outlineLevel="0" collapsed="false">
      <c r="A98" s="52"/>
      <c r="B98" s="61" t="n">
        <f aca="false">IF('Plano Contas'!B97="","",'Plano Contas'!B97)</f>
        <v>88</v>
      </c>
      <c r="C98" s="66" t="str">
        <f aca="false">IF('Plano Contas'!C97="","",'Plano Contas'!C97)</f>
        <v>....</v>
      </c>
      <c r="D98" s="85" t="n">
        <v>0</v>
      </c>
      <c r="E98" s="76" t="n">
        <f aca="false">SUM(G98:AK98)</f>
        <v>0</v>
      </c>
      <c r="F98" s="87" t="str">
        <f aca="false">IF(E98=0,"",(D98/E98))</f>
        <v/>
      </c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5"/>
      <c r="AK98" s="85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  <c r="CS98" s="52"/>
      <c r="CT98" s="52"/>
      <c r="CU98" s="52"/>
      <c r="CV98" s="52"/>
      <c r="CW98" s="52"/>
      <c r="CX98" s="52"/>
    </row>
    <row r="99" s="50" customFormat="true" ht="14.4" hidden="false" customHeight="false" outlineLevel="0" collapsed="false">
      <c r="A99" s="52"/>
      <c r="B99" s="61" t="n">
        <f aca="false">IF('Plano Contas'!B98="","",'Plano Contas'!B98)</f>
        <v>89</v>
      </c>
      <c r="C99" s="66" t="str">
        <f aca="false">IF('Plano Contas'!C98="","",'Plano Contas'!C98)</f>
        <v>....</v>
      </c>
      <c r="D99" s="85" t="n">
        <v>0</v>
      </c>
      <c r="E99" s="76" t="n">
        <f aca="false">SUM(G99:AK99)</f>
        <v>0</v>
      </c>
      <c r="F99" s="87" t="str">
        <f aca="false">IF(E99=0,"",(D99/E99))</f>
        <v/>
      </c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  <c r="CS99" s="52"/>
      <c r="CT99" s="52"/>
      <c r="CU99" s="52"/>
      <c r="CV99" s="52"/>
      <c r="CW99" s="52"/>
      <c r="CX99" s="52"/>
    </row>
    <row r="100" s="50" customFormat="true" ht="14.4" hidden="false" customHeight="false" outlineLevel="0" collapsed="false">
      <c r="A100" s="52"/>
      <c r="B100" s="61" t="n">
        <f aca="false">IF('Plano Contas'!B99="","",'Plano Contas'!B99)</f>
        <v>90</v>
      </c>
      <c r="C100" s="66" t="str">
        <f aca="false">IF('Plano Contas'!C99="","",'Plano Contas'!C99)</f>
        <v>....</v>
      </c>
      <c r="D100" s="85" t="n">
        <v>0</v>
      </c>
      <c r="E100" s="76" t="n">
        <f aca="false">SUM(G100:AK100)</f>
        <v>0</v>
      </c>
      <c r="F100" s="87" t="str">
        <f aca="false">IF(E100=0,"",(D100/E100))</f>
        <v/>
      </c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</row>
    <row r="101" s="50" customFormat="true" ht="14.4" hidden="false" customHeight="false" outlineLevel="0" collapsed="false">
      <c r="A101" s="52"/>
      <c r="B101" s="61" t="n">
        <f aca="false">IF('Plano Contas'!B100="","",'Plano Contas'!B100)</f>
        <v>91</v>
      </c>
      <c r="C101" s="66" t="str">
        <f aca="false">IF('Plano Contas'!C100="","",'Plano Contas'!C100)</f>
        <v>....</v>
      </c>
      <c r="D101" s="85" t="n">
        <v>0</v>
      </c>
      <c r="E101" s="76" t="n">
        <f aca="false">SUM(G101:AK101)</f>
        <v>0</v>
      </c>
      <c r="F101" s="87" t="str">
        <f aca="false">IF(E101=0,"",(D101/E101))</f>
        <v/>
      </c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  <c r="CS101" s="52"/>
      <c r="CT101" s="52"/>
      <c r="CU101" s="52"/>
      <c r="CV101" s="52"/>
      <c r="CW101" s="52"/>
      <c r="CX101" s="52"/>
    </row>
    <row r="102" s="50" customFormat="true" ht="14.4" hidden="false" customHeight="false" outlineLevel="0" collapsed="false">
      <c r="A102" s="52"/>
      <c r="B102" s="61"/>
      <c r="C102" s="66"/>
      <c r="D102" s="85"/>
      <c r="E102" s="76"/>
      <c r="F102" s="81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</row>
    <row r="103" s="50" customFormat="true" ht="14.4" hidden="false" customHeight="false" outlineLevel="0" collapsed="false">
      <c r="A103" s="52"/>
      <c r="B103" s="64" t="str">
        <f aca="false">IF('Plano Contas'!B102="","",'Plano Contas'!B102)</f>
        <v/>
      </c>
      <c r="C103" s="62" t="str">
        <f aca="false">IF('Plano Contas'!C102="","",'Plano Contas'!C102)</f>
        <v>MOVIMENTAÇÃO EXTRA OPERACIONAL (Investimentos / Imobilizado / Extra Operacional)</v>
      </c>
      <c r="D103" s="84" t="n">
        <f aca="false">SUM(D104:D117)</f>
        <v>0</v>
      </c>
      <c r="E103" s="84" t="n">
        <f aca="false">SUM(E104:E117)</f>
        <v>0</v>
      </c>
      <c r="F103" s="84"/>
      <c r="G103" s="84" t="n">
        <f aca="false">SUM(G104:G117)</f>
        <v>0</v>
      </c>
      <c r="H103" s="84" t="n">
        <f aca="false">SUM(H104:H117)</f>
        <v>0</v>
      </c>
      <c r="I103" s="84" t="n">
        <f aca="false">SUM(I104:I117)</f>
        <v>0</v>
      </c>
      <c r="J103" s="84" t="n">
        <f aca="false">SUM(J104:J117)</f>
        <v>0</v>
      </c>
      <c r="K103" s="84" t="n">
        <f aca="false">SUM(K104:K117)</f>
        <v>0</v>
      </c>
      <c r="L103" s="84" t="n">
        <f aca="false">SUM(L104:L117)</f>
        <v>0</v>
      </c>
      <c r="M103" s="84" t="n">
        <f aca="false">SUM(M104:M117)</f>
        <v>0</v>
      </c>
      <c r="N103" s="84" t="n">
        <f aca="false">SUM(N104:N117)</f>
        <v>0</v>
      </c>
      <c r="O103" s="84" t="n">
        <f aca="false">SUM(O104:O117)</f>
        <v>0</v>
      </c>
      <c r="P103" s="84" t="n">
        <f aca="false">SUM(P104:P117)</f>
        <v>0</v>
      </c>
      <c r="Q103" s="84" t="n">
        <f aca="false">SUM(Q104:Q117)</f>
        <v>0</v>
      </c>
      <c r="R103" s="84" t="n">
        <f aca="false">SUM(R104:R117)</f>
        <v>0</v>
      </c>
      <c r="S103" s="84" t="n">
        <f aca="false">SUM(S104:S117)</f>
        <v>0</v>
      </c>
      <c r="T103" s="84" t="n">
        <f aca="false">SUM(T104:T117)</f>
        <v>0</v>
      </c>
      <c r="U103" s="84" t="n">
        <f aca="false">SUM(U104:U117)</f>
        <v>0</v>
      </c>
      <c r="V103" s="84" t="n">
        <f aca="false">SUM(V104:V117)</f>
        <v>0</v>
      </c>
      <c r="W103" s="84" t="n">
        <f aca="false">SUM(W104:W117)</f>
        <v>0</v>
      </c>
      <c r="X103" s="84" t="n">
        <f aca="false">SUM(X104:X117)</f>
        <v>0</v>
      </c>
      <c r="Y103" s="84" t="n">
        <f aca="false">SUM(Y104:Y117)</f>
        <v>0</v>
      </c>
      <c r="Z103" s="84" t="n">
        <f aca="false">SUM(Z104:Z117)</f>
        <v>0</v>
      </c>
      <c r="AA103" s="84" t="n">
        <f aca="false">SUM(AA104:AA117)</f>
        <v>0</v>
      </c>
      <c r="AB103" s="84" t="n">
        <f aca="false">SUM(AB104:AB117)</f>
        <v>0</v>
      </c>
      <c r="AC103" s="84" t="n">
        <f aca="false">SUM(AC104:AC117)</f>
        <v>0</v>
      </c>
      <c r="AD103" s="84" t="n">
        <f aca="false">SUM(AD104:AD117)</f>
        <v>0</v>
      </c>
      <c r="AE103" s="84" t="n">
        <f aca="false">SUM(AE104:AE117)</f>
        <v>0</v>
      </c>
      <c r="AF103" s="84" t="n">
        <f aca="false">SUM(AF104:AF117)</f>
        <v>0</v>
      </c>
      <c r="AG103" s="84" t="n">
        <f aca="false">SUM(AG104:AG117)</f>
        <v>0</v>
      </c>
      <c r="AH103" s="84" t="n">
        <f aca="false">SUM(AH104:AH117)</f>
        <v>0</v>
      </c>
      <c r="AI103" s="84" t="n">
        <f aca="false">SUM(AI104:AI117)</f>
        <v>0</v>
      </c>
      <c r="AJ103" s="84" t="n">
        <f aca="false">SUM(AJ104:AJ117)</f>
        <v>0</v>
      </c>
      <c r="AK103" s="84" t="n">
        <f aca="false">SUM(AK104:AK117)</f>
        <v>0</v>
      </c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  <c r="CS103" s="52"/>
      <c r="CT103" s="52"/>
      <c r="CU103" s="52"/>
      <c r="CV103" s="52"/>
      <c r="CW103" s="52"/>
      <c r="CX103" s="52"/>
    </row>
    <row r="104" s="50" customFormat="true" ht="14.4" hidden="false" customHeight="false" outlineLevel="0" collapsed="false">
      <c r="A104" s="52"/>
      <c r="B104" s="61" t="n">
        <f aca="false">IF('Plano Contas'!B103="","",'Plano Contas'!B103)</f>
        <v>100</v>
      </c>
      <c r="C104" s="66" t="str">
        <f aca="false">IF('Plano Contas'!C103="","",'Plano Contas'!C103)</f>
        <v>Amortização FCO</v>
      </c>
      <c r="D104" s="85" t="n">
        <v>0</v>
      </c>
      <c r="E104" s="76" t="n">
        <f aca="false">SUM(G104:AK104)</f>
        <v>0</v>
      </c>
      <c r="F104" s="87" t="str">
        <f aca="false">IF(E104=0,"",(D104/E104))</f>
        <v/>
      </c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R104" s="52"/>
      <c r="CS104" s="52"/>
      <c r="CT104" s="52"/>
      <c r="CU104" s="52"/>
      <c r="CV104" s="52"/>
      <c r="CW104" s="52"/>
      <c r="CX104" s="52"/>
    </row>
    <row r="105" s="50" customFormat="true" ht="14.4" hidden="false" customHeight="false" outlineLevel="0" collapsed="false">
      <c r="A105" s="52"/>
      <c r="B105" s="61" t="n">
        <f aca="false">IF('Plano Contas'!B104="","",'Plano Contas'!B104)</f>
        <v>101</v>
      </c>
      <c r="C105" s="66" t="str">
        <f aca="false">IF('Plano Contas'!C104="","",'Plano Contas'!C104)</f>
        <v>Aquisição de Móveis e Utensílios / Equipamentos</v>
      </c>
      <c r="D105" s="85" t="n">
        <v>0</v>
      </c>
      <c r="E105" s="76" t="n">
        <f aca="false">SUM(G105:AK105)</f>
        <v>0</v>
      </c>
      <c r="F105" s="87" t="str">
        <f aca="false">IF(E105=0,"",(D105/E105))</f>
        <v/>
      </c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  <c r="CN105" s="52"/>
      <c r="CO105" s="52"/>
      <c r="CP105" s="52"/>
      <c r="CQ105" s="52"/>
      <c r="CR105" s="52"/>
      <c r="CS105" s="52"/>
      <c r="CT105" s="52"/>
      <c r="CU105" s="52"/>
      <c r="CV105" s="52"/>
      <c r="CW105" s="52"/>
      <c r="CX105" s="52"/>
    </row>
    <row r="106" s="50" customFormat="true" ht="14.4" hidden="false" customHeight="false" outlineLevel="0" collapsed="false">
      <c r="A106" s="52"/>
      <c r="B106" s="61" t="n">
        <f aca="false">IF('Plano Contas'!B105="","",'Plano Contas'!B105)</f>
        <v>102</v>
      </c>
      <c r="C106" s="66" t="str">
        <f aca="false">IF('Plano Contas'!C105="","",'Plano Contas'!C105)</f>
        <v>Amortização Empréstimo Capital de Giro</v>
      </c>
      <c r="D106" s="85" t="n">
        <v>0</v>
      </c>
      <c r="E106" s="76" t="n">
        <f aca="false">SUM(G106:AK106)</f>
        <v>0</v>
      </c>
      <c r="F106" s="87" t="str">
        <f aca="false">IF(E106=0,"",(D106/E106))</f>
        <v/>
      </c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5"/>
      <c r="AK106" s="85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</row>
    <row r="107" s="50" customFormat="true" ht="14.4" hidden="false" customHeight="false" outlineLevel="0" collapsed="false">
      <c r="A107" s="52"/>
      <c r="B107" s="61" t="n">
        <f aca="false">IF('Plano Contas'!B106="","",'Plano Contas'!B106)</f>
        <v>103</v>
      </c>
      <c r="C107" s="66" t="str">
        <f aca="false">IF('Plano Contas'!C106="","",'Plano Contas'!C106)</f>
        <v>Amortização Máquinas e Equipamentos</v>
      </c>
      <c r="D107" s="85" t="n">
        <v>0</v>
      </c>
      <c r="E107" s="76" t="n">
        <f aca="false">SUM(G107:AK107)</f>
        <v>0</v>
      </c>
      <c r="F107" s="87" t="str">
        <f aca="false">IF(E107=0,"",(D107/E107))</f>
        <v/>
      </c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</row>
    <row r="108" s="50" customFormat="true" ht="14.4" hidden="false" customHeight="false" outlineLevel="0" collapsed="false">
      <c r="A108" s="52"/>
      <c r="B108" s="61" t="n">
        <f aca="false">IF('Plano Contas'!B107="","",'Plano Contas'!B107)</f>
        <v>104</v>
      </c>
      <c r="C108" s="66" t="str">
        <f aca="false">IF('Plano Contas'!C107="","",'Plano Contas'!C107)</f>
        <v>Amortização / Aquisição de Imóveis</v>
      </c>
      <c r="D108" s="85" t="n">
        <v>0</v>
      </c>
      <c r="E108" s="76" t="n">
        <f aca="false">SUM(G108:AK108)</f>
        <v>0</v>
      </c>
      <c r="F108" s="87" t="str">
        <f aca="false">IF(E108=0,"",(D108/E108))</f>
        <v/>
      </c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</row>
    <row r="109" s="50" customFormat="true" ht="14.4" hidden="false" customHeight="false" outlineLevel="0" collapsed="false">
      <c r="A109" s="52"/>
      <c r="B109" s="61" t="n">
        <f aca="false">IF('Plano Contas'!B108="","",'Plano Contas'!B108)</f>
        <v>105</v>
      </c>
      <c r="C109" s="66" t="str">
        <f aca="false">IF('Plano Contas'!C108="","",'Plano Contas'!C108)</f>
        <v>Leasing de Veículos</v>
      </c>
      <c r="D109" s="85" t="n">
        <v>0</v>
      </c>
      <c r="E109" s="76" t="n">
        <f aca="false">SUM(G109:AK109)</f>
        <v>0</v>
      </c>
      <c r="F109" s="87" t="str">
        <f aca="false">IF(E109=0,"",(D109/E109))</f>
        <v/>
      </c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</row>
    <row r="110" s="50" customFormat="true" ht="14.4" hidden="false" customHeight="false" outlineLevel="0" collapsed="false">
      <c r="A110" s="52"/>
      <c r="B110" s="61" t="n">
        <f aca="false">IF('Plano Contas'!B109="","",'Plano Contas'!B109)</f>
        <v>106</v>
      </c>
      <c r="C110" s="66" t="str">
        <f aca="false">IF('Plano Contas'!C109="","",'Plano Contas'!C109)</f>
        <v>Pagamento de Empréstimos (principal)</v>
      </c>
      <c r="D110" s="85" t="n">
        <v>0</v>
      </c>
      <c r="E110" s="76" t="n">
        <f aca="false">SUM(G110:AK110)</f>
        <v>0</v>
      </c>
      <c r="F110" s="87" t="str">
        <f aca="false">IF(E110=0,"",(D110/E110))</f>
        <v/>
      </c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  <c r="CS110" s="52"/>
      <c r="CT110" s="52"/>
      <c r="CU110" s="52"/>
      <c r="CV110" s="52"/>
      <c r="CW110" s="52"/>
      <c r="CX110" s="52"/>
    </row>
    <row r="111" s="50" customFormat="true" ht="14.4" hidden="false" customHeight="false" outlineLevel="0" collapsed="false">
      <c r="A111" s="52"/>
      <c r="B111" s="61" t="n">
        <f aca="false">IF('Plano Contas'!B110="","",'Plano Contas'!B110)</f>
        <v>107</v>
      </c>
      <c r="C111" s="66" t="str">
        <f aca="false">IF('Plano Contas'!C110="","",'Plano Contas'!C110)</f>
        <v>Distribuição Lucros</v>
      </c>
      <c r="D111" s="85" t="n">
        <v>0</v>
      </c>
      <c r="E111" s="76" t="n">
        <f aca="false">SUM(G111:AK111)</f>
        <v>0</v>
      </c>
      <c r="F111" s="87" t="str">
        <f aca="false">IF(E111=0,"",(D111/E111))</f>
        <v/>
      </c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  <c r="CS111" s="52"/>
      <c r="CT111" s="52"/>
      <c r="CU111" s="52"/>
      <c r="CV111" s="52"/>
      <c r="CW111" s="52"/>
      <c r="CX111" s="52"/>
    </row>
    <row r="112" s="50" customFormat="true" ht="14.4" hidden="false" customHeight="false" outlineLevel="0" collapsed="false">
      <c r="A112" s="52"/>
      <c r="B112" s="61" t="n">
        <f aca="false">IF('Plano Contas'!B111="","",'Plano Contas'!B111)</f>
        <v>108</v>
      </c>
      <c r="C112" s="66" t="str">
        <f aca="false">IF('Plano Contas'!C111="","",'Plano Contas'!C111)</f>
        <v>Consórcios / Título Capitalização / Aplicações financeiras</v>
      </c>
      <c r="D112" s="85" t="n">
        <v>0</v>
      </c>
      <c r="E112" s="76" t="n">
        <f aca="false">SUM(G112:AK112)</f>
        <v>0</v>
      </c>
      <c r="F112" s="87" t="str">
        <f aca="false">IF(E112=0,"",(D112/E112))</f>
        <v/>
      </c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  <c r="CS112" s="52"/>
      <c r="CT112" s="52"/>
      <c r="CU112" s="52"/>
      <c r="CV112" s="52"/>
      <c r="CW112" s="52"/>
      <c r="CX112" s="52"/>
    </row>
    <row r="113" s="50" customFormat="true" ht="14.4" hidden="false" customHeight="false" outlineLevel="0" collapsed="false">
      <c r="A113" s="52"/>
      <c r="B113" s="61" t="n">
        <f aca="false">IF('Plano Contas'!B112="","",'Plano Contas'!B112)</f>
        <v>109</v>
      </c>
      <c r="C113" s="66" t="str">
        <f aca="false">IF('Plano Contas'!C112="","",'Plano Contas'!C112)</f>
        <v>Investimentos (Outras empresas do Grupo)</v>
      </c>
      <c r="D113" s="85" t="n">
        <v>0</v>
      </c>
      <c r="E113" s="76" t="n">
        <f aca="false">SUM(G113:AK113)</f>
        <v>0</v>
      </c>
      <c r="F113" s="87" t="str">
        <f aca="false">IF(E113=0,"",(D113/E113))</f>
        <v/>
      </c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</row>
    <row r="114" s="50" customFormat="true" ht="14.4" hidden="false" customHeight="false" outlineLevel="0" collapsed="false">
      <c r="A114" s="52"/>
      <c r="B114" s="61" t="n">
        <f aca="false">IF('Plano Contas'!B113="","",'Plano Contas'!B113)</f>
        <v>110</v>
      </c>
      <c r="C114" s="66" t="str">
        <f aca="false">IF('Plano Contas'!C113="","",'Plano Contas'!C113)</f>
        <v>......</v>
      </c>
      <c r="D114" s="85" t="n">
        <v>0</v>
      </c>
      <c r="E114" s="76" t="n">
        <f aca="false">SUM(G114:AK114)</f>
        <v>0</v>
      </c>
      <c r="F114" s="87" t="str">
        <f aca="false">IF(E114=0,"",(D114/E114))</f>
        <v/>
      </c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  <c r="CS114" s="52"/>
      <c r="CT114" s="52"/>
      <c r="CU114" s="52"/>
      <c r="CV114" s="52"/>
      <c r="CW114" s="52"/>
      <c r="CX114" s="52"/>
    </row>
    <row r="115" s="50" customFormat="true" ht="14.4" hidden="false" customHeight="false" outlineLevel="0" collapsed="false">
      <c r="A115" s="52"/>
      <c r="B115" s="61" t="n">
        <f aca="false">IF('Plano Contas'!B114="","",'Plano Contas'!B114)</f>
        <v>111</v>
      </c>
      <c r="C115" s="66" t="str">
        <f aca="false">IF('Plano Contas'!C114="","",'Plano Contas'!C114)</f>
        <v>......</v>
      </c>
      <c r="D115" s="85" t="n">
        <v>0</v>
      </c>
      <c r="E115" s="76" t="n">
        <f aca="false">SUM(G115:AK115)</f>
        <v>0</v>
      </c>
      <c r="F115" s="87" t="str">
        <f aca="false">IF(E115=0,"",(D115/E115))</f>
        <v/>
      </c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  <c r="AG115" s="85"/>
      <c r="AH115" s="85"/>
      <c r="AI115" s="85"/>
      <c r="AJ115" s="85"/>
      <c r="AK115" s="85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  <c r="CS115" s="52"/>
      <c r="CT115" s="52"/>
      <c r="CU115" s="52"/>
      <c r="CV115" s="52"/>
      <c r="CW115" s="52"/>
      <c r="CX115" s="52"/>
    </row>
    <row r="116" s="50" customFormat="true" ht="14.4" hidden="false" customHeight="false" outlineLevel="0" collapsed="false">
      <c r="A116" s="52"/>
      <c r="B116" s="61" t="n">
        <f aca="false">IF('Plano Contas'!B115="","",'Plano Contas'!B115)</f>
        <v>112</v>
      </c>
      <c r="C116" s="66" t="str">
        <f aca="false">IF('Plano Contas'!C115="","",'Plano Contas'!C115)</f>
        <v>......</v>
      </c>
      <c r="D116" s="85" t="n">
        <v>0</v>
      </c>
      <c r="E116" s="76" t="n">
        <f aca="false">SUM(G116:AK116)</f>
        <v>0</v>
      </c>
      <c r="F116" s="87" t="str">
        <f aca="false">IF(E116=0,"",(D116/E116))</f>
        <v/>
      </c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  <c r="AI116" s="85"/>
      <c r="AJ116" s="85"/>
      <c r="AK116" s="85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  <c r="CS116" s="52"/>
      <c r="CT116" s="52"/>
      <c r="CU116" s="52"/>
      <c r="CV116" s="52"/>
      <c r="CW116" s="52"/>
      <c r="CX116" s="52"/>
    </row>
    <row r="117" s="50" customFormat="true" ht="14.4" hidden="false" customHeight="false" outlineLevel="0" collapsed="false">
      <c r="A117" s="52"/>
      <c r="B117" s="61" t="n">
        <f aca="false">IF('Plano Contas'!B116="","",'Plano Contas'!B116)</f>
        <v>113</v>
      </c>
      <c r="C117" s="66" t="str">
        <f aca="false">IF('Plano Contas'!C116="","",'Plano Contas'!C116)</f>
        <v>......</v>
      </c>
      <c r="D117" s="85" t="n">
        <v>0</v>
      </c>
      <c r="E117" s="76" t="n">
        <f aca="false">SUM(G117:AK117)</f>
        <v>0</v>
      </c>
      <c r="F117" s="87" t="str">
        <f aca="false">IF(E117=0,"",(D117/E117))</f>
        <v/>
      </c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  <c r="CS117" s="52"/>
      <c r="CT117" s="52"/>
      <c r="CU117" s="52"/>
      <c r="CV117" s="52"/>
      <c r="CW117" s="52"/>
      <c r="CX117" s="52"/>
    </row>
    <row r="118" s="50" customFormat="true" ht="14.4" hidden="false" customHeight="false" outlineLevel="0" collapsed="false">
      <c r="A118" s="52"/>
      <c r="B118" s="61"/>
      <c r="C118" s="59" t="str">
        <f aca="false">IF('Plano Contas'!C117="","",'Plano Contas'!C117)</f>
        <v/>
      </c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  <c r="CS118" s="52"/>
      <c r="CT118" s="52"/>
      <c r="CU118" s="52"/>
      <c r="CV118" s="52"/>
      <c r="CW118" s="52"/>
      <c r="CX118" s="52"/>
    </row>
    <row r="119" s="50" customFormat="true" ht="14.4" hidden="false" customHeight="false" outlineLevel="0" collapsed="false">
      <c r="A119" s="52"/>
      <c r="B119" s="53" t="n">
        <f aca="false">IF('Plano Contas'!B118="","",'Plano Contas'!B118)</f>
        <v>6</v>
      </c>
      <c r="C119" s="62" t="str">
        <f aca="false">IF('Plano Contas'!C118="","",'Plano Contas'!C118)</f>
        <v>SALDO FINAL (LANÇAMENTO MANUAL)</v>
      </c>
      <c r="D119" s="84" t="n">
        <f aca="false">SUM(D120:D130)</f>
        <v>0</v>
      </c>
      <c r="E119" s="84" t="n">
        <f aca="false">SUM(E120:E130)</f>
        <v>0</v>
      </c>
      <c r="F119" s="84"/>
      <c r="G119" s="84" t="n">
        <f aca="false">SUM(G120:G130)</f>
        <v>0</v>
      </c>
      <c r="H119" s="84" t="n">
        <f aca="false">SUM(H120:H130)</f>
        <v>0</v>
      </c>
      <c r="I119" s="84" t="n">
        <f aca="false">SUM(I120:I130)</f>
        <v>0</v>
      </c>
      <c r="J119" s="84" t="n">
        <f aca="false">SUM(J120:J130)</f>
        <v>0</v>
      </c>
      <c r="K119" s="84" t="n">
        <f aca="false">SUM(K120:K130)</f>
        <v>0</v>
      </c>
      <c r="L119" s="84" t="n">
        <f aca="false">SUM(L120:L130)</f>
        <v>0</v>
      </c>
      <c r="M119" s="84" t="n">
        <f aca="false">SUM(M120:M130)</f>
        <v>0</v>
      </c>
      <c r="N119" s="84" t="n">
        <f aca="false">SUM(N120:N130)</f>
        <v>0</v>
      </c>
      <c r="O119" s="84" t="n">
        <f aca="false">SUM(O120:O130)</f>
        <v>0</v>
      </c>
      <c r="P119" s="84" t="n">
        <f aca="false">SUM(P120:P130)</f>
        <v>0</v>
      </c>
      <c r="Q119" s="84" t="n">
        <f aca="false">SUM(Q120:Q130)</f>
        <v>0</v>
      </c>
      <c r="R119" s="84" t="n">
        <f aca="false">SUM(R120:R130)</f>
        <v>0</v>
      </c>
      <c r="S119" s="84" t="n">
        <f aca="false">SUM(S120:S130)</f>
        <v>0</v>
      </c>
      <c r="T119" s="84" t="n">
        <f aca="false">SUM(T120:T130)</f>
        <v>0</v>
      </c>
      <c r="U119" s="84" t="n">
        <f aca="false">SUM(U120:U130)</f>
        <v>0</v>
      </c>
      <c r="V119" s="84" t="n">
        <f aca="false">SUM(V120:V130)</f>
        <v>0</v>
      </c>
      <c r="W119" s="84" t="n">
        <f aca="false">SUM(W120:W130)</f>
        <v>0</v>
      </c>
      <c r="X119" s="84" t="n">
        <f aca="false">SUM(X120:X130)</f>
        <v>0</v>
      </c>
      <c r="Y119" s="84" t="n">
        <f aca="false">SUM(Y120:Y130)</f>
        <v>0</v>
      </c>
      <c r="Z119" s="84" t="n">
        <f aca="false">SUM(Z120:Z130)</f>
        <v>0</v>
      </c>
      <c r="AA119" s="84" t="n">
        <f aca="false">SUM(AA120:AA130)</f>
        <v>0</v>
      </c>
      <c r="AB119" s="84" t="n">
        <f aca="false">SUM(AB120:AB130)</f>
        <v>0</v>
      </c>
      <c r="AC119" s="84" t="n">
        <f aca="false">SUM(AC120:AC130)</f>
        <v>0</v>
      </c>
      <c r="AD119" s="84" t="n">
        <f aca="false">SUM(AD120:AD130)</f>
        <v>0</v>
      </c>
      <c r="AE119" s="84" t="n">
        <f aca="false">SUM(AE120:AE130)</f>
        <v>0</v>
      </c>
      <c r="AF119" s="84" t="n">
        <f aca="false">SUM(AF120:AF130)</f>
        <v>0</v>
      </c>
      <c r="AG119" s="84" t="n">
        <f aca="false">SUM(AG120:AG130)</f>
        <v>0</v>
      </c>
      <c r="AH119" s="84" t="n">
        <f aca="false">SUM(AH120:AH130)</f>
        <v>0</v>
      </c>
      <c r="AI119" s="84" t="n">
        <f aca="false">SUM(AI120:AI130)</f>
        <v>0</v>
      </c>
      <c r="AJ119" s="84" t="n">
        <f aca="false">SUM(AJ120:AJ130)</f>
        <v>0</v>
      </c>
      <c r="AK119" s="84" t="n">
        <f aca="false">SUM(AK120:AK130)</f>
        <v>0</v>
      </c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  <c r="CS119" s="52"/>
      <c r="CT119" s="52"/>
      <c r="CU119" s="52"/>
      <c r="CV119" s="52"/>
      <c r="CW119" s="52"/>
      <c r="CX119" s="52"/>
    </row>
    <row r="120" s="50" customFormat="true" ht="14.4" hidden="false" customHeight="false" outlineLevel="0" collapsed="false">
      <c r="A120" s="52"/>
      <c r="B120" s="61" t="n">
        <f aca="false">IF('Plano Contas'!B119="","",'Plano Contas'!B119)</f>
        <v>200</v>
      </c>
      <c r="C120" s="67" t="str">
        <f aca="false">IF('Plano Contas'!C119="","",'Plano Contas'!C119)</f>
        <v>Banco do Brasil</v>
      </c>
      <c r="D120" s="85" t="n">
        <v>0</v>
      </c>
      <c r="E120" s="76" t="n">
        <f aca="false">SUMIF($G$5:$AK$5,$E$1,G120:AK120)</f>
        <v>0</v>
      </c>
      <c r="F120" s="87" t="str">
        <f aca="false">IF(E120=0,"",(E120/D120))</f>
        <v/>
      </c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</row>
    <row r="121" s="50" customFormat="true" ht="14.4" hidden="false" customHeight="false" outlineLevel="0" collapsed="false">
      <c r="A121" s="52"/>
      <c r="B121" s="61" t="n">
        <f aca="false">IF('Plano Contas'!B120="","",'Plano Contas'!B120)</f>
        <v>201</v>
      </c>
      <c r="C121" s="67" t="str">
        <f aca="false">IF('Plano Contas'!C120="","",'Plano Contas'!C120)</f>
        <v>Banco Bradesco</v>
      </c>
      <c r="D121" s="85" t="n">
        <v>0</v>
      </c>
      <c r="E121" s="76" t="n">
        <f aca="false">SUMIF($G$5:$AK$5,$E$1,G121:AK121)</f>
        <v>0</v>
      </c>
      <c r="F121" s="87" t="str">
        <f aca="false">IF(E121=0,"",(E121/D121))</f>
        <v/>
      </c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</row>
    <row r="122" s="50" customFormat="true" ht="14.4" hidden="false" customHeight="false" outlineLevel="0" collapsed="false">
      <c r="A122" s="52"/>
      <c r="B122" s="61" t="n">
        <f aca="false">IF('Plano Contas'!B121="","",'Plano Contas'!B121)</f>
        <v>202</v>
      </c>
      <c r="C122" s="67" t="str">
        <f aca="false">IF('Plano Contas'!C121="","",'Plano Contas'!C121)</f>
        <v>Banco Itaú</v>
      </c>
      <c r="D122" s="85" t="n">
        <v>0</v>
      </c>
      <c r="E122" s="76" t="n">
        <f aca="false">SUMIF($G$5:$AK$5,$E$1,G122:AK122)</f>
        <v>0</v>
      </c>
      <c r="F122" s="87" t="str">
        <f aca="false">IF(E122=0,"",(E122/D122))</f>
        <v/>
      </c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</row>
    <row r="123" s="50" customFormat="true" ht="14.4" hidden="false" customHeight="false" outlineLevel="0" collapsed="false">
      <c r="A123" s="52"/>
      <c r="B123" s="61" t="n">
        <f aca="false">IF('Plano Contas'!B122="","",'Plano Contas'!B122)</f>
        <v>203</v>
      </c>
      <c r="C123" s="67" t="str">
        <f aca="false">IF('Plano Contas'!C122="","",'Plano Contas'!C122)</f>
        <v>Banco Santander</v>
      </c>
      <c r="D123" s="85" t="n">
        <v>0</v>
      </c>
      <c r="E123" s="76" t="n">
        <f aca="false">SUMIF($G$5:$AK$5,$E$1,G123:AK123)</f>
        <v>0</v>
      </c>
      <c r="F123" s="87" t="str">
        <f aca="false">IF(E123=0,"",(E123/D123))</f>
        <v/>
      </c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/>
      <c r="AH123" s="85"/>
      <c r="AI123" s="85"/>
      <c r="AJ123" s="85"/>
      <c r="AK123" s="85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</row>
    <row r="124" s="50" customFormat="true" ht="14.4" hidden="false" customHeight="false" outlineLevel="0" collapsed="false">
      <c r="A124" s="52"/>
      <c r="B124" s="61" t="n">
        <f aca="false">IF('Plano Contas'!B123="","",'Plano Contas'!B123)</f>
        <v>204</v>
      </c>
      <c r="C124" s="67" t="str">
        <f aca="false">IF('Plano Contas'!C123="","",'Plano Contas'!C123)</f>
        <v>Caixa Interno</v>
      </c>
      <c r="D124" s="85" t="n">
        <v>0</v>
      </c>
      <c r="E124" s="76" t="n">
        <f aca="false">SUMIF($G$5:$AK$5,$E$1,G124:AK124)</f>
        <v>0</v>
      </c>
      <c r="F124" s="87" t="str">
        <f aca="false">IF(E124=0,"",(E124/D124))</f>
        <v/>
      </c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  <c r="AG124" s="85"/>
      <c r="AH124" s="85"/>
      <c r="AI124" s="85"/>
      <c r="AJ124" s="85"/>
      <c r="AK124" s="85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</row>
    <row r="125" s="50" customFormat="true" ht="14.4" hidden="false" customHeight="false" outlineLevel="0" collapsed="false">
      <c r="A125" s="52"/>
      <c r="B125" s="61" t="n">
        <f aca="false">IF('Plano Contas'!B124="","",'Plano Contas'!B124)</f>
        <v>205</v>
      </c>
      <c r="C125" s="67" t="str">
        <f aca="false">IF('Plano Contas'!C124="","",'Plano Contas'!C124)</f>
        <v>Nubank</v>
      </c>
      <c r="D125" s="85" t="n">
        <v>0</v>
      </c>
      <c r="E125" s="76" t="n">
        <f aca="false">SUMIF($G$5:$AK$5,$E$1,G125:AK125)</f>
        <v>0</v>
      </c>
      <c r="F125" s="87" t="str">
        <f aca="false">IF(E125=0,"",(E125/D125))</f>
        <v/>
      </c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</row>
    <row r="126" s="50" customFormat="true" ht="14.4" hidden="false" customHeight="false" outlineLevel="0" collapsed="false">
      <c r="A126" s="52"/>
      <c r="B126" s="61" t="n">
        <f aca="false">IF('Plano Contas'!B125="","",'Plano Contas'!B125)</f>
        <v>206</v>
      </c>
      <c r="C126" s="67" t="str">
        <f aca="false">IF('Plano Contas'!C125="","",'Plano Contas'!C125)</f>
        <v>Saldo Vale</v>
      </c>
      <c r="D126" s="85" t="n">
        <v>0</v>
      </c>
      <c r="E126" s="76" t="n">
        <f aca="false">SUMIF($G$5:$AK$5,$E$1,G126:AK126)</f>
        <v>0</v>
      </c>
      <c r="F126" s="87" t="str">
        <f aca="false">IF(E126=0,"",(E126/D126))</f>
        <v/>
      </c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5"/>
      <c r="AK126" s="85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2"/>
      <c r="CI126" s="52"/>
      <c r="CJ126" s="52"/>
      <c r="CK126" s="52"/>
      <c r="CL126" s="52"/>
      <c r="CM126" s="52"/>
      <c r="CN126" s="52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</row>
    <row r="127" s="50" customFormat="true" ht="14.4" hidden="false" customHeight="false" outlineLevel="0" collapsed="false">
      <c r="A127" s="52"/>
      <c r="B127" s="61" t="n">
        <f aca="false">IF('Plano Contas'!B126="","",'Plano Contas'!B126)</f>
        <v>207</v>
      </c>
      <c r="C127" s="67" t="str">
        <f aca="false">IF('Plano Contas'!C126="","",'Plano Contas'!C126)</f>
        <v>XP Investimentos</v>
      </c>
      <c r="D127" s="85" t="n">
        <v>0</v>
      </c>
      <c r="E127" s="76" t="n">
        <f aca="false">SUMIF($G$5:$AK$5,$E$1,G127:AK127)</f>
        <v>0</v>
      </c>
      <c r="F127" s="87" t="str">
        <f aca="false">IF(E127=0,"",(E127/D127))</f>
        <v/>
      </c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</row>
    <row r="128" s="50" customFormat="true" ht="14.4" hidden="false" customHeight="false" outlineLevel="0" collapsed="false">
      <c r="A128" s="52"/>
      <c r="B128" s="61" t="n">
        <f aca="false">IF('Plano Contas'!B127="","",'Plano Contas'!B127)</f>
        <v>208</v>
      </c>
      <c r="C128" s="67" t="str">
        <f aca="false">IF('Plano Contas'!C127="","",'Plano Contas'!C127)</f>
        <v>.......</v>
      </c>
      <c r="D128" s="85" t="n">
        <v>0</v>
      </c>
      <c r="E128" s="76" t="n">
        <f aca="false">SUMIF($G$5:$AK$5,$E$1,G128:AK128)</f>
        <v>0</v>
      </c>
      <c r="F128" s="87" t="str">
        <f aca="false">IF(E128=0,"",(E128/D128))</f>
        <v/>
      </c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</row>
    <row r="129" s="50" customFormat="true" ht="14.4" hidden="false" customHeight="false" outlineLevel="0" collapsed="false">
      <c r="A129" s="52"/>
      <c r="B129" s="61" t="n">
        <f aca="false">IF('Plano Contas'!B128="","",'Plano Contas'!B128)</f>
        <v>209</v>
      </c>
      <c r="C129" s="67" t="str">
        <f aca="false">IF('Plano Contas'!C128="","",'Plano Contas'!C128)</f>
        <v>.......</v>
      </c>
      <c r="D129" s="85" t="n">
        <v>0</v>
      </c>
      <c r="E129" s="76" t="n">
        <f aca="false">SUMIF($G$5:$AK$5,$E$1,G129:AK129)</f>
        <v>0</v>
      </c>
      <c r="F129" s="87" t="str">
        <f aca="false">IF(E129=0,"",(E129/D129))</f>
        <v/>
      </c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</row>
    <row r="130" s="50" customFormat="true" ht="14.4" hidden="false" customHeight="false" outlineLevel="0" collapsed="false">
      <c r="A130" s="52"/>
      <c r="B130" s="61"/>
      <c r="C130" s="67"/>
      <c r="D130" s="85"/>
      <c r="E130" s="76"/>
      <c r="F130" s="87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5"/>
      <c r="AK130" s="85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</row>
    <row r="131" s="50" customFormat="true" ht="14.4" hidden="false" customHeight="false" outlineLevel="0" collapsed="false">
      <c r="A131" s="52"/>
      <c r="B131" s="53" t="n">
        <f aca="false">IF('Plano Contas'!B130="","",'Plano Contas'!B130)</f>
        <v>7</v>
      </c>
      <c r="C131" s="62" t="str">
        <f aca="false">IF('Plano Contas'!C130="","",'Plano Contas'!C130)</f>
        <v>SALDO FINAL - LANÇADO (BANCOS + CAIXA + APLICAÇÃO)</v>
      </c>
      <c r="D131" s="84" t="n">
        <f aca="false">D7+D9-D26</f>
        <v>0</v>
      </c>
      <c r="E131" s="84" t="n">
        <f aca="false">E7+E9-E26</f>
        <v>0</v>
      </c>
      <c r="F131" s="84"/>
      <c r="G131" s="84" t="n">
        <f aca="false">G7+G9-G26</f>
        <v>0</v>
      </c>
      <c r="H131" s="84" t="n">
        <f aca="false">H7+H9-H26</f>
        <v>0</v>
      </c>
      <c r="I131" s="84" t="n">
        <f aca="false">I7+I9-I26</f>
        <v>0</v>
      </c>
      <c r="J131" s="84" t="n">
        <f aca="false">J7+J9-J26</f>
        <v>0</v>
      </c>
      <c r="K131" s="84" t="n">
        <f aca="false">K7+K9-K26</f>
        <v>0</v>
      </c>
      <c r="L131" s="84" t="n">
        <f aca="false">L7+L9-L26</f>
        <v>0</v>
      </c>
      <c r="M131" s="84" t="n">
        <f aca="false">M7+M9-M26</f>
        <v>0</v>
      </c>
      <c r="N131" s="84" t="n">
        <f aca="false">N7+N9-N26</f>
        <v>0</v>
      </c>
      <c r="O131" s="84" t="n">
        <f aca="false">O7+O9-O26</f>
        <v>0</v>
      </c>
      <c r="P131" s="84" t="n">
        <f aca="false">P7+P9-P26</f>
        <v>0</v>
      </c>
      <c r="Q131" s="84" t="n">
        <f aca="false">Q7+Q9-Q26</f>
        <v>0</v>
      </c>
      <c r="R131" s="84" t="n">
        <f aca="false">R7+R9-R26</f>
        <v>0</v>
      </c>
      <c r="S131" s="84" t="n">
        <f aca="false">S7+S9-S26</f>
        <v>0</v>
      </c>
      <c r="T131" s="84" t="n">
        <f aca="false">T7+T9-T26</f>
        <v>0</v>
      </c>
      <c r="U131" s="84" t="n">
        <f aca="false">U7+U9-U26</f>
        <v>0</v>
      </c>
      <c r="V131" s="84" t="n">
        <f aca="false">V7+V9-V26</f>
        <v>0</v>
      </c>
      <c r="W131" s="84" t="n">
        <f aca="false">W7+W9-W26</f>
        <v>0</v>
      </c>
      <c r="X131" s="84" t="n">
        <f aca="false">X7+X9-X26</f>
        <v>0</v>
      </c>
      <c r="Y131" s="84" t="n">
        <f aca="false">Y7+Y9-Y26</f>
        <v>0</v>
      </c>
      <c r="Z131" s="84" t="n">
        <f aca="false">Z7+Z9-Z26</f>
        <v>0</v>
      </c>
      <c r="AA131" s="84" t="n">
        <f aca="false">AA7+AA9-AA26</f>
        <v>0</v>
      </c>
      <c r="AB131" s="84" t="n">
        <f aca="false">AB7+AB9-AB26</f>
        <v>0</v>
      </c>
      <c r="AC131" s="84" t="n">
        <f aca="false">AC7+AC9-AC26</f>
        <v>0</v>
      </c>
      <c r="AD131" s="84" t="n">
        <f aca="false">AD7+AD9-AD26</f>
        <v>0</v>
      </c>
      <c r="AE131" s="84" t="n">
        <f aca="false">AE7+AE9-AE26</f>
        <v>0</v>
      </c>
      <c r="AF131" s="84" t="n">
        <f aca="false">AF7+AF9-AF26</f>
        <v>0</v>
      </c>
      <c r="AG131" s="84" t="n">
        <f aca="false">AG7+AG9-AG26</f>
        <v>0</v>
      </c>
      <c r="AH131" s="84" t="n">
        <f aca="false">AH7+AH9-AH26</f>
        <v>0</v>
      </c>
      <c r="AI131" s="84" t="n">
        <f aca="false">AI7+AI9-AI26</f>
        <v>0</v>
      </c>
      <c r="AJ131" s="84" t="n">
        <f aca="false">AJ7+AJ9-AJ26</f>
        <v>0</v>
      </c>
      <c r="AK131" s="84" t="n">
        <f aca="false">AK7+AK9-AK26</f>
        <v>0</v>
      </c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</row>
    <row r="132" s="50" customFormat="true" ht="14.4" hidden="false" customHeight="false" outlineLevel="0" collapsed="false">
      <c r="A132" s="52"/>
      <c r="B132" s="52"/>
      <c r="C132" s="52"/>
      <c r="D132" s="72"/>
      <c r="E132" s="72"/>
      <c r="F132" s="72"/>
      <c r="G132" s="72" t="n">
        <f aca="false">G131-G119</f>
        <v>0</v>
      </c>
      <c r="H132" s="72" t="n">
        <f aca="false">H131-H119</f>
        <v>0</v>
      </c>
      <c r="I132" s="72" t="n">
        <f aca="false">I131-I119</f>
        <v>0</v>
      </c>
      <c r="J132" s="72" t="n">
        <f aca="false">J131-J119</f>
        <v>0</v>
      </c>
      <c r="K132" s="72" t="n">
        <f aca="false">K131-K119</f>
        <v>0</v>
      </c>
      <c r="L132" s="72" t="n">
        <f aca="false">L131-L119</f>
        <v>0</v>
      </c>
      <c r="M132" s="72" t="n">
        <f aca="false">M131-M119</f>
        <v>0</v>
      </c>
      <c r="N132" s="72" t="n">
        <f aca="false">N131-N119</f>
        <v>0</v>
      </c>
      <c r="O132" s="72" t="n">
        <f aca="false">O131-O119</f>
        <v>0</v>
      </c>
      <c r="P132" s="72" t="n">
        <f aca="false">P131-P119</f>
        <v>0</v>
      </c>
      <c r="Q132" s="72" t="n">
        <f aca="false">Q131-Q119</f>
        <v>0</v>
      </c>
      <c r="R132" s="72" t="n">
        <f aca="false">R131-R119</f>
        <v>0</v>
      </c>
      <c r="S132" s="72" t="n">
        <f aca="false">S131-S119</f>
        <v>0</v>
      </c>
      <c r="T132" s="72" t="n">
        <f aca="false">T131-T119</f>
        <v>0</v>
      </c>
      <c r="U132" s="72" t="n">
        <f aca="false">U131-U119</f>
        <v>0</v>
      </c>
      <c r="V132" s="72" t="n">
        <f aca="false">V131-V119</f>
        <v>0</v>
      </c>
      <c r="W132" s="72" t="n">
        <f aca="false">W131-W119</f>
        <v>0</v>
      </c>
      <c r="X132" s="72" t="n">
        <f aca="false">X131-X119</f>
        <v>0</v>
      </c>
      <c r="Y132" s="72" t="n">
        <f aca="false">Y131-Y119</f>
        <v>0</v>
      </c>
      <c r="Z132" s="72" t="n">
        <f aca="false">Z131-Z119</f>
        <v>0</v>
      </c>
      <c r="AA132" s="72" t="n">
        <f aca="false">AA131-AA119</f>
        <v>0</v>
      </c>
      <c r="AB132" s="72" t="n">
        <f aca="false">AB131-AB119</f>
        <v>0</v>
      </c>
      <c r="AC132" s="72" t="n">
        <f aca="false">AC131-AC119</f>
        <v>0</v>
      </c>
      <c r="AD132" s="72" t="n">
        <f aca="false">AD131-AD119</f>
        <v>0</v>
      </c>
      <c r="AE132" s="72" t="n">
        <f aca="false">AE131-AE119</f>
        <v>0</v>
      </c>
      <c r="AF132" s="72" t="n">
        <f aca="false">AF131-AF119</f>
        <v>0</v>
      </c>
      <c r="AG132" s="72" t="n">
        <f aca="false">AG131-AG119</f>
        <v>0</v>
      </c>
      <c r="AH132" s="72" t="n">
        <f aca="false">AH131-AH119</f>
        <v>0</v>
      </c>
      <c r="AI132" s="72" t="n">
        <f aca="false">AI131-AI119</f>
        <v>0</v>
      </c>
      <c r="AJ132" s="72" t="n">
        <f aca="false">AJ131-AJ119</f>
        <v>0</v>
      </c>
      <c r="AK132" s="72" t="n">
        <f aca="false">AK131-AK119</f>
        <v>0</v>
      </c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</row>
    <row r="133" s="50" customFormat="true" ht="14.4" hidden="false" customHeight="false" outlineLevel="0" collapsed="false">
      <c r="A133" s="52"/>
      <c r="B133" s="52"/>
      <c r="C133" s="5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</row>
    <row r="134" s="50" customFormat="true" ht="14.4" hidden="false" customHeight="false" outlineLevel="0" collapsed="false">
      <c r="A134" s="52"/>
      <c r="B134" s="52"/>
      <c r="C134" s="5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52"/>
      <c r="CH134" s="52"/>
      <c r="CI134" s="52"/>
      <c r="CJ134" s="52"/>
      <c r="CK134" s="52"/>
      <c r="CL134" s="52"/>
      <c r="CM134" s="52"/>
      <c r="CN134" s="52"/>
      <c r="CO134" s="52"/>
      <c r="CP134" s="52"/>
      <c r="CQ134" s="52"/>
      <c r="CR134" s="52"/>
      <c r="CS134" s="52"/>
      <c r="CT134" s="52"/>
      <c r="CU134" s="52"/>
      <c r="CV134" s="52"/>
      <c r="CW134" s="52"/>
      <c r="CX134" s="52"/>
    </row>
    <row r="135" s="50" customFormat="true" ht="14.4" hidden="false" customHeight="false" outlineLevel="0" collapsed="false">
      <c r="A135" s="52"/>
      <c r="B135" s="52"/>
      <c r="C135" s="5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S135" s="52"/>
      <c r="CT135" s="52"/>
      <c r="CU135" s="52"/>
      <c r="CV135" s="52"/>
      <c r="CW135" s="52"/>
      <c r="CX135" s="52"/>
    </row>
    <row r="136" s="50" customFormat="true" ht="14.4" hidden="false" customHeight="false" outlineLevel="0" collapsed="false">
      <c r="A136" s="52"/>
      <c r="B136" s="52"/>
      <c r="C136" s="5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72"/>
      <c r="AK136" s="7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52"/>
      <c r="CH136" s="52"/>
      <c r="CI136" s="52"/>
      <c r="CJ136" s="52"/>
      <c r="CK136" s="52"/>
      <c r="CL136" s="52"/>
      <c r="CM136" s="52"/>
      <c r="CN136" s="52"/>
      <c r="CO136" s="52"/>
      <c r="CP136" s="52"/>
      <c r="CQ136" s="52"/>
      <c r="CR136" s="52"/>
      <c r="CS136" s="52"/>
      <c r="CT136" s="52"/>
      <c r="CU136" s="52"/>
      <c r="CV136" s="52"/>
      <c r="CW136" s="52"/>
      <c r="CX136" s="52"/>
    </row>
    <row r="137" s="50" customFormat="true" ht="14.4" hidden="false" customHeight="false" outlineLevel="0" collapsed="false">
      <c r="A137" s="52"/>
      <c r="B137" s="52"/>
      <c r="C137" s="5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</row>
    <row r="138" s="50" customFormat="true" ht="14.4" hidden="false" customHeight="false" outlineLevel="0" collapsed="false">
      <c r="A138" s="52"/>
      <c r="B138" s="52"/>
      <c r="C138" s="5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52"/>
      <c r="CG138" s="52"/>
      <c r="CH138" s="52"/>
      <c r="CI138" s="52"/>
      <c r="CJ138" s="52"/>
      <c r="CK138" s="52"/>
      <c r="CL138" s="52"/>
      <c r="CM138" s="52"/>
      <c r="CN138" s="52"/>
      <c r="CO138" s="52"/>
      <c r="CP138" s="52"/>
      <c r="CQ138" s="52"/>
      <c r="CR138" s="52"/>
      <c r="CS138" s="52"/>
      <c r="CT138" s="52"/>
      <c r="CU138" s="52"/>
      <c r="CV138" s="52"/>
      <c r="CW138" s="52"/>
      <c r="CX138" s="52"/>
    </row>
    <row r="139" s="50" customFormat="true" ht="14.4" hidden="false" customHeight="false" outlineLevel="0" collapsed="false">
      <c r="A139" s="52"/>
      <c r="B139" s="52"/>
      <c r="C139" s="5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  <c r="CS139" s="52"/>
      <c r="CT139" s="52"/>
      <c r="CU139" s="52"/>
      <c r="CV139" s="52"/>
      <c r="CW139" s="52"/>
      <c r="CX139" s="52"/>
    </row>
    <row r="140" s="50" customFormat="true" ht="14.4" hidden="false" customHeight="false" outlineLevel="0" collapsed="false">
      <c r="A140" s="52"/>
      <c r="B140" s="52"/>
      <c r="C140" s="5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2"/>
      <c r="CI140" s="52"/>
      <c r="CJ140" s="52"/>
      <c r="CK140" s="52"/>
      <c r="CL140" s="52"/>
      <c r="CM140" s="52"/>
      <c r="CN140" s="52"/>
      <c r="CO140" s="52"/>
      <c r="CP140" s="52"/>
      <c r="CQ140" s="52"/>
      <c r="CR140" s="52"/>
      <c r="CS140" s="52"/>
      <c r="CT140" s="52"/>
      <c r="CU140" s="52"/>
      <c r="CV140" s="52"/>
      <c r="CW140" s="52"/>
      <c r="CX140" s="52"/>
    </row>
    <row r="141" s="50" customFormat="true" ht="14.4" hidden="false" customHeight="false" outlineLevel="0" collapsed="false">
      <c r="A141" s="52"/>
      <c r="B141" s="52"/>
      <c r="C141" s="5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  <c r="AA141" s="72"/>
      <c r="AB141" s="72"/>
      <c r="AC141" s="72"/>
      <c r="AD141" s="72"/>
      <c r="AE141" s="72"/>
      <c r="AF141" s="72"/>
      <c r="AG141" s="72"/>
      <c r="AH141" s="72"/>
      <c r="AI141" s="72"/>
      <c r="AJ141" s="72"/>
      <c r="AK141" s="7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  <c r="CN141" s="52"/>
      <c r="CO141" s="52"/>
      <c r="CP141" s="52"/>
      <c r="CQ141" s="52"/>
      <c r="CR141" s="52"/>
      <c r="CS141" s="52"/>
      <c r="CT141" s="52"/>
      <c r="CU141" s="52"/>
      <c r="CV141" s="52"/>
      <c r="CW141" s="52"/>
      <c r="CX141" s="52"/>
    </row>
    <row r="142" s="50" customFormat="true" ht="14.4" hidden="false" customHeight="false" outlineLevel="0" collapsed="false">
      <c r="A142" s="52"/>
      <c r="B142" s="52"/>
      <c r="C142" s="5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  <c r="CS142" s="52"/>
      <c r="CT142" s="52"/>
      <c r="CU142" s="52"/>
      <c r="CV142" s="52"/>
      <c r="CW142" s="52"/>
      <c r="CX142" s="52"/>
    </row>
    <row r="143" s="50" customFormat="true" ht="14.4" hidden="false" customHeight="false" outlineLevel="0" collapsed="false">
      <c r="A143" s="52"/>
      <c r="B143" s="52"/>
      <c r="C143" s="5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  <c r="CS143" s="52"/>
      <c r="CT143" s="52"/>
      <c r="CU143" s="52"/>
      <c r="CV143" s="52"/>
      <c r="CW143" s="52"/>
      <c r="CX143" s="52"/>
    </row>
    <row r="144" s="50" customFormat="true" ht="14.4" hidden="false" customHeight="false" outlineLevel="0" collapsed="false">
      <c r="A144" s="52"/>
      <c r="B144" s="52"/>
      <c r="C144" s="5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52"/>
      <c r="CV144" s="52"/>
      <c r="CW144" s="52"/>
      <c r="CX144" s="52"/>
    </row>
    <row r="145" s="50" customFormat="true" ht="14.4" hidden="false" customHeight="false" outlineLevel="0" collapsed="false">
      <c r="A145" s="52"/>
      <c r="B145" s="52"/>
      <c r="C145" s="5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52"/>
      <c r="CG145" s="52"/>
      <c r="CH145" s="52"/>
      <c r="CI145" s="52"/>
      <c r="CJ145" s="52"/>
      <c r="CK145" s="52"/>
      <c r="CL145" s="52"/>
      <c r="CM145" s="52"/>
      <c r="CN145" s="52"/>
      <c r="CO145" s="52"/>
      <c r="CP145" s="52"/>
      <c r="CQ145" s="52"/>
      <c r="CR145" s="52"/>
      <c r="CS145" s="52"/>
      <c r="CT145" s="52"/>
      <c r="CU145" s="52"/>
      <c r="CV145" s="52"/>
      <c r="CW145" s="52"/>
      <c r="CX145" s="52"/>
    </row>
    <row r="146" s="50" customFormat="true" ht="14.4" hidden="false" customHeight="false" outlineLevel="0" collapsed="false">
      <c r="A146" s="52"/>
      <c r="B146" s="52"/>
      <c r="C146" s="5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/>
      <c r="AH146" s="72"/>
      <c r="AI146" s="72"/>
      <c r="AJ146" s="72"/>
      <c r="AK146" s="7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  <c r="CS146" s="52"/>
      <c r="CT146" s="52"/>
      <c r="CU146" s="52"/>
      <c r="CV146" s="52"/>
      <c r="CW146" s="52"/>
      <c r="CX146" s="52"/>
    </row>
    <row r="147" s="50" customFormat="true" ht="14.4" hidden="false" customHeight="false" outlineLevel="0" collapsed="false">
      <c r="A147" s="52"/>
      <c r="B147" s="52"/>
      <c r="C147" s="5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  <c r="AI147" s="72"/>
      <c r="AJ147" s="72"/>
      <c r="AK147" s="7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  <c r="CS147" s="52"/>
      <c r="CT147" s="52"/>
      <c r="CU147" s="52"/>
      <c r="CV147" s="52"/>
      <c r="CW147" s="52"/>
      <c r="CX147" s="52"/>
    </row>
    <row r="148" s="50" customFormat="true" ht="14.4" hidden="false" customHeight="false" outlineLevel="0" collapsed="false">
      <c r="A148" s="52"/>
      <c r="B148" s="52"/>
      <c r="C148" s="5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  <c r="AE148" s="72"/>
      <c r="AF148" s="72"/>
      <c r="AG148" s="72"/>
      <c r="AH148" s="72"/>
      <c r="AI148" s="72"/>
      <c r="AJ148" s="72"/>
      <c r="AK148" s="7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52"/>
      <c r="CG148" s="52"/>
      <c r="CH148" s="52"/>
      <c r="CI148" s="52"/>
      <c r="CJ148" s="52"/>
      <c r="CK148" s="52"/>
      <c r="CL148" s="52"/>
      <c r="CM148" s="52"/>
      <c r="CN148" s="52"/>
      <c r="CO148" s="52"/>
      <c r="CP148" s="52"/>
      <c r="CQ148" s="52"/>
      <c r="CR148" s="52"/>
      <c r="CS148" s="52"/>
      <c r="CT148" s="52"/>
      <c r="CU148" s="52"/>
      <c r="CV148" s="52"/>
      <c r="CW148" s="52"/>
      <c r="CX148" s="52"/>
    </row>
    <row r="149" s="50" customFormat="true" ht="14.4" hidden="false" customHeight="false" outlineLevel="0" collapsed="false">
      <c r="A149" s="52"/>
      <c r="B149" s="52"/>
      <c r="C149" s="5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2"/>
      <c r="CI149" s="52"/>
      <c r="CJ149" s="52"/>
      <c r="CK149" s="52"/>
      <c r="CL149" s="52"/>
      <c r="CM149" s="52"/>
      <c r="CN149" s="52"/>
      <c r="CO149" s="52"/>
      <c r="CP149" s="52"/>
      <c r="CQ149" s="52"/>
      <c r="CR149" s="52"/>
      <c r="CS149" s="52"/>
      <c r="CT149" s="52"/>
      <c r="CU149" s="52"/>
      <c r="CV149" s="52"/>
      <c r="CW149" s="52"/>
      <c r="CX149" s="52"/>
    </row>
    <row r="150" s="50" customFormat="true" ht="14.4" hidden="false" customHeight="false" outlineLevel="0" collapsed="false">
      <c r="A150" s="52"/>
      <c r="B150" s="52"/>
      <c r="C150" s="5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2"/>
      <c r="CI150" s="52"/>
      <c r="CJ150" s="52"/>
      <c r="CK150" s="52"/>
      <c r="CL150" s="52"/>
      <c r="CM150" s="52"/>
      <c r="CN150" s="52"/>
      <c r="CO150" s="52"/>
      <c r="CP150" s="52"/>
      <c r="CQ150" s="52"/>
      <c r="CR150" s="52"/>
      <c r="CS150" s="52"/>
      <c r="CT150" s="52"/>
      <c r="CU150" s="52"/>
      <c r="CV150" s="52"/>
      <c r="CW150" s="52"/>
      <c r="CX150" s="52"/>
    </row>
    <row r="151" s="50" customFormat="true" ht="14.4" hidden="false" customHeight="false" outlineLevel="0" collapsed="false">
      <c r="A151" s="52"/>
      <c r="B151" s="52"/>
      <c r="C151" s="5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72"/>
      <c r="AK151" s="7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</row>
    <row r="152" s="50" customFormat="true" ht="14.4" hidden="false" customHeight="false" outlineLevel="0" collapsed="false">
      <c r="A152" s="52"/>
      <c r="B152" s="52"/>
      <c r="C152" s="5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  <c r="AA152" s="72"/>
      <c r="AB152" s="72"/>
      <c r="AC152" s="72"/>
      <c r="AD152" s="72"/>
      <c r="AE152" s="72"/>
      <c r="AF152" s="72"/>
      <c r="AG152" s="72"/>
      <c r="AH152" s="72"/>
      <c r="AI152" s="72"/>
      <c r="AJ152" s="72"/>
      <c r="AK152" s="7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  <c r="CS152" s="52"/>
      <c r="CT152" s="52"/>
      <c r="CU152" s="52"/>
      <c r="CV152" s="52"/>
      <c r="CW152" s="52"/>
      <c r="CX152" s="52"/>
    </row>
    <row r="153" s="50" customFormat="true" ht="14.4" hidden="false" customHeight="false" outlineLevel="0" collapsed="false">
      <c r="A153" s="52"/>
      <c r="B153" s="52"/>
      <c r="C153" s="5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</row>
    <row r="154" s="50" customFormat="true" ht="14.4" hidden="false" customHeight="false" outlineLevel="0" collapsed="false">
      <c r="A154" s="52"/>
      <c r="B154" s="52"/>
      <c r="C154" s="5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2"/>
      <c r="AJ154" s="72"/>
      <c r="AK154" s="7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52"/>
      <c r="CG154" s="52"/>
      <c r="CH154" s="52"/>
      <c r="CI154" s="52"/>
      <c r="CJ154" s="52"/>
      <c r="CK154" s="52"/>
      <c r="CL154" s="52"/>
      <c r="CM154" s="52"/>
      <c r="CN154" s="52"/>
      <c r="CO154" s="52"/>
      <c r="CP154" s="52"/>
      <c r="CQ154" s="52"/>
      <c r="CR154" s="52"/>
      <c r="CS154" s="52"/>
      <c r="CT154" s="52"/>
      <c r="CU154" s="52"/>
      <c r="CV154" s="52"/>
      <c r="CW154" s="52"/>
      <c r="CX154" s="52"/>
    </row>
    <row r="155" s="50" customFormat="true" ht="14.4" hidden="false" customHeight="false" outlineLevel="0" collapsed="false">
      <c r="A155" s="52"/>
      <c r="B155" s="52"/>
      <c r="C155" s="5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52"/>
      <c r="CG155" s="52"/>
      <c r="CH155" s="52"/>
      <c r="CI155" s="52"/>
      <c r="CJ155" s="52"/>
      <c r="CK155" s="52"/>
      <c r="CL155" s="52"/>
      <c r="CM155" s="52"/>
      <c r="CN155" s="52"/>
      <c r="CO155" s="52"/>
      <c r="CP155" s="52"/>
      <c r="CQ155" s="52"/>
      <c r="CR155" s="52"/>
      <c r="CS155" s="52"/>
      <c r="CT155" s="52"/>
      <c r="CU155" s="52"/>
      <c r="CV155" s="52"/>
      <c r="CW155" s="52"/>
      <c r="CX155" s="52"/>
    </row>
    <row r="156" s="50" customFormat="true" ht="14.4" hidden="false" customHeight="false" outlineLevel="0" collapsed="false">
      <c r="A156" s="52"/>
      <c r="B156" s="52"/>
      <c r="C156" s="5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  <c r="CG156" s="52"/>
      <c r="CH156" s="52"/>
      <c r="CI156" s="52"/>
      <c r="CJ156" s="52"/>
      <c r="CK156" s="52"/>
      <c r="CL156" s="52"/>
      <c r="CM156" s="52"/>
      <c r="CN156" s="52"/>
      <c r="CO156" s="52"/>
      <c r="CP156" s="52"/>
      <c r="CQ156" s="52"/>
      <c r="CR156" s="52"/>
      <c r="CS156" s="52"/>
      <c r="CT156" s="52"/>
      <c r="CU156" s="52"/>
      <c r="CV156" s="52"/>
      <c r="CW156" s="52"/>
      <c r="CX156" s="52"/>
    </row>
    <row r="157" s="50" customFormat="true" ht="14.4" hidden="false" customHeight="false" outlineLevel="0" collapsed="false">
      <c r="A157" s="52"/>
      <c r="B157" s="52"/>
      <c r="C157" s="5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  <c r="AE157" s="72"/>
      <c r="AF157" s="72"/>
      <c r="AG157" s="72"/>
      <c r="AH157" s="72"/>
      <c r="AI157" s="72"/>
      <c r="AJ157" s="72"/>
      <c r="AK157" s="7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  <c r="CG157" s="52"/>
      <c r="CH157" s="52"/>
      <c r="CI157" s="52"/>
      <c r="CJ157" s="52"/>
      <c r="CK157" s="52"/>
      <c r="CL157" s="52"/>
      <c r="CM157" s="52"/>
      <c r="CN157" s="52"/>
      <c r="CO157" s="52"/>
      <c r="CP157" s="52"/>
      <c r="CQ157" s="52"/>
      <c r="CR157" s="52"/>
      <c r="CS157" s="52"/>
      <c r="CT157" s="52"/>
      <c r="CU157" s="52"/>
      <c r="CV157" s="52"/>
      <c r="CW157" s="52"/>
      <c r="CX157" s="52"/>
    </row>
    <row r="158" s="50" customFormat="true" ht="14.4" hidden="false" customHeight="false" outlineLevel="0" collapsed="false">
      <c r="A158" s="52"/>
      <c r="B158" s="52"/>
      <c r="C158" s="5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L158" s="52"/>
      <c r="CM158" s="52"/>
      <c r="CN158" s="52"/>
      <c r="CO158" s="52"/>
      <c r="CP158" s="52"/>
      <c r="CQ158" s="52"/>
      <c r="CR158" s="52"/>
      <c r="CS158" s="52"/>
      <c r="CT158" s="52"/>
      <c r="CU158" s="52"/>
      <c r="CV158" s="52"/>
      <c r="CW158" s="52"/>
      <c r="CX158" s="52"/>
    </row>
    <row r="159" s="50" customFormat="true" ht="14.4" hidden="false" customHeight="false" outlineLevel="0" collapsed="false">
      <c r="A159" s="52"/>
      <c r="B159" s="52"/>
      <c r="C159" s="5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/>
      <c r="AD159" s="72"/>
      <c r="AE159" s="72"/>
      <c r="AF159" s="72"/>
      <c r="AG159" s="72"/>
      <c r="AH159" s="72"/>
      <c r="AI159" s="72"/>
      <c r="AJ159" s="72"/>
      <c r="AK159" s="7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2"/>
      <c r="CR159" s="52"/>
      <c r="CS159" s="52"/>
      <c r="CT159" s="52"/>
      <c r="CU159" s="52"/>
      <c r="CV159" s="52"/>
      <c r="CW159" s="52"/>
      <c r="CX159" s="52"/>
    </row>
    <row r="160" s="50" customFormat="true" ht="14.4" hidden="false" customHeight="false" outlineLevel="0" collapsed="false">
      <c r="A160" s="52"/>
      <c r="B160" s="52"/>
      <c r="C160" s="5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2"/>
      <c r="CE160" s="52"/>
      <c r="CF160" s="52"/>
      <c r="CG160" s="52"/>
      <c r="CH160" s="52"/>
      <c r="CI160" s="52"/>
      <c r="CJ160" s="52"/>
      <c r="CK160" s="52"/>
      <c r="CL160" s="52"/>
      <c r="CM160" s="52"/>
      <c r="CN160" s="52"/>
      <c r="CO160" s="52"/>
      <c r="CP160" s="52"/>
      <c r="CQ160" s="52"/>
      <c r="CR160" s="52"/>
      <c r="CS160" s="52"/>
      <c r="CT160" s="52"/>
      <c r="CU160" s="52"/>
      <c r="CV160" s="52"/>
      <c r="CW160" s="52"/>
      <c r="CX160" s="52"/>
    </row>
    <row r="161" s="50" customFormat="true" ht="14.4" hidden="false" customHeight="false" outlineLevel="0" collapsed="false">
      <c r="A161" s="52"/>
      <c r="B161" s="52"/>
      <c r="C161" s="5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  <c r="AI161" s="72"/>
      <c r="AJ161" s="72"/>
      <c r="AK161" s="7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2"/>
      <c r="CE161" s="52"/>
      <c r="CF161" s="52"/>
      <c r="CG161" s="52"/>
      <c r="CH161" s="52"/>
      <c r="CI161" s="52"/>
      <c r="CJ161" s="52"/>
      <c r="CK161" s="52"/>
      <c r="CL161" s="52"/>
      <c r="CM161" s="52"/>
      <c r="CN161" s="52"/>
      <c r="CO161" s="52"/>
      <c r="CP161" s="52"/>
      <c r="CQ161" s="52"/>
      <c r="CR161" s="52"/>
      <c r="CS161" s="52"/>
      <c r="CT161" s="52"/>
      <c r="CU161" s="52"/>
      <c r="CV161" s="52"/>
      <c r="CW161" s="52"/>
      <c r="CX161" s="52"/>
    </row>
    <row r="162" s="50" customFormat="true" ht="14.4" hidden="false" customHeight="false" outlineLevel="0" collapsed="false">
      <c r="A162" s="52"/>
      <c r="B162" s="52"/>
      <c r="C162" s="5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  <c r="AA162" s="72"/>
      <c r="AB162" s="72"/>
      <c r="AC162" s="72"/>
      <c r="AD162" s="72"/>
      <c r="AE162" s="72"/>
      <c r="AF162" s="72"/>
      <c r="AG162" s="72"/>
      <c r="AH162" s="72"/>
      <c r="AI162" s="72"/>
      <c r="AJ162" s="72"/>
      <c r="AK162" s="7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2"/>
      <c r="CE162" s="52"/>
      <c r="CF162" s="52"/>
      <c r="CG162" s="52"/>
      <c r="CH162" s="52"/>
      <c r="CI162" s="52"/>
      <c r="CJ162" s="52"/>
      <c r="CK162" s="52"/>
      <c r="CL162" s="52"/>
      <c r="CM162" s="52"/>
      <c r="CN162" s="52"/>
      <c r="CO162" s="52"/>
      <c r="CP162" s="52"/>
      <c r="CQ162" s="52"/>
      <c r="CR162" s="52"/>
      <c r="CS162" s="52"/>
      <c r="CT162" s="52"/>
      <c r="CU162" s="52"/>
      <c r="CV162" s="52"/>
      <c r="CW162" s="52"/>
      <c r="CX162" s="52"/>
    </row>
    <row r="163" s="50" customFormat="true" ht="14.4" hidden="false" customHeight="false" outlineLevel="0" collapsed="false">
      <c r="A163" s="52"/>
      <c r="B163" s="52"/>
      <c r="C163" s="5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2"/>
      <c r="CE163" s="52"/>
      <c r="CF163" s="52"/>
      <c r="CG163" s="52"/>
      <c r="CH163" s="52"/>
      <c r="CI163" s="52"/>
      <c r="CJ163" s="52"/>
      <c r="CK163" s="52"/>
      <c r="CL163" s="52"/>
      <c r="CM163" s="52"/>
      <c r="CN163" s="52"/>
      <c r="CO163" s="52"/>
      <c r="CP163" s="52"/>
      <c r="CQ163" s="52"/>
      <c r="CR163" s="52"/>
      <c r="CS163" s="52"/>
      <c r="CT163" s="52"/>
      <c r="CU163" s="52"/>
      <c r="CV163" s="52"/>
      <c r="CW163" s="52"/>
      <c r="CX163" s="52"/>
    </row>
    <row r="164" s="50" customFormat="true" ht="14.4" hidden="false" customHeight="false" outlineLevel="0" collapsed="false">
      <c r="A164" s="52"/>
      <c r="B164" s="52"/>
      <c r="C164" s="5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  <c r="AA164" s="72"/>
      <c r="AB164" s="72"/>
      <c r="AC164" s="72"/>
      <c r="AD164" s="72"/>
      <c r="AE164" s="72"/>
      <c r="AF164" s="72"/>
      <c r="AG164" s="72"/>
      <c r="AH164" s="72"/>
      <c r="AI164" s="72"/>
      <c r="AJ164" s="72"/>
      <c r="AK164" s="7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L164" s="52"/>
      <c r="CM164" s="52"/>
      <c r="CN164" s="52"/>
      <c r="CO164" s="52"/>
      <c r="CP164" s="52"/>
      <c r="CQ164" s="52"/>
      <c r="CR164" s="52"/>
      <c r="CS164" s="52"/>
      <c r="CT164" s="52"/>
      <c r="CU164" s="52"/>
      <c r="CV164" s="52"/>
      <c r="CW164" s="52"/>
      <c r="CX164" s="52"/>
    </row>
    <row r="165" customFormat="false" ht="14.4" hidden="false" customHeight="false" outlineLevel="0" collapsed="false">
      <c r="B165" s="89"/>
      <c r="C165" s="89"/>
      <c r="D165" s="92"/>
      <c r="E165" s="92"/>
      <c r="F165" s="7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</row>
    <row r="166" s="90" customFormat="true" ht="14.4" hidden="false" customHeight="false" outlineLevel="0" collapsed="false">
      <c r="B166" s="89"/>
      <c r="C166" s="89"/>
      <c r="D166" s="92"/>
      <c r="E166" s="92"/>
      <c r="F166" s="7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</row>
    <row r="167" s="90" customFormat="true" ht="14.4" hidden="false" customHeight="false" outlineLevel="0" collapsed="false">
      <c r="B167" s="89"/>
      <c r="C167" s="89"/>
      <c r="D167" s="92"/>
      <c r="E167" s="92"/>
      <c r="F167" s="7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</row>
    <row r="168" s="90" customFormat="true" ht="14.4" hidden="false" customHeight="false" outlineLevel="0" collapsed="false">
      <c r="B168" s="89"/>
      <c r="C168" s="89"/>
      <c r="D168" s="92"/>
      <c r="E168" s="92"/>
      <c r="F168" s="7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</row>
    <row r="169" s="90" customFormat="true" ht="14.4" hidden="false" customHeight="false" outlineLevel="0" collapsed="false">
      <c r="B169" s="89"/>
      <c r="C169" s="89"/>
      <c r="D169" s="92"/>
      <c r="E169" s="92"/>
      <c r="F169" s="7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</row>
    <row r="170" s="90" customFormat="true" ht="14.4" hidden="false" customHeight="false" outlineLevel="0" collapsed="false">
      <c r="B170" s="89"/>
      <c r="C170" s="89"/>
      <c r="D170" s="92"/>
      <c r="E170" s="92"/>
      <c r="F170" s="7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</row>
    <row r="171" s="90" customFormat="true" ht="14.4" hidden="false" customHeight="false" outlineLevel="0" collapsed="false">
      <c r="B171" s="89"/>
      <c r="C171" s="89"/>
      <c r="D171" s="92"/>
      <c r="E171" s="92"/>
      <c r="F171" s="7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</row>
    <row r="172" s="90" customFormat="true" ht="14.4" hidden="false" customHeight="false" outlineLevel="0" collapsed="false">
      <c r="B172" s="89"/>
      <c r="C172" s="89"/>
      <c r="D172" s="92"/>
      <c r="E172" s="92"/>
      <c r="F172" s="7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</row>
    <row r="173" s="90" customFormat="true" ht="14.4" hidden="false" customHeight="false" outlineLevel="0" collapsed="false">
      <c r="B173" s="89"/>
      <c r="C173" s="89"/>
      <c r="D173" s="92"/>
      <c r="E173" s="92"/>
      <c r="F173" s="7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</row>
    <row r="174" s="90" customFormat="true" ht="14.4" hidden="false" customHeight="false" outlineLevel="0" collapsed="false">
      <c r="B174" s="89"/>
      <c r="C174" s="89"/>
      <c r="D174" s="92"/>
      <c r="E174" s="92"/>
      <c r="F174" s="7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</row>
    <row r="175" s="90" customFormat="true" ht="14.4" hidden="false" customHeight="false" outlineLevel="0" collapsed="false">
      <c r="B175" s="89"/>
      <c r="C175" s="89"/>
      <c r="D175" s="92"/>
      <c r="E175" s="92"/>
      <c r="F175" s="7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</row>
    <row r="176" s="90" customFormat="true" ht="14.4" hidden="false" customHeight="false" outlineLevel="0" collapsed="false">
      <c r="B176" s="89"/>
      <c r="C176" s="89"/>
      <c r="D176" s="92"/>
      <c r="E176" s="92"/>
      <c r="F176" s="7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</row>
    <row r="177" s="90" customFormat="true" ht="14.4" hidden="false" customHeight="false" outlineLevel="0" collapsed="false">
      <c r="B177" s="89"/>
      <c r="C177" s="89"/>
      <c r="D177" s="92"/>
      <c r="E177" s="92"/>
      <c r="F177" s="7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</row>
    <row r="178" s="90" customFormat="true" ht="14.4" hidden="false" customHeight="false" outlineLevel="0" collapsed="false">
      <c r="B178" s="89"/>
      <c r="C178" s="89"/>
      <c r="D178" s="92"/>
      <c r="E178" s="92"/>
      <c r="F178" s="7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</row>
    <row r="179" s="90" customFormat="true" ht="14.4" hidden="false" customHeight="false" outlineLevel="0" collapsed="false">
      <c r="B179" s="89"/>
      <c r="C179" s="89"/>
      <c r="D179" s="92"/>
      <c r="E179" s="92"/>
      <c r="F179" s="7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="90" customFormat="true" ht="14.4" hidden="false" customHeight="false" outlineLevel="0" collapsed="false">
      <c r="B180" s="89"/>
      <c r="C180" s="89"/>
      <c r="D180" s="92"/>
      <c r="E180" s="92"/>
      <c r="F180" s="7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="90" customFormat="true" ht="14.4" hidden="false" customHeight="false" outlineLevel="0" collapsed="false">
      <c r="B181" s="89"/>
      <c r="C181" s="89"/>
      <c r="D181" s="92"/>
      <c r="E181" s="92"/>
      <c r="F181" s="7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</row>
    <row r="182" s="90" customFormat="true" ht="14.4" hidden="false" customHeight="false" outlineLevel="0" collapsed="false">
      <c r="B182" s="89"/>
      <c r="C182" s="89"/>
      <c r="D182" s="92"/>
      <c r="E182" s="92"/>
      <c r="F182" s="7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</row>
    <row r="183" s="90" customFormat="true" ht="14.4" hidden="false" customHeight="false" outlineLevel="0" collapsed="false">
      <c r="B183" s="89"/>
      <c r="C183" s="89"/>
      <c r="D183" s="92"/>
      <c r="E183" s="92"/>
      <c r="F183" s="7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</row>
    <row r="184" s="90" customFormat="true" ht="14.4" hidden="false" customHeight="false" outlineLevel="0" collapsed="false">
      <c r="B184" s="89"/>
      <c r="C184" s="89"/>
      <c r="D184" s="92"/>
      <c r="E184" s="92"/>
      <c r="F184" s="7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</row>
    <row r="185" s="90" customFormat="true" ht="14.4" hidden="false" customHeight="false" outlineLevel="0" collapsed="false">
      <c r="B185" s="89"/>
      <c r="C185" s="89"/>
      <c r="D185" s="92"/>
      <c r="E185" s="92"/>
      <c r="F185" s="7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</row>
    <row r="186" s="90" customFormat="true" ht="14.4" hidden="false" customHeight="false" outlineLevel="0" collapsed="false">
      <c r="B186" s="89"/>
      <c r="C186" s="89"/>
      <c r="D186" s="92"/>
      <c r="E186" s="92"/>
      <c r="F186" s="7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</row>
    <row r="187" s="90" customFormat="true" ht="14.4" hidden="false" customHeight="false" outlineLevel="0" collapsed="false">
      <c r="B187" s="89"/>
      <c r="C187" s="89"/>
      <c r="D187" s="92"/>
      <c r="E187" s="92"/>
      <c r="F187" s="7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</row>
    <row r="188" s="90" customFormat="true" ht="14.4" hidden="false" customHeight="false" outlineLevel="0" collapsed="false">
      <c r="B188" s="89"/>
      <c r="C188" s="89"/>
      <c r="D188" s="92"/>
      <c r="E188" s="92"/>
      <c r="F188" s="7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</row>
    <row r="189" s="90" customFormat="true" ht="14.4" hidden="false" customHeight="false" outlineLevel="0" collapsed="false">
      <c r="B189" s="89"/>
      <c r="C189" s="89"/>
      <c r="D189" s="92"/>
      <c r="E189" s="92"/>
      <c r="F189" s="7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</row>
    <row r="190" s="90" customFormat="true" ht="14.4" hidden="false" customHeight="false" outlineLevel="0" collapsed="false">
      <c r="B190" s="89"/>
      <c r="C190" s="89"/>
      <c r="D190" s="92"/>
      <c r="E190" s="92"/>
      <c r="F190" s="7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</row>
    <row r="191" s="90" customFormat="true" ht="14.4" hidden="false" customHeight="false" outlineLevel="0" collapsed="false">
      <c r="B191" s="89"/>
      <c r="C191" s="89"/>
      <c r="D191" s="92"/>
      <c r="E191" s="92"/>
      <c r="F191" s="7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</row>
    <row r="192" s="90" customFormat="true" ht="14.4" hidden="false" customHeight="false" outlineLevel="0" collapsed="false">
      <c r="B192" s="89"/>
      <c r="C192" s="89"/>
      <c r="D192" s="92"/>
      <c r="E192" s="92"/>
      <c r="F192" s="7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</row>
    <row r="193" s="90" customFormat="true" ht="14.4" hidden="false" customHeight="false" outlineLevel="0" collapsed="false">
      <c r="B193" s="89"/>
      <c r="C193" s="89"/>
      <c r="D193" s="92"/>
      <c r="E193" s="92"/>
      <c r="F193" s="7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</row>
    <row r="194" s="90" customFormat="true" ht="14.4" hidden="false" customHeight="false" outlineLevel="0" collapsed="false">
      <c r="B194" s="89"/>
      <c r="C194" s="89"/>
      <c r="D194" s="92"/>
      <c r="E194" s="92"/>
      <c r="F194" s="7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</row>
    <row r="195" s="90" customFormat="true" ht="14.4" hidden="false" customHeight="false" outlineLevel="0" collapsed="false">
      <c r="B195" s="89"/>
      <c r="C195" s="89"/>
      <c r="D195" s="92"/>
      <c r="E195" s="92"/>
      <c r="F195" s="7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</row>
    <row r="196" s="90" customFormat="true" ht="14.4" hidden="false" customHeight="false" outlineLevel="0" collapsed="false">
      <c r="B196" s="89"/>
      <c r="C196" s="89"/>
      <c r="D196" s="92"/>
      <c r="E196" s="92"/>
      <c r="F196" s="7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</row>
    <row r="197" s="90" customFormat="true" ht="14.4" hidden="false" customHeight="false" outlineLevel="0" collapsed="false">
      <c r="B197" s="89"/>
      <c r="C197" s="89"/>
      <c r="D197" s="92"/>
      <c r="E197" s="92"/>
      <c r="F197" s="7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</row>
    <row r="198" s="90" customFormat="true" ht="14.4" hidden="false" customHeight="false" outlineLevel="0" collapsed="false">
      <c r="B198" s="89"/>
      <c r="C198" s="89"/>
      <c r="D198" s="92"/>
      <c r="E198" s="92"/>
      <c r="F198" s="7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</row>
    <row r="199" s="90" customFormat="true" ht="14.4" hidden="false" customHeight="false" outlineLevel="0" collapsed="false">
      <c r="B199" s="89"/>
      <c r="C199" s="89"/>
      <c r="D199" s="92"/>
      <c r="E199" s="92"/>
      <c r="F199" s="7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</row>
    <row r="200" s="90" customFormat="true" ht="14.4" hidden="false" customHeight="false" outlineLevel="0" collapsed="false">
      <c r="B200" s="89"/>
      <c r="C200" s="89"/>
      <c r="D200" s="92"/>
      <c r="E200" s="92"/>
      <c r="F200" s="7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</row>
    <row r="201" s="90" customFormat="true" ht="14.4" hidden="false" customHeight="false" outlineLevel="0" collapsed="false">
      <c r="B201" s="89"/>
      <c r="C201" s="89"/>
      <c r="D201" s="92"/>
      <c r="E201" s="92"/>
      <c r="F201" s="7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</row>
    <row r="202" s="90" customFormat="true" ht="14.4" hidden="false" customHeight="false" outlineLevel="0" collapsed="false">
      <c r="B202" s="89"/>
      <c r="C202" s="89"/>
      <c r="D202" s="92"/>
      <c r="E202" s="92"/>
      <c r="F202" s="7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</row>
    <row r="203" s="90" customFormat="true" ht="14.4" hidden="false" customHeight="false" outlineLevel="0" collapsed="false">
      <c r="B203" s="89"/>
      <c r="C203" s="89"/>
      <c r="D203" s="92"/>
      <c r="E203" s="92"/>
      <c r="F203" s="7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</row>
    <row r="204" s="90" customFormat="true" ht="14.4" hidden="false" customHeight="false" outlineLevel="0" collapsed="false">
      <c r="B204" s="89"/>
      <c r="C204" s="89"/>
      <c r="D204" s="92"/>
      <c r="E204" s="92"/>
      <c r="F204" s="7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</row>
    <row r="205" s="90" customFormat="true" ht="14.4" hidden="false" customHeight="false" outlineLevel="0" collapsed="false">
      <c r="B205" s="89"/>
      <c r="C205" s="89"/>
      <c r="D205" s="92"/>
      <c r="E205" s="92"/>
      <c r="F205" s="7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</row>
    <row r="206" s="90" customFormat="true" ht="14.4" hidden="false" customHeight="false" outlineLevel="0" collapsed="false">
      <c r="B206" s="89"/>
      <c r="C206" s="89"/>
      <c r="D206" s="92"/>
      <c r="E206" s="92"/>
      <c r="F206" s="7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</row>
    <row r="207" s="90" customFormat="true" ht="14.4" hidden="false" customHeight="false" outlineLevel="0" collapsed="false">
      <c r="B207" s="89"/>
      <c r="C207" s="89"/>
      <c r="D207" s="92"/>
      <c r="E207" s="92"/>
      <c r="F207" s="7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</row>
    <row r="208" s="90" customFormat="true" ht="14.4" hidden="false" customHeight="false" outlineLevel="0" collapsed="false">
      <c r="B208" s="89"/>
      <c r="C208" s="89"/>
      <c r="D208" s="92"/>
      <c r="E208" s="92"/>
      <c r="F208" s="7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</row>
    <row r="209" s="90" customFormat="true" ht="14.4" hidden="false" customHeight="false" outlineLevel="0" collapsed="false">
      <c r="B209" s="89"/>
      <c r="C209" s="89"/>
      <c r="D209" s="92"/>
      <c r="E209" s="92"/>
      <c r="F209" s="7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</row>
    <row r="210" s="90" customFormat="true" ht="14.4" hidden="false" customHeight="false" outlineLevel="0" collapsed="false">
      <c r="B210" s="89"/>
      <c r="C210" s="89"/>
      <c r="D210" s="92"/>
      <c r="E210" s="92"/>
      <c r="F210" s="7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</row>
    <row r="211" s="90" customFormat="true" ht="14.4" hidden="false" customHeight="false" outlineLevel="0" collapsed="false">
      <c r="B211" s="89"/>
      <c r="C211" s="89"/>
      <c r="D211" s="92"/>
      <c r="E211" s="92"/>
      <c r="F211" s="7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</row>
    <row r="212" s="90" customFormat="true" ht="14.4" hidden="false" customHeight="false" outlineLevel="0" collapsed="false">
      <c r="B212" s="89"/>
      <c r="C212" s="89"/>
      <c r="D212" s="92"/>
      <c r="E212" s="92"/>
      <c r="F212" s="7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</row>
    <row r="213" s="90" customFormat="true" ht="14.4" hidden="false" customHeight="false" outlineLevel="0" collapsed="false">
      <c r="B213" s="89"/>
      <c r="C213" s="89"/>
      <c r="D213" s="92"/>
      <c r="E213" s="92"/>
      <c r="F213" s="7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</row>
    <row r="214" s="90" customFormat="true" ht="14.4" hidden="false" customHeight="false" outlineLevel="0" collapsed="false">
      <c r="B214" s="89"/>
      <c r="C214" s="89"/>
      <c r="D214" s="92"/>
      <c r="E214" s="92"/>
      <c r="F214" s="7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</row>
    <row r="215" s="90" customFormat="true" ht="14.4" hidden="false" customHeight="false" outlineLevel="0" collapsed="false">
      <c r="B215" s="89"/>
      <c r="C215" s="89"/>
      <c r="D215" s="92"/>
      <c r="E215" s="92"/>
      <c r="F215" s="7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</row>
    <row r="216" s="90" customFormat="true" ht="14.4" hidden="false" customHeight="false" outlineLevel="0" collapsed="false">
      <c r="B216" s="89"/>
      <c r="C216" s="89"/>
      <c r="D216" s="92"/>
      <c r="E216" s="92"/>
      <c r="F216" s="7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</row>
    <row r="217" s="90" customFormat="true" ht="14.4" hidden="false" customHeight="false" outlineLevel="0" collapsed="false">
      <c r="B217" s="89"/>
      <c r="C217" s="89"/>
      <c r="D217" s="92"/>
      <c r="E217" s="92"/>
      <c r="F217" s="7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</row>
    <row r="218" s="90" customFormat="true" ht="14.4" hidden="false" customHeight="false" outlineLevel="0" collapsed="false">
      <c r="B218" s="89"/>
      <c r="C218" s="89"/>
      <c r="D218" s="92"/>
      <c r="E218" s="92"/>
      <c r="F218" s="7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</row>
    <row r="219" s="90" customFormat="true" ht="14.4" hidden="false" customHeight="false" outlineLevel="0" collapsed="false">
      <c r="B219" s="89"/>
      <c r="C219" s="89"/>
      <c r="D219" s="92"/>
      <c r="E219" s="92"/>
      <c r="F219" s="7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</row>
    <row r="220" s="90" customFormat="true" ht="14.4" hidden="false" customHeight="false" outlineLevel="0" collapsed="false">
      <c r="B220" s="89"/>
      <c r="C220" s="89"/>
      <c r="D220" s="92"/>
      <c r="E220" s="92"/>
      <c r="F220" s="7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</row>
    <row r="221" s="90" customFormat="true" ht="14.4" hidden="false" customHeight="false" outlineLevel="0" collapsed="false">
      <c r="B221" s="89"/>
      <c r="C221" s="89"/>
      <c r="D221" s="92"/>
      <c r="E221" s="92"/>
      <c r="F221" s="7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</row>
    <row r="222" s="90" customFormat="true" ht="14.4" hidden="false" customHeight="false" outlineLevel="0" collapsed="false">
      <c r="B222" s="89"/>
      <c r="C222" s="89"/>
      <c r="D222" s="92"/>
      <c r="E222" s="92"/>
      <c r="F222" s="7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</row>
    <row r="223" s="90" customFormat="true" ht="14.4" hidden="false" customHeight="false" outlineLevel="0" collapsed="false">
      <c r="B223" s="89"/>
      <c r="C223" s="89"/>
      <c r="D223" s="92"/>
      <c r="E223" s="92"/>
      <c r="F223" s="7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</row>
    <row r="224" s="90" customFormat="true" ht="14.4" hidden="false" customHeight="false" outlineLevel="0" collapsed="false">
      <c r="B224" s="89"/>
      <c r="C224" s="89"/>
      <c r="D224" s="92"/>
      <c r="E224" s="92"/>
      <c r="F224" s="7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</row>
    <row r="225" s="90" customFormat="true" ht="14.4" hidden="false" customHeight="false" outlineLevel="0" collapsed="false">
      <c r="B225" s="89"/>
      <c r="C225" s="89"/>
      <c r="D225" s="92"/>
      <c r="E225" s="92"/>
      <c r="F225" s="7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</row>
    <row r="226" s="90" customFormat="true" ht="14.4" hidden="false" customHeight="false" outlineLevel="0" collapsed="false">
      <c r="B226" s="89"/>
      <c r="C226" s="89"/>
      <c r="D226" s="92"/>
      <c r="E226" s="92"/>
      <c r="F226" s="7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</row>
    <row r="227" s="90" customFormat="true" ht="14.4" hidden="false" customHeight="false" outlineLevel="0" collapsed="false">
      <c r="B227" s="89"/>
      <c r="C227" s="89"/>
      <c r="D227" s="92"/>
      <c r="E227" s="92"/>
      <c r="F227" s="7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</row>
    <row r="228" s="90" customFormat="true" ht="14.4" hidden="false" customHeight="false" outlineLevel="0" collapsed="false">
      <c r="B228" s="89"/>
      <c r="C228" s="89"/>
      <c r="D228" s="92"/>
      <c r="E228" s="92"/>
      <c r="F228" s="7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</row>
    <row r="229" s="90" customFormat="true" ht="14.4" hidden="false" customHeight="false" outlineLevel="0" collapsed="false">
      <c r="B229" s="89"/>
      <c r="C229" s="89"/>
      <c r="D229" s="92"/>
      <c r="E229" s="92"/>
      <c r="F229" s="7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</row>
    <row r="230" s="90" customFormat="true" ht="14.4" hidden="false" customHeight="false" outlineLevel="0" collapsed="false">
      <c r="B230" s="89"/>
      <c r="C230" s="89"/>
      <c r="D230" s="92"/>
      <c r="E230" s="92"/>
      <c r="F230" s="7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</row>
    <row r="231" s="90" customFormat="true" ht="14.4" hidden="false" customHeight="false" outlineLevel="0" collapsed="false">
      <c r="B231" s="89"/>
      <c r="C231" s="89"/>
      <c r="D231" s="92"/>
      <c r="E231" s="92"/>
      <c r="F231" s="7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</row>
    <row r="232" s="90" customFormat="true" ht="14.4" hidden="false" customHeight="false" outlineLevel="0" collapsed="false">
      <c r="B232" s="89"/>
      <c r="C232" s="89"/>
      <c r="D232" s="92"/>
      <c r="E232" s="92"/>
      <c r="F232" s="7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</row>
    <row r="233" s="90" customFormat="true" ht="14.4" hidden="false" customHeight="false" outlineLevel="0" collapsed="false">
      <c r="B233" s="89"/>
      <c r="C233" s="89"/>
      <c r="D233" s="92"/>
      <c r="E233" s="92"/>
      <c r="F233" s="7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</row>
    <row r="234" s="90" customFormat="true" ht="14.4" hidden="false" customHeight="false" outlineLevel="0" collapsed="false">
      <c r="B234" s="89"/>
      <c r="C234" s="89"/>
      <c r="D234" s="92"/>
      <c r="E234" s="92"/>
      <c r="F234" s="7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</row>
    <row r="235" s="90" customFormat="true" ht="14.4" hidden="false" customHeight="false" outlineLevel="0" collapsed="false">
      <c r="B235" s="89"/>
      <c r="C235" s="89"/>
      <c r="D235" s="92"/>
      <c r="E235" s="92"/>
      <c r="F235" s="7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</row>
    <row r="236" s="90" customFormat="true" ht="14.4" hidden="false" customHeight="false" outlineLevel="0" collapsed="false">
      <c r="B236" s="89"/>
      <c r="C236" s="89"/>
      <c r="D236" s="92"/>
      <c r="E236" s="92"/>
      <c r="F236" s="7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</row>
    <row r="237" s="90" customFormat="true" ht="14.4" hidden="false" customHeight="false" outlineLevel="0" collapsed="false">
      <c r="B237" s="89"/>
      <c r="C237" s="89"/>
      <c r="D237" s="92"/>
      <c r="E237" s="92"/>
      <c r="F237" s="7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</row>
    <row r="238" s="90" customFormat="true" ht="14.4" hidden="false" customHeight="false" outlineLevel="0" collapsed="false">
      <c r="B238" s="89"/>
      <c r="C238" s="89"/>
      <c r="D238" s="92"/>
      <c r="E238" s="92"/>
      <c r="F238" s="7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</row>
    <row r="239" s="90" customFormat="true" ht="14.4" hidden="false" customHeight="false" outlineLevel="0" collapsed="false">
      <c r="B239" s="89"/>
      <c r="C239" s="89"/>
      <c r="D239" s="92"/>
      <c r="E239" s="92"/>
      <c r="F239" s="7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</row>
    <row r="240" s="90" customFormat="true" ht="14.4" hidden="false" customHeight="false" outlineLevel="0" collapsed="false">
      <c r="B240" s="89"/>
      <c r="C240" s="89"/>
      <c r="D240" s="92"/>
      <c r="E240" s="92"/>
      <c r="F240" s="7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</row>
    <row r="241" s="90" customFormat="true" ht="14.4" hidden="false" customHeight="false" outlineLevel="0" collapsed="false">
      <c r="B241" s="89"/>
      <c r="C241" s="89"/>
      <c r="D241" s="92"/>
      <c r="E241" s="92"/>
      <c r="F241" s="7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</row>
    <row r="242" s="90" customFormat="true" ht="14.4" hidden="false" customHeight="false" outlineLevel="0" collapsed="false">
      <c r="B242" s="89"/>
      <c r="C242" s="89"/>
      <c r="D242" s="92"/>
      <c r="E242" s="92"/>
      <c r="F242" s="7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</row>
    <row r="243" s="90" customFormat="true" ht="14.4" hidden="false" customHeight="false" outlineLevel="0" collapsed="false">
      <c r="B243" s="89"/>
      <c r="C243" s="89"/>
      <c r="D243" s="92"/>
      <c r="E243" s="92"/>
      <c r="F243" s="7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</row>
    <row r="244" s="90" customFormat="true" ht="14.4" hidden="false" customHeight="false" outlineLevel="0" collapsed="false">
      <c r="B244" s="89"/>
      <c r="C244" s="89"/>
      <c r="D244" s="92"/>
      <c r="E244" s="92"/>
      <c r="F244" s="7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</row>
    <row r="245" s="90" customFormat="true" ht="14.4" hidden="false" customHeight="false" outlineLevel="0" collapsed="false">
      <c r="B245" s="89"/>
      <c r="C245" s="89"/>
      <c r="D245" s="92"/>
      <c r="E245" s="92"/>
      <c r="F245" s="7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</row>
    <row r="246" s="90" customFormat="true" ht="14.4" hidden="false" customHeight="false" outlineLevel="0" collapsed="false">
      <c r="B246" s="89"/>
      <c r="C246" s="89"/>
      <c r="D246" s="92"/>
      <c r="E246" s="92"/>
      <c r="F246" s="7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</row>
    <row r="247" s="90" customFormat="true" ht="14.4" hidden="false" customHeight="false" outlineLevel="0" collapsed="false">
      <c r="B247" s="89"/>
      <c r="C247" s="89"/>
      <c r="D247" s="92"/>
      <c r="E247" s="92"/>
      <c r="F247" s="7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</row>
    <row r="248" s="90" customFormat="true" ht="14.4" hidden="false" customHeight="false" outlineLevel="0" collapsed="false">
      <c r="B248" s="89"/>
      <c r="C248" s="89"/>
      <c r="D248" s="92"/>
      <c r="E248" s="92"/>
      <c r="F248" s="7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</row>
    <row r="249" s="90" customFormat="true" ht="14.4" hidden="false" customHeight="false" outlineLevel="0" collapsed="false">
      <c r="B249" s="89"/>
      <c r="C249" s="89"/>
      <c r="D249" s="92"/>
      <c r="E249" s="92"/>
      <c r="F249" s="7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</row>
    <row r="250" s="90" customFormat="true" ht="14.4" hidden="false" customHeight="false" outlineLevel="0" collapsed="false">
      <c r="B250" s="89"/>
      <c r="C250" s="89"/>
      <c r="D250" s="92"/>
      <c r="E250" s="92"/>
      <c r="F250" s="7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</row>
    <row r="251" s="90" customFormat="true" ht="14.4" hidden="false" customHeight="false" outlineLevel="0" collapsed="false">
      <c r="B251" s="89"/>
      <c r="C251" s="89"/>
      <c r="D251" s="92"/>
      <c r="E251" s="92"/>
      <c r="F251" s="7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</row>
    <row r="252" s="90" customFormat="true" ht="14.4" hidden="false" customHeight="false" outlineLevel="0" collapsed="false">
      <c r="B252" s="89"/>
      <c r="C252" s="89"/>
      <c r="D252" s="92"/>
      <c r="E252" s="92"/>
      <c r="F252" s="7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</row>
    <row r="253" s="90" customFormat="true" ht="14.4" hidden="false" customHeight="false" outlineLevel="0" collapsed="false">
      <c r="B253" s="89"/>
      <c r="C253" s="89"/>
      <c r="D253" s="92"/>
      <c r="E253" s="92"/>
      <c r="F253" s="7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</row>
    <row r="254" s="90" customFormat="true" ht="14.4" hidden="false" customHeight="false" outlineLevel="0" collapsed="false">
      <c r="B254" s="89"/>
      <c r="C254" s="89"/>
      <c r="D254" s="92"/>
      <c r="E254" s="92"/>
      <c r="F254" s="7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</row>
    <row r="255" s="90" customFormat="true" ht="14.4" hidden="false" customHeight="false" outlineLevel="0" collapsed="false">
      <c r="B255" s="89"/>
      <c r="C255" s="89"/>
      <c r="D255" s="92"/>
      <c r="E255" s="92"/>
      <c r="F255" s="7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</row>
    <row r="256" s="90" customFormat="true" ht="14.4" hidden="false" customHeight="false" outlineLevel="0" collapsed="false">
      <c r="B256" s="89"/>
      <c r="C256" s="89"/>
      <c r="D256" s="92"/>
      <c r="E256" s="92"/>
      <c r="F256" s="7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</row>
    <row r="257" s="90" customFormat="true" ht="14.4" hidden="false" customHeight="false" outlineLevel="0" collapsed="false">
      <c r="B257" s="89"/>
      <c r="C257" s="89"/>
      <c r="D257" s="92"/>
      <c r="E257" s="92"/>
      <c r="F257" s="7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</row>
    <row r="258" s="90" customFormat="true" ht="14.4" hidden="false" customHeight="false" outlineLevel="0" collapsed="false">
      <c r="B258" s="89"/>
      <c r="C258" s="89"/>
      <c r="D258" s="92"/>
      <c r="E258" s="92"/>
      <c r="F258" s="7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</row>
    <row r="259" s="90" customFormat="true" ht="14.4" hidden="false" customHeight="false" outlineLevel="0" collapsed="false">
      <c r="B259" s="89"/>
      <c r="C259" s="89"/>
      <c r="D259" s="92"/>
      <c r="E259" s="92"/>
      <c r="F259" s="7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</row>
    <row r="260" s="90" customFormat="true" ht="14.4" hidden="false" customHeight="false" outlineLevel="0" collapsed="false">
      <c r="B260" s="89"/>
      <c r="C260" s="89"/>
      <c r="D260" s="92"/>
      <c r="E260" s="92"/>
      <c r="F260" s="7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</row>
    <row r="261" s="90" customFormat="true" ht="14.4" hidden="false" customHeight="false" outlineLevel="0" collapsed="false">
      <c r="B261" s="89"/>
      <c r="C261" s="89"/>
      <c r="D261" s="92"/>
      <c r="E261" s="92"/>
      <c r="F261" s="7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</row>
    <row r="262" s="90" customFormat="true" ht="14.4" hidden="false" customHeight="false" outlineLevel="0" collapsed="false">
      <c r="B262" s="89"/>
      <c r="C262" s="89"/>
      <c r="D262" s="92"/>
      <c r="E262" s="92"/>
      <c r="F262" s="7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</row>
    <row r="263" s="90" customFormat="true" ht="14.4" hidden="false" customHeight="false" outlineLevel="0" collapsed="false">
      <c r="B263" s="89"/>
      <c r="C263" s="89"/>
      <c r="D263" s="92"/>
      <c r="E263" s="92"/>
      <c r="F263" s="7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</row>
    <row r="264" s="90" customFormat="true" ht="14.4" hidden="false" customHeight="false" outlineLevel="0" collapsed="false">
      <c r="B264" s="89"/>
      <c r="C264" s="89"/>
      <c r="D264" s="92"/>
      <c r="E264" s="92"/>
      <c r="F264" s="7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</row>
    <row r="265" s="90" customFormat="true" ht="14.4" hidden="false" customHeight="false" outlineLevel="0" collapsed="false">
      <c r="B265" s="89"/>
      <c r="C265" s="89"/>
      <c r="D265" s="92"/>
      <c r="E265" s="92"/>
      <c r="F265" s="7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</row>
    <row r="266" s="90" customFormat="true" ht="14.4" hidden="false" customHeight="false" outlineLevel="0" collapsed="false">
      <c r="B266" s="89"/>
      <c r="C266" s="89"/>
      <c r="D266" s="92"/>
      <c r="E266" s="92"/>
      <c r="F266" s="7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</row>
    <row r="267" s="90" customFormat="true" ht="14.4" hidden="false" customHeight="false" outlineLevel="0" collapsed="false">
      <c r="B267" s="89"/>
      <c r="C267" s="89"/>
      <c r="D267" s="92"/>
      <c r="E267" s="92"/>
      <c r="F267" s="7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</row>
    <row r="268" s="90" customFormat="true" ht="14.4" hidden="false" customHeight="false" outlineLevel="0" collapsed="false">
      <c r="B268" s="89"/>
      <c r="C268" s="89"/>
      <c r="D268" s="92"/>
      <c r="E268" s="92"/>
      <c r="F268" s="7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</row>
    <row r="269" s="90" customFormat="true" ht="14.4" hidden="false" customHeight="false" outlineLevel="0" collapsed="false">
      <c r="B269" s="89"/>
      <c r="C269" s="89"/>
      <c r="D269" s="92"/>
      <c r="E269" s="92"/>
      <c r="F269" s="7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</row>
    <row r="270" s="90" customFormat="true" ht="14.4" hidden="false" customHeight="false" outlineLevel="0" collapsed="false">
      <c r="B270" s="89"/>
      <c r="C270" s="89"/>
      <c r="D270" s="92"/>
      <c r="E270" s="92"/>
      <c r="F270" s="7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</row>
    <row r="271" s="90" customFormat="true" ht="14.4" hidden="false" customHeight="false" outlineLevel="0" collapsed="false">
      <c r="B271" s="89"/>
      <c r="C271" s="89"/>
      <c r="D271" s="92"/>
      <c r="E271" s="92"/>
      <c r="F271" s="7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</row>
    <row r="272" s="90" customFormat="true" ht="14.4" hidden="false" customHeight="false" outlineLevel="0" collapsed="false">
      <c r="B272" s="89"/>
      <c r="C272" s="89"/>
      <c r="D272" s="92"/>
      <c r="E272" s="92"/>
      <c r="F272" s="7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</row>
    <row r="273" s="90" customFormat="true" ht="14.4" hidden="false" customHeight="false" outlineLevel="0" collapsed="false">
      <c r="B273" s="89"/>
      <c r="C273" s="89"/>
      <c r="D273" s="92"/>
      <c r="E273" s="92"/>
      <c r="F273" s="7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</row>
    <row r="274" s="90" customFormat="true" ht="14.4" hidden="false" customHeight="false" outlineLevel="0" collapsed="false">
      <c r="B274" s="89"/>
      <c r="C274" s="89"/>
      <c r="D274" s="92"/>
      <c r="E274" s="92"/>
      <c r="F274" s="7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</row>
    <row r="275" s="90" customFormat="true" ht="14.4" hidden="false" customHeight="false" outlineLevel="0" collapsed="false">
      <c r="B275" s="89"/>
      <c r="C275" s="89"/>
      <c r="D275" s="92"/>
      <c r="E275" s="92"/>
      <c r="F275" s="7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</row>
    <row r="276" s="90" customFormat="true" ht="14.4" hidden="false" customHeight="false" outlineLevel="0" collapsed="false">
      <c r="B276" s="89"/>
      <c r="C276" s="89"/>
      <c r="D276" s="92"/>
      <c r="E276" s="92"/>
      <c r="F276" s="7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</row>
    <row r="277" s="90" customFormat="true" ht="14.4" hidden="false" customHeight="false" outlineLevel="0" collapsed="false">
      <c r="B277" s="89"/>
      <c r="C277" s="89"/>
      <c r="D277" s="92"/>
      <c r="E277" s="92"/>
      <c r="F277" s="7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</row>
    <row r="278" s="90" customFormat="true" ht="14.4" hidden="false" customHeight="false" outlineLevel="0" collapsed="false">
      <c r="B278" s="89"/>
      <c r="C278" s="89"/>
      <c r="D278" s="92"/>
      <c r="E278" s="92"/>
      <c r="F278" s="7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</row>
    <row r="279" s="90" customFormat="true" ht="14.4" hidden="false" customHeight="false" outlineLevel="0" collapsed="false">
      <c r="B279" s="89"/>
      <c r="C279" s="89"/>
      <c r="D279" s="92"/>
      <c r="E279" s="92"/>
      <c r="F279" s="7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</row>
    <row r="280" s="90" customFormat="true" ht="14.4" hidden="false" customHeight="false" outlineLevel="0" collapsed="false">
      <c r="B280" s="89"/>
      <c r="C280" s="89"/>
      <c r="D280" s="92"/>
      <c r="E280" s="92"/>
      <c r="F280" s="7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</row>
    <row r="281" s="90" customFormat="true" ht="14.4" hidden="false" customHeight="false" outlineLevel="0" collapsed="false">
      <c r="B281" s="89"/>
      <c r="C281" s="89"/>
      <c r="D281" s="92"/>
      <c r="E281" s="92"/>
      <c r="F281" s="7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</row>
    <row r="282" s="90" customFormat="true" ht="14.4" hidden="false" customHeight="false" outlineLevel="0" collapsed="false">
      <c r="B282" s="89"/>
      <c r="C282" s="89"/>
      <c r="D282" s="92"/>
      <c r="E282" s="92"/>
      <c r="F282" s="7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</row>
    <row r="283" s="90" customFormat="true" ht="14.4" hidden="false" customHeight="false" outlineLevel="0" collapsed="false">
      <c r="B283" s="89"/>
      <c r="C283" s="89"/>
      <c r="D283" s="92"/>
      <c r="E283" s="92"/>
      <c r="F283" s="7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</row>
    <row r="284" s="90" customFormat="true" ht="14.4" hidden="false" customHeight="false" outlineLevel="0" collapsed="false">
      <c r="B284" s="89"/>
      <c r="C284" s="89"/>
      <c r="D284" s="92"/>
      <c r="E284" s="92"/>
      <c r="F284" s="7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</row>
    <row r="285" s="90" customFormat="true" ht="14.4" hidden="false" customHeight="false" outlineLevel="0" collapsed="false">
      <c r="B285" s="89"/>
      <c r="C285" s="89"/>
      <c r="D285" s="92"/>
      <c r="E285" s="92"/>
      <c r="F285" s="7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</row>
    <row r="286" s="90" customFormat="true" ht="14.4" hidden="false" customHeight="false" outlineLevel="0" collapsed="false">
      <c r="B286" s="89"/>
      <c r="C286" s="89"/>
      <c r="D286" s="92"/>
      <c r="E286" s="92"/>
      <c r="F286" s="7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</row>
    <row r="287" s="90" customFormat="true" ht="14.4" hidden="false" customHeight="false" outlineLevel="0" collapsed="false">
      <c r="B287" s="89"/>
      <c r="C287" s="89"/>
      <c r="D287" s="92"/>
      <c r="E287" s="92"/>
      <c r="F287" s="7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</row>
    <row r="288" s="90" customFormat="true" ht="14.4" hidden="false" customHeight="false" outlineLevel="0" collapsed="false">
      <c r="B288" s="89"/>
      <c r="C288" s="89"/>
      <c r="D288" s="92"/>
      <c r="E288" s="92"/>
      <c r="F288" s="7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</row>
    <row r="289" s="90" customFormat="true" ht="14.4" hidden="false" customHeight="false" outlineLevel="0" collapsed="false">
      <c r="B289" s="89"/>
      <c r="C289" s="89"/>
      <c r="D289" s="92"/>
      <c r="E289" s="92"/>
      <c r="F289" s="7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</row>
    <row r="290" s="90" customFormat="true" ht="14.4" hidden="false" customHeight="false" outlineLevel="0" collapsed="false">
      <c r="B290" s="89"/>
      <c r="C290" s="89"/>
      <c r="D290" s="92"/>
      <c r="E290" s="92"/>
      <c r="F290" s="7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</row>
    <row r="291" s="90" customFormat="true" ht="14.4" hidden="false" customHeight="false" outlineLevel="0" collapsed="false">
      <c r="B291" s="89"/>
      <c r="C291" s="89"/>
      <c r="D291" s="92"/>
      <c r="E291" s="92"/>
      <c r="F291" s="7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</row>
    <row r="292" s="90" customFormat="true" ht="14.4" hidden="false" customHeight="false" outlineLevel="0" collapsed="false">
      <c r="B292" s="89"/>
      <c r="C292" s="89"/>
      <c r="D292" s="92"/>
      <c r="E292" s="92"/>
      <c r="F292" s="7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</row>
    <row r="293" s="90" customFormat="true" ht="14.4" hidden="false" customHeight="false" outlineLevel="0" collapsed="false">
      <c r="B293" s="89"/>
      <c r="C293" s="89"/>
      <c r="D293" s="92"/>
      <c r="E293" s="92"/>
      <c r="F293" s="7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</row>
    <row r="294" s="90" customFormat="true" ht="14.4" hidden="false" customHeight="false" outlineLevel="0" collapsed="false">
      <c r="B294" s="89"/>
      <c r="C294" s="89"/>
      <c r="D294" s="92"/>
      <c r="E294" s="92"/>
      <c r="F294" s="7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</row>
    <row r="295" s="90" customFormat="true" ht="14.4" hidden="false" customHeight="false" outlineLevel="0" collapsed="false">
      <c r="B295" s="89"/>
      <c r="C295" s="89"/>
      <c r="D295" s="92"/>
      <c r="E295" s="92"/>
      <c r="F295" s="7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</row>
    <row r="296" s="90" customFormat="true" ht="14.4" hidden="false" customHeight="false" outlineLevel="0" collapsed="false">
      <c r="B296" s="89"/>
      <c r="C296" s="89"/>
      <c r="D296" s="92"/>
      <c r="E296" s="92"/>
      <c r="F296" s="7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</row>
    <row r="297" s="90" customFormat="true" ht="14.4" hidden="false" customHeight="false" outlineLevel="0" collapsed="false">
      <c r="B297" s="89"/>
      <c r="C297" s="89"/>
      <c r="D297" s="92"/>
      <c r="E297" s="92"/>
      <c r="F297" s="7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</row>
    <row r="298" s="90" customFormat="true" ht="14.4" hidden="false" customHeight="false" outlineLevel="0" collapsed="false">
      <c r="B298" s="89"/>
      <c r="C298" s="89"/>
      <c r="D298" s="92"/>
      <c r="E298" s="92"/>
      <c r="F298" s="7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</row>
    <row r="299" s="90" customFormat="true" ht="14.4" hidden="false" customHeight="false" outlineLevel="0" collapsed="false">
      <c r="B299" s="89"/>
      <c r="C299" s="89"/>
      <c r="D299" s="92"/>
      <c r="E299" s="92"/>
      <c r="F299" s="7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</row>
    <row r="300" s="90" customFormat="true" ht="14.4" hidden="false" customHeight="false" outlineLevel="0" collapsed="false">
      <c r="B300" s="89"/>
      <c r="C300" s="89"/>
      <c r="D300" s="92"/>
      <c r="E300" s="92"/>
      <c r="F300" s="7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</row>
    <row r="301" s="90" customFormat="true" ht="14.4" hidden="false" customHeight="false" outlineLevel="0" collapsed="false">
      <c r="B301" s="89"/>
      <c r="C301" s="89"/>
      <c r="D301" s="92"/>
      <c r="E301" s="92"/>
      <c r="F301" s="7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</row>
    <row r="302" s="90" customFormat="true" ht="14.4" hidden="false" customHeight="false" outlineLevel="0" collapsed="false">
      <c r="B302" s="89"/>
      <c r="C302" s="89"/>
      <c r="D302" s="92"/>
      <c r="E302" s="92"/>
      <c r="F302" s="7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</row>
    <row r="303" s="90" customFormat="true" ht="14.4" hidden="false" customHeight="false" outlineLevel="0" collapsed="false">
      <c r="B303" s="89"/>
      <c r="C303" s="89"/>
      <c r="D303" s="92"/>
      <c r="E303" s="92"/>
      <c r="F303" s="7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</row>
    <row r="304" s="90" customFormat="true" ht="14.4" hidden="false" customHeight="false" outlineLevel="0" collapsed="false">
      <c r="B304" s="89"/>
      <c r="C304" s="89"/>
      <c r="D304" s="92"/>
      <c r="E304" s="92"/>
      <c r="F304" s="7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</row>
    <row r="305" s="90" customFormat="true" ht="14.4" hidden="false" customHeight="false" outlineLevel="0" collapsed="false">
      <c r="B305" s="89"/>
      <c r="C305" s="89"/>
      <c r="D305" s="92"/>
      <c r="E305" s="92"/>
      <c r="F305" s="7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</row>
    <row r="306" s="90" customFormat="true" ht="14.4" hidden="false" customHeight="false" outlineLevel="0" collapsed="false">
      <c r="B306" s="89"/>
      <c r="C306" s="89"/>
      <c r="D306" s="92"/>
      <c r="E306" s="92"/>
      <c r="F306" s="7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</row>
    <row r="307" s="90" customFormat="true" ht="14.4" hidden="false" customHeight="false" outlineLevel="0" collapsed="false">
      <c r="B307" s="89"/>
      <c r="C307" s="89"/>
      <c r="D307" s="92"/>
      <c r="E307" s="92"/>
      <c r="F307" s="7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</row>
    <row r="308" s="90" customFormat="true" ht="14.4" hidden="false" customHeight="false" outlineLevel="0" collapsed="false">
      <c r="B308" s="89"/>
      <c r="C308" s="89"/>
      <c r="D308" s="92"/>
      <c r="E308" s="92"/>
      <c r="F308" s="7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</row>
    <row r="309" s="90" customFormat="true" ht="14.4" hidden="false" customHeight="false" outlineLevel="0" collapsed="false">
      <c r="B309" s="89"/>
      <c r="C309" s="89"/>
      <c r="D309" s="92"/>
      <c r="E309" s="92"/>
      <c r="F309" s="7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</row>
    <row r="310" s="90" customFormat="true" ht="14.4" hidden="false" customHeight="false" outlineLevel="0" collapsed="false">
      <c r="B310" s="89"/>
      <c r="C310" s="89"/>
      <c r="D310" s="92"/>
      <c r="E310" s="92"/>
      <c r="F310" s="7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</row>
    <row r="311" s="90" customFormat="true" ht="14.4" hidden="false" customHeight="false" outlineLevel="0" collapsed="false">
      <c r="B311" s="89"/>
      <c r="C311" s="89"/>
      <c r="D311" s="92"/>
      <c r="E311" s="92"/>
      <c r="F311" s="7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</row>
    <row r="312" s="90" customFormat="true" ht="14.4" hidden="false" customHeight="false" outlineLevel="0" collapsed="false">
      <c r="B312" s="89"/>
      <c r="C312" s="89"/>
      <c r="D312" s="92"/>
      <c r="E312" s="92"/>
      <c r="F312" s="7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</row>
    <row r="313" s="90" customFormat="true" ht="14.4" hidden="false" customHeight="false" outlineLevel="0" collapsed="false">
      <c r="B313" s="89"/>
      <c r="C313" s="89"/>
      <c r="D313" s="92"/>
      <c r="E313" s="92"/>
      <c r="F313" s="7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</row>
    <row r="314" s="90" customFormat="true" ht="14.4" hidden="false" customHeight="false" outlineLevel="0" collapsed="false">
      <c r="B314" s="89"/>
      <c r="C314" s="89"/>
      <c r="D314" s="92"/>
      <c r="E314" s="92"/>
      <c r="F314" s="7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</row>
    <row r="315" s="90" customFormat="true" ht="14.4" hidden="false" customHeight="false" outlineLevel="0" collapsed="false">
      <c r="B315" s="89"/>
      <c r="C315" s="89"/>
      <c r="D315" s="92"/>
      <c r="E315" s="92"/>
      <c r="F315" s="7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</row>
    <row r="316" s="90" customFormat="true" ht="14.4" hidden="false" customHeight="false" outlineLevel="0" collapsed="false">
      <c r="B316" s="89"/>
      <c r="C316" s="89"/>
      <c r="D316" s="92"/>
      <c r="E316" s="92"/>
      <c r="F316" s="7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</row>
    <row r="317" s="90" customFormat="true" ht="14.4" hidden="false" customHeight="false" outlineLevel="0" collapsed="false">
      <c r="B317" s="89"/>
      <c r="C317" s="89"/>
      <c r="D317" s="92"/>
      <c r="E317" s="92"/>
      <c r="F317" s="7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</row>
    <row r="318" s="90" customFormat="true" ht="14.4" hidden="false" customHeight="false" outlineLevel="0" collapsed="false">
      <c r="B318" s="89"/>
      <c r="C318" s="89"/>
      <c r="D318" s="92"/>
      <c r="E318" s="92"/>
      <c r="F318" s="7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</row>
    <row r="319" s="90" customFormat="true" ht="14.4" hidden="false" customHeight="false" outlineLevel="0" collapsed="false">
      <c r="B319" s="89"/>
      <c r="C319" s="89"/>
      <c r="D319" s="92"/>
      <c r="E319" s="92"/>
      <c r="F319" s="7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</row>
    <row r="320" s="90" customFormat="true" ht="14.4" hidden="false" customHeight="false" outlineLevel="0" collapsed="false">
      <c r="B320" s="89"/>
      <c r="C320" s="89"/>
      <c r="D320" s="92"/>
      <c r="E320" s="92"/>
      <c r="F320" s="7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</row>
    <row r="321" s="90" customFormat="true" ht="14.4" hidden="false" customHeight="false" outlineLevel="0" collapsed="false">
      <c r="B321" s="89"/>
      <c r="C321" s="89"/>
      <c r="D321" s="92"/>
      <c r="E321" s="92"/>
      <c r="F321" s="7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</row>
    <row r="322" s="90" customFormat="true" ht="14.4" hidden="false" customHeight="false" outlineLevel="0" collapsed="false">
      <c r="B322" s="89"/>
      <c r="C322" s="89"/>
      <c r="D322" s="92"/>
      <c r="E322" s="92"/>
      <c r="F322" s="7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</row>
    <row r="323" s="90" customFormat="true" ht="14.4" hidden="false" customHeight="false" outlineLevel="0" collapsed="false">
      <c r="B323" s="89"/>
      <c r="C323" s="89"/>
      <c r="D323" s="92"/>
      <c r="E323" s="92"/>
      <c r="F323" s="7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</row>
    <row r="324" s="90" customFormat="true" ht="14.4" hidden="false" customHeight="false" outlineLevel="0" collapsed="false">
      <c r="B324" s="89"/>
      <c r="C324" s="89"/>
      <c r="D324" s="92"/>
      <c r="E324" s="92"/>
      <c r="F324" s="7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</row>
    <row r="325" s="90" customFormat="true" ht="14.4" hidden="false" customHeight="false" outlineLevel="0" collapsed="false">
      <c r="B325" s="89"/>
      <c r="C325" s="89"/>
      <c r="D325" s="92"/>
      <c r="E325" s="92"/>
      <c r="F325" s="7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</row>
    <row r="326" s="90" customFormat="true" ht="14.4" hidden="false" customHeight="false" outlineLevel="0" collapsed="false">
      <c r="B326" s="89"/>
      <c r="C326" s="89"/>
      <c r="D326" s="92"/>
      <c r="E326" s="92"/>
      <c r="F326" s="7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</row>
    <row r="327" s="90" customFormat="true" ht="14.4" hidden="false" customHeight="false" outlineLevel="0" collapsed="false">
      <c r="B327" s="89"/>
      <c r="C327" s="89"/>
      <c r="D327" s="92"/>
      <c r="E327" s="92"/>
      <c r="F327" s="7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</row>
    <row r="328" s="90" customFormat="true" ht="14.4" hidden="false" customHeight="false" outlineLevel="0" collapsed="false">
      <c r="B328" s="89"/>
      <c r="C328" s="89"/>
      <c r="D328" s="92"/>
      <c r="E328" s="92"/>
      <c r="F328" s="7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</row>
    <row r="329" s="90" customFormat="true" ht="14.4" hidden="false" customHeight="false" outlineLevel="0" collapsed="false">
      <c r="B329" s="89"/>
      <c r="C329" s="89"/>
      <c r="D329" s="92"/>
      <c r="E329" s="92"/>
      <c r="F329" s="7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</row>
    <row r="330" s="90" customFormat="true" ht="14.4" hidden="false" customHeight="false" outlineLevel="0" collapsed="false">
      <c r="B330" s="89"/>
      <c r="C330" s="89"/>
      <c r="D330" s="92"/>
      <c r="E330" s="92"/>
      <c r="F330" s="7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</row>
    <row r="331" s="90" customFormat="true" ht="14.4" hidden="false" customHeight="false" outlineLevel="0" collapsed="false">
      <c r="B331" s="89"/>
      <c r="C331" s="89"/>
      <c r="D331" s="92"/>
      <c r="E331" s="92"/>
      <c r="F331" s="7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</row>
    <row r="332" s="90" customFormat="true" ht="14.4" hidden="false" customHeight="false" outlineLevel="0" collapsed="false">
      <c r="B332" s="89"/>
      <c r="C332" s="89"/>
      <c r="D332" s="92"/>
      <c r="E332" s="92"/>
      <c r="F332" s="7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</row>
    <row r="333" s="90" customFormat="true" ht="14.4" hidden="false" customHeight="false" outlineLevel="0" collapsed="false">
      <c r="B333" s="89"/>
      <c r="C333" s="89"/>
      <c r="D333" s="92"/>
      <c r="E333" s="92"/>
      <c r="F333" s="7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</row>
    <row r="334" s="90" customFormat="true" ht="14.4" hidden="false" customHeight="false" outlineLevel="0" collapsed="false">
      <c r="B334" s="89"/>
      <c r="C334" s="89"/>
      <c r="D334" s="92"/>
      <c r="E334" s="92"/>
      <c r="F334" s="7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</row>
    <row r="335" s="90" customFormat="true" ht="14.4" hidden="false" customHeight="false" outlineLevel="0" collapsed="false">
      <c r="B335" s="89"/>
      <c r="C335" s="89"/>
      <c r="D335" s="92"/>
      <c r="E335" s="92"/>
      <c r="F335" s="7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</row>
    <row r="336" s="90" customFormat="true" ht="14.4" hidden="false" customHeight="false" outlineLevel="0" collapsed="false">
      <c r="B336" s="89"/>
      <c r="C336" s="89"/>
      <c r="D336" s="92"/>
      <c r="E336" s="92"/>
      <c r="F336" s="7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</row>
    <row r="337" s="90" customFormat="true" ht="14.4" hidden="false" customHeight="false" outlineLevel="0" collapsed="false">
      <c r="B337" s="89"/>
      <c r="C337" s="89"/>
      <c r="D337" s="92"/>
      <c r="E337" s="92"/>
      <c r="F337" s="7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</row>
    <row r="338" s="90" customFormat="true" ht="14.4" hidden="false" customHeight="false" outlineLevel="0" collapsed="false">
      <c r="B338" s="89"/>
      <c r="C338" s="89"/>
      <c r="D338" s="92"/>
      <c r="E338" s="92"/>
      <c r="F338" s="7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</row>
    <row r="339" s="90" customFormat="true" ht="14.4" hidden="false" customHeight="false" outlineLevel="0" collapsed="false">
      <c r="B339" s="89"/>
      <c r="C339" s="89"/>
      <c r="D339" s="92"/>
      <c r="E339" s="92"/>
      <c r="F339" s="7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</row>
    <row r="340" s="90" customFormat="true" ht="14.4" hidden="false" customHeight="false" outlineLevel="0" collapsed="false">
      <c r="B340" s="89"/>
      <c r="C340" s="89"/>
      <c r="D340" s="92"/>
      <c r="E340" s="92"/>
      <c r="F340" s="7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</row>
    <row r="341" s="90" customFormat="true" ht="14.4" hidden="false" customHeight="false" outlineLevel="0" collapsed="false">
      <c r="B341" s="89"/>
      <c r="C341" s="89"/>
      <c r="D341" s="92"/>
      <c r="E341" s="92"/>
      <c r="F341" s="7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</row>
    <row r="342" s="90" customFormat="true" ht="14.4" hidden="false" customHeight="false" outlineLevel="0" collapsed="false">
      <c r="B342" s="89"/>
      <c r="C342" s="89"/>
      <c r="D342" s="92"/>
      <c r="E342" s="92"/>
      <c r="F342" s="7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</row>
    <row r="343" s="90" customFormat="true" ht="14.4" hidden="false" customHeight="false" outlineLevel="0" collapsed="false">
      <c r="B343" s="89"/>
      <c r="C343" s="89"/>
      <c r="D343" s="92"/>
      <c r="E343" s="92"/>
      <c r="F343" s="7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</row>
    <row r="344" s="90" customFormat="true" ht="14.4" hidden="false" customHeight="false" outlineLevel="0" collapsed="false">
      <c r="B344" s="89"/>
      <c r="C344" s="89"/>
      <c r="D344" s="92"/>
      <c r="E344" s="92"/>
      <c r="F344" s="7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</row>
    <row r="345" s="90" customFormat="true" ht="14.4" hidden="false" customHeight="false" outlineLevel="0" collapsed="false">
      <c r="B345" s="89"/>
      <c r="C345" s="89"/>
      <c r="D345" s="92"/>
      <c r="E345" s="92"/>
      <c r="F345" s="7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</row>
    <row r="346" s="90" customFormat="true" ht="14.4" hidden="false" customHeight="false" outlineLevel="0" collapsed="false">
      <c r="B346" s="89"/>
      <c r="C346" s="89"/>
      <c r="D346" s="92"/>
      <c r="E346" s="92"/>
      <c r="F346" s="7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</row>
    <row r="347" s="90" customFormat="true" ht="14.4" hidden="false" customHeight="false" outlineLevel="0" collapsed="false">
      <c r="B347" s="89"/>
      <c r="C347" s="89"/>
      <c r="D347" s="92"/>
      <c r="E347" s="92"/>
      <c r="F347" s="7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</row>
    <row r="348" s="90" customFormat="true" ht="14.4" hidden="false" customHeight="false" outlineLevel="0" collapsed="false">
      <c r="B348" s="89"/>
      <c r="C348" s="89"/>
      <c r="D348" s="92"/>
      <c r="E348" s="92"/>
      <c r="F348" s="7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</row>
    <row r="349" s="90" customFormat="true" ht="14.4" hidden="false" customHeight="false" outlineLevel="0" collapsed="false">
      <c r="B349" s="89"/>
      <c r="C349" s="89"/>
      <c r="D349" s="92"/>
      <c r="E349" s="92"/>
      <c r="F349" s="7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</row>
    <row r="350" s="90" customFormat="true" ht="14.4" hidden="false" customHeight="false" outlineLevel="0" collapsed="false">
      <c r="B350" s="89"/>
      <c r="C350" s="89"/>
      <c r="D350" s="92"/>
      <c r="E350" s="92"/>
      <c r="F350" s="7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</row>
    <row r="351" s="90" customFormat="true" ht="14.4" hidden="false" customHeight="false" outlineLevel="0" collapsed="false">
      <c r="B351" s="89"/>
      <c r="C351" s="89"/>
      <c r="D351" s="92"/>
      <c r="E351" s="92"/>
      <c r="F351" s="7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</row>
    <row r="352" s="90" customFormat="true" ht="14.4" hidden="false" customHeight="false" outlineLevel="0" collapsed="false">
      <c r="B352" s="89"/>
      <c r="C352" s="89"/>
      <c r="D352" s="92"/>
      <c r="E352" s="92"/>
      <c r="F352" s="7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</row>
    <row r="353" s="90" customFormat="true" ht="14.4" hidden="false" customHeight="false" outlineLevel="0" collapsed="false">
      <c r="B353" s="89"/>
      <c r="C353" s="89"/>
      <c r="D353" s="92"/>
      <c r="E353" s="92"/>
      <c r="F353" s="7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</row>
    <row r="354" s="90" customFormat="true" ht="14.4" hidden="false" customHeight="false" outlineLevel="0" collapsed="false">
      <c r="B354" s="89"/>
      <c r="C354" s="89"/>
      <c r="D354" s="92"/>
      <c r="E354" s="92"/>
      <c r="F354" s="7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</row>
    <row r="355" s="90" customFormat="true" ht="14.4" hidden="false" customHeight="false" outlineLevel="0" collapsed="false">
      <c r="B355" s="89"/>
      <c r="C355" s="89"/>
      <c r="D355" s="92"/>
      <c r="E355" s="92"/>
      <c r="F355" s="7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</row>
    <row r="356" s="90" customFormat="true" ht="14.4" hidden="false" customHeight="false" outlineLevel="0" collapsed="false">
      <c r="B356" s="89"/>
      <c r="C356" s="89"/>
      <c r="D356" s="92"/>
      <c r="E356" s="92"/>
      <c r="F356" s="7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</row>
    <row r="357" s="90" customFormat="true" ht="14.4" hidden="false" customHeight="false" outlineLevel="0" collapsed="false">
      <c r="B357" s="89"/>
      <c r="C357" s="89"/>
      <c r="D357" s="92"/>
      <c r="E357" s="92"/>
      <c r="F357" s="7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</row>
    <row r="358" s="90" customFormat="true" ht="14.4" hidden="false" customHeight="false" outlineLevel="0" collapsed="false">
      <c r="B358" s="89"/>
      <c r="C358" s="89"/>
      <c r="D358" s="92"/>
      <c r="E358" s="92"/>
      <c r="F358" s="7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</row>
    <row r="359" s="90" customFormat="true" ht="14.4" hidden="false" customHeight="false" outlineLevel="0" collapsed="false">
      <c r="B359" s="89"/>
      <c r="C359" s="89"/>
      <c r="D359" s="92"/>
      <c r="E359" s="92"/>
      <c r="F359" s="7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</row>
    <row r="360" s="90" customFormat="true" ht="14.4" hidden="false" customHeight="false" outlineLevel="0" collapsed="false">
      <c r="B360" s="89"/>
      <c r="C360" s="89"/>
      <c r="D360" s="92"/>
      <c r="E360" s="92"/>
      <c r="F360" s="7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</row>
    <row r="361" s="90" customFormat="true" ht="14.4" hidden="false" customHeight="false" outlineLevel="0" collapsed="false">
      <c r="B361" s="89"/>
      <c r="C361" s="89"/>
      <c r="D361" s="92"/>
      <c r="E361" s="92"/>
      <c r="F361" s="7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</row>
    <row r="362" s="90" customFormat="true" ht="14.4" hidden="false" customHeight="false" outlineLevel="0" collapsed="false">
      <c r="B362" s="89"/>
      <c r="C362" s="89"/>
      <c r="D362" s="92"/>
      <c r="E362" s="92"/>
      <c r="F362" s="7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</row>
    <row r="363" s="90" customFormat="true" ht="14.4" hidden="false" customHeight="false" outlineLevel="0" collapsed="false">
      <c r="B363" s="89"/>
      <c r="C363" s="89"/>
      <c r="D363" s="92"/>
      <c r="E363" s="92"/>
      <c r="F363" s="7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</row>
    <row r="364" s="90" customFormat="true" ht="14.4" hidden="false" customHeight="false" outlineLevel="0" collapsed="false">
      <c r="B364" s="89"/>
      <c r="C364" s="89"/>
      <c r="D364" s="92"/>
      <c r="E364" s="92"/>
      <c r="F364" s="7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</row>
    <row r="365" s="90" customFormat="true" ht="14.4" hidden="false" customHeight="false" outlineLevel="0" collapsed="false">
      <c r="B365" s="89"/>
      <c r="C365" s="89"/>
      <c r="D365" s="92"/>
      <c r="E365" s="92"/>
      <c r="F365" s="7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</row>
    <row r="366" s="90" customFormat="true" ht="14.4" hidden="false" customHeight="false" outlineLevel="0" collapsed="false">
      <c r="B366" s="89"/>
      <c r="C366" s="89"/>
      <c r="D366" s="92"/>
      <c r="E366" s="92"/>
      <c r="F366" s="7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</row>
    <row r="367" s="90" customFormat="true" ht="14.4" hidden="false" customHeight="false" outlineLevel="0" collapsed="false">
      <c r="B367" s="89"/>
      <c r="C367" s="89"/>
      <c r="D367" s="92"/>
      <c r="E367" s="92"/>
      <c r="F367" s="7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</row>
    <row r="368" s="90" customFormat="true" ht="14.4" hidden="false" customHeight="false" outlineLevel="0" collapsed="false">
      <c r="B368" s="89"/>
      <c r="C368" s="89"/>
      <c r="D368" s="92"/>
      <c r="E368" s="92"/>
      <c r="F368" s="7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</row>
    <row r="369" s="90" customFormat="true" ht="14.4" hidden="false" customHeight="false" outlineLevel="0" collapsed="false">
      <c r="B369" s="89"/>
      <c r="C369" s="89"/>
      <c r="D369" s="92"/>
      <c r="E369" s="92"/>
      <c r="F369" s="7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</row>
    <row r="370" s="90" customFormat="true" ht="14.4" hidden="false" customHeight="false" outlineLevel="0" collapsed="false">
      <c r="B370" s="89"/>
      <c r="C370" s="89"/>
      <c r="D370" s="92"/>
      <c r="E370" s="92"/>
      <c r="F370" s="7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</row>
    <row r="371" s="90" customFormat="true" ht="14.4" hidden="false" customHeight="false" outlineLevel="0" collapsed="false">
      <c r="B371" s="89"/>
      <c r="C371" s="89"/>
      <c r="D371" s="92"/>
      <c r="E371" s="92"/>
      <c r="F371" s="7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</row>
    <row r="372" s="90" customFormat="true" ht="14.4" hidden="false" customHeight="false" outlineLevel="0" collapsed="false">
      <c r="B372" s="89"/>
      <c r="C372" s="89"/>
      <c r="D372" s="92"/>
      <c r="E372" s="92"/>
      <c r="F372" s="7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</row>
    <row r="373" s="90" customFormat="true" ht="14.4" hidden="false" customHeight="false" outlineLevel="0" collapsed="false">
      <c r="B373" s="89"/>
      <c r="C373" s="89"/>
      <c r="D373" s="92"/>
      <c r="E373" s="92"/>
      <c r="F373" s="7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</row>
    <row r="374" s="90" customFormat="true" ht="14.4" hidden="false" customHeight="false" outlineLevel="0" collapsed="false">
      <c r="B374" s="89"/>
      <c r="C374" s="89"/>
      <c r="D374" s="92"/>
      <c r="E374" s="92"/>
      <c r="F374" s="7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</row>
    <row r="375" s="90" customFormat="true" ht="14.4" hidden="false" customHeight="false" outlineLevel="0" collapsed="false">
      <c r="D375" s="92"/>
      <c r="E375" s="92"/>
      <c r="F375" s="7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</row>
    <row r="376" s="90" customFormat="true" ht="14.4" hidden="false" customHeight="false" outlineLevel="0" collapsed="false">
      <c r="D376" s="92"/>
      <c r="E376" s="92"/>
      <c r="F376" s="7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</row>
    <row r="377" s="90" customFormat="true" ht="14.4" hidden="false" customHeight="false" outlineLevel="0" collapsed="false">
      <c r="D377" s="92"/>
      <c r="E377" s="92"/>
      <c r="F377" s="7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</row>
    <row r="378" s="90" customFormat="true" ht="14.4" hidden="false" customHeight="false" outlineLevel="0" collapsed="false">
      <c r="D378" s="92"/>
      <c r="E378" s="92"/>
      <c r="F378" s="7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</row>
    <row r="379" s="90" customFormat="true" ht="14.4" hidden="false" customHeight="false" outlineLevel="0" collapsed="false">
      <c r="D379" s="92"/>
      <c r="E379" s="92"/>
      <c r="F379" s="7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</row>
    <row r="380" s="90" customFormat="true" ht="14.4" hidden="false" customHeight="false" outlineLevel="0" collapsed="false">
      <c r="D380" s="92"/>
      <c r="E380" s="92"/>
      <c r="F380" s="7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</row>
    <row r="381" s="90" customFormat="true" ht="14.4" hidden="false" customHeight="false" outlineLevel="0" collapsed="false">
      <c r="D381" s="92"/>
      <c r="E381" s="92"/>
      <c r="F381" s="7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</row>
    <row r="382" s="90" customFormat="true" ht="14.4" hidden="false" customHeight="false" outlineLevel="0" collapsed="false">
      <c r="D382" s="92"/>
      <c r="E382" s="92"/>
      <c r="F382" s="7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</row>
    <row r="383" s="90" customFormat="true" ht="14.4" hidden="false" customHeight="false" outlineLevel="0" collapsed="false">
      <c r="D383" s="92"/>
      <c r="E383" s="92"/>
      <c r="F383" s="7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</row>
    <row r="384" s="90" customFormat="true" ht="14.4" hidden="false" customHeight="false" outlineLevel="0" collapsed="false">
      <c r="D384" s="92"/>
      <c r="E384" s="92"/>
      <c r="F384" s="7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</row>
    <row r="385" s="90" customFormat="true" ht="14.4" hidden="false" customHeight="false" outlineLevel="0" collapsed="false">
      <c r="D385" s="92"/>
      <c r="E385" s="92"/>
      <c r="F385" s="7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</row>
    <row r="386" s="90" customFormat="true" ht="14.4" hidden="false" customHeight="false" outlineLevel="0" collapsed="false">
      <c r="D386" s="92"/>
      <c r="E386" s="92"/>
      <c r="F386" s="7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</row>
    <row r="387" s="90" customFormat="true" ht="14.4" hidden="false" customHeight="false" outlineLevel="0" collapsed="false">
      <c r="D387" s="92"/>
      <c r="E387" s="92"/>
      <c r="F387" s="7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</row>
    <row r="388" s="90" customFormat="true" ht="14.4" hidden="false" customHeight="false" outlineLevel="0" collapsed="false">
      <c r="D388" s="92"/>
      <c r="E388" s="92"/>
      <c r="F388" s="7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</row>
    <row r="389" s="90" customFormat="true" ht="14.4" hidden="false" customHeight="false" outlineLevel="0" collapsed="false">
      <c r="D389" s="92"/>
      <c r="E389" s="92"/>
      <c r="F389" s="7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</row>
    <row r="390" s="90" customFormat="true" ht="14.4" hidden="false" customHeight="false" outlineLevel="0" collapsed="false">
      <c r="D390" s="92"/>
      <c r="E390" s="92"/>
      <c r="F390" s="7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</row>
    <row r="391" s="90" customFormat="true" ht="14.4" hidden="false" customHeight="false" outlineLevel="0" collapsed="false">
      <c r="D391" s="92"/>
      <c r="E391" s="92"/>
      <c r="F391" s="7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</row>
    <row r="392" s="90" customFormat="true" ht="14.4" hidden="false" customHeight="false" outlineLevel="0" collapsed="false">
      <c r="D392" s="92"/>
      <c r="E392" s="92"/>
      <c r="F392" s="7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</row>
    <row r="393" s="90" customFormat="true" ht="14.4" hidden="false" customHeight="false" outlineLevel="0" collapsed="false">
      <c r="D393" s="92"/>
      <c r="E393" s="92"/>
      <c r="F393" s="7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</row>
    <row r="394" s="90" customFormat="true" ht="14.4" hidden="false" customHeight="false" outlineLevel="0" collapsed="false">
      <c r="D394" s="92"/>
      <c r="E394" s="92"/>
      <c r="F394" s="7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</row>
    <row r="395" s="90" customFormat="true" ht="14.4" hidden="false" customHeight="false" outlineLevel="0" collapsed="false">
      <c r="D395" s="92"/>
      <c r="E395" s="92"/>
      <c r="F395" s="7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</row>
    <row r="396" s="90" customFormat="true" ht="14.4" hidden="false" customHeight="false" outlineLevel="0" collapsed="false">
      <c r="D396" s="92"/>
      <c r="E396" s="92"/>
      <c r="F396" s="7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</row>
    <row r="397" s="90" customFormat="true" ht="14.4" hidden="false" customHeight="false" outlineLevel="0" collapsed="false">
      <c r="D397" s="92"/>
      <c r="E397" s="92"/>
      <c r="F397" s="7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</row>
    <row r="398" s="90" customFormat="true" ht="14.4" hidden="false" customHeight="false" outlineLevel="0" collapsed="false">
      <c r="D398" s="92"/>
      <c r="E398" s="92"/>
      <c r="F398" s="7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</row>
    <row r="399" s="90" customFormat="true" ht="14.4" hidden="false" customHeight="false" outlineLevel="0" collapsed="false">
      <c r="D399" s="92"/>
      <c r="E399" s="92"/>
      <c r="F399" s="7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</row>
    <row r="400" s="90" customFormat="true" ht="14.4" hidden="false" customHeight="false" outlineLevel="0" collapsed="false">
      <c r="D400" s="92"/>
      <c r="E400" s="92"/>
      <c r="F400" s="7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</row>
    <row r="401" s="90" customFormat="true" ht="14.4" hidden="false" customHeight="false" outlineLevel="0" collapsed="false">
      <c r="D401" s="92"/>
      <c r="E401" s="92"/>
      <c r="F401" s="7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</row>
    <row r="402" s="90" customFormat="true" ht="14.4" hidden="false" customHeight="false" outlineLevel="0" collapsed="false">
      <c r="D402" s="92"/>
      <c r="E402" s="92"/>
      <c r="F402" s="7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</row>
    <row r="403" s="90" customFormat="true" ht="14.4" hidden="false" customHeight="false" outlineLevel="0" collapsed="false">
      <c r="D403" s="92"/>
      <c r="E403" s="92"/>
      <c r="F403" s="7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</row>
    <row r="404" s="90" customFormat="true" ht="14.4" hidden="false" customHeight="false" outlineLevel="0" collapsed="false">
      <c r="D404" s="92"/>
      <c r="E404" s="92"/>
      <c r="F404" s="7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</row>
    <row r="405" s="90" customFormat="true" ht="14.4" hidden="false" customHeight="false" outlineLevel="0" collapsed="false">
      <c r="D405" s="92"/>
      <c r="E405" s="92"/>
      <c r="F405" s="7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</row>
    <row r="406" s="90" customFormat="true" ht="14.4" hidden="false" customHeight="false" outlineLevel="0" collapsed="false">
      <c r="D406" s="92"/>
      <c r="E406" s="92"/>
      <c r="F406" s="7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</row>
    <row r="407" s="90" customFormat="true" ht="14.4" hidden="false" customHeight="false" outlineLevel="0" collapsed="false">
      <c r="D407" s="92"/>
      <c r="E407" s="92"/>
      <c r="F407" s="7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</row>
    <row r="408" s="90" customFormat="true" ht="14.4" hidden="false" customHeight="false" outlineLevel="0" collapsed="false">
      <c r="D408" s="92"/>
      <c r="E408" s="92"/>
      <c r="F408" s="7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</row>
    <row r="409" s="90" customFormat="true" ht="14.4" hidden="false" customHeight="false" outlineLevel="0" collapsed="false">
      <c r="D409" s="92"/>
      <c r="E409" s="92"/>
      <c r="F409" s="7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</row>
    <row r="410" s="90" customFormat="true" ht="14.4" hidden="false" customHeight="false" outlineLevel="0" collapsed="false">
      <c r="D410" s="92"/>
      <c r="E410" s="92"/>
      <c r="F410" s="7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</row>
    <row r="411" s="90" customFormat="true" ht="14.4" hidden="false" customHeight="false" outlineLevel="0" collapsed="false">
      <c r="D411" s="92"/>
      <c r="E411" s="92"/>
      <c r="F411" s="7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</row>
    <row r="412" s="90" customFormat="true" ht="14.4" hidden="false" customHeight="false" outlineLevel="0" collapsed="false">
      <c r="D412" s="92"/>
      <c r="E412" s="92"/>
      <c r="F412" s="7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</row>
    <row r="413" s="90" customFormat="true" ht="14.4" hidden="false" customHeight="false" outlineLevel="0" collapsed="false">
      <c r="D413" s="92"/>
      <c r="E413" s="92"/>
      <c r="F413" s="7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</row>
    <row r="414" s="90" customFormat="true" ht="14.4" hidden="false" customHeight="false" outlineLevel="0" collapsed="false">
      <c r="D414" s="92"/>
      <c r="E414" s="92"/>
      <c r="F414" s="7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</row>
    <row r="415" s="90" customFormat="true" ht="14.4" hidden="false" customHeight="false" outlineLevel="0" collapsed="false">
      <c r="D415" s="92"/>
      <c r="E415" s="92"/>
      <c r="F415" s="7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</row>
    <row r="416" s="90" customFormat="true" ht="14.4" hidden="false" customHeight="false" outlineLevel="0" collapsed="false">
      <c r="D416" s="92"/>
      <c r="E416" s="92"/>
      <c r="F416" s="7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</row>
    <row r="417" s="90" customFormat="true" ht="14.4" hidden="false" customHeight="false" outlineLevel="0" collapsed="false">
      <c r="D417" s="92"/>
      <c r="E417" s="92"/>
      <c r="F417" s="7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</row>
    <row r="418" s="90" customFormat="true" ht="14.4" hidden="false" customHeight="false" outlineLevel="0" collapsed="false">
      <c r="D418" s="92"/>
      <c r="E418" s="92"/>
      <c r="F418" s="7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</row>
    <row r="419" s="90" customFormat="true" ht="14.4" hidden="false" customHeight="false" outlineLevel="0" collapsed="false">
      <c r="D419" s="92"/>
      <c r="E419" s="92"/>
      <c r="F419" s="7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="90" customFormat="true" ht="14.4" hidden="false" customHeight="false" outlineLevel="0" collapsed="false">
      <c r="D420" s="92"/>
      <c r="E420" s="92"/>
      <c r="F420" s="7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="90" customFormat="true" ht="14.4" hidden="false" customHeight="false" outlineLevel="0" collapsed="false">
      <c r="D421" s="92"/>
      <c r="E421" s="92"/>
      <c r="F421" s="7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</row>
    <row r="422" s="90" customFormat="true" ht="14.4" hidden="false" customHeight="false" outlineLevel="0" collapsed="false">
      <c r="D422" s="92"/>
      <c r="E422" s="92"/>
      <c r="F422" s="7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</row>
    <row r="423" s="90" customFormat="true" ht="14.4" hidden="false" customHeight="false" outlineLevel="0" collapsed="false">
      <c r="D423" s="92"/>
      <c r="E423" s="92"/>
      <c r="F423" s="7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</row>
    <row r="424" s="90" customFormat="true" ht="14.4" hidden="false" customHeight="false" outlineLevel="0" collapsed="false">
      <c r="D424" s="92"/>
      <c r="E424" s="92"/>
      <c r="F424" s="7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</row>
    <row r="425" s="90" customFormat="true" ht="14.4" hidden="false" customHeight="false" outlineLevel="0" collapsed="false">
      <c r="D425" s="92"/>
      <c r="E425" s="92"/>
      <c r="F425" s="7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</row>
    <row r="426" s="90" customFormat="true" ht="14.4" hidden="false" customHeight="false" outlineLevel="0" collapsed="false">
      <c r="D426" s="92"/>
      <c r="E426" s="92"/>
      <c r="F426" s="7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</row>
    <row r="427" s="90" customFormat="true" ht="14.4" hidden="false" customHeight="false" outlineLevel="0" collapsed="false">
      <c r="D427" s="92"/>
      <c r="E427" s="92"/>
      <c r="F427" s="7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</row>
    <row r="428" s="90" customFormat="true" ht="14.4" hidden="false" customHeight="false" outlineLevel="0" collapsed="false">
      <c r="D428" s="92"/>
      <c r="E428" s="92"/>
      <c r="F428" s="7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</row>
    <row r="429" s="90" customFormat="true" ht="14.4" hidden="false" customHeight="false" outlineLevel="0" collapsed="false">
      <c r="D429" s="92"/>
      <c r="E429" s="92"/>
      <c r="F429" s="7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</row>
    <row r="430" s="90" customFormat="true" ht="14.4" hidden="false" customHeight="false" outlineLevel="0" collapsed="false">
      <c r="D430" s="92"/>
      <c r="E430" s="92"/>
      <c r="F430" s="7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</row>
    <row r="431" s="90" customFormat="true" ht="14.4" hidden="false" customHeight="false" outlineLevel="0" collapsed="false">
      <c r="D431" s="92"/>
      <c r="E431" s="92"/>
      <c r="F431" s="7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</row>
    <row r="432" s="90" customFormat="true" ht="14.4" hidden="false" customHeight="false" outlineLevel="0" collapsed="false">
      <c r="D432" s="92"/>
      <c r="E432" s="92"/>
      <c r="F432" s="7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</row>
    <row r="433" s="90" customFormat="true" ht="14.4" hidden="false" customHeight="false" outlineLevel="0" collapsed="false">
      <c r="D433" s="92"/>
      <c r="E433" s="92"/>
      <c r="F433" s="7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</row>
    <row r="434" s="90" customFormat="true" ht="14.4" hidden="false" customHeight="false" outlineLevel="0" collapsed="false">
      <c r="D434" s="92"/>
      <c r="E434" s="92"/>
      <c r="F434" s="7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</row>
    <row r="435" s="90" customFormat="true" ht="14.4" hidden="false" customHeight="false" outlineLevel="0" collapsed="false">
      <c r="D435" s="92"/>
      <c r="E435" s="92"/>
      <c r="F435" s="7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</row>
    <row r="436" s="90" customFormat="true" ht="14.4" hidden="false" customHeight="false" outlineLevel="0" collapsed="false">
      <c r="D436" s="92"/>
      <c r="E436" s="92"/>
      <c r="F436" s="7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</row>
    <row r="437" s="90" customFormat="true" ht="14.4" hidden="false" customHeight="false" outlineLevel="0" collapsed="false">
      <c r="D437" s="92"/>
      <c r="E437" s="92"/>
      <c r="F437" s="7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</row>
    <row r="438" s="90" customFormat="true" ht="14.4" hidden="false" customHeight="false" outlineLevel="0" collapsed="false">
      <c r="D438" s="92"/>
      <c r="E438" s="92"/>
      <c r="F438" s="7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</row>
    <row r="439" s="90" customFormat="true" ht="14.4" hidden="false" customHeight="false" outlineLevel="0" collapsed="false">
      <c r="D439" s="92"/>
      <c r="E439" s="92"/>
      <c r="F439" s="7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</row>
    <row r="440" s="90" customFormat="true" ht="14.4" hidden="false" customHeight="false" outlineLevel="0" collapsed="false">
      <c r="D440" s="92"/>
      <c r="E440" s="92"/>
      <c r="F440" s="7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</row>
    <row r="441" s="90" customFormat="true" ht="14.4" hidden="false" customHeight="false" outlineLevel="0" collapsed="false">
      <c r="D441" s="92"/>
      <c r="E441" s="92"/>
      <c r="F441" s="7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</row>
    <row r="442" s="90" customFormat="true" ht="14.4" hidden="false" customHeight="false" outlineLevel="0" collapsed="false">
      <c r="D442" s="92"/>
      <c r="E442" s="92"/>
      <c r="F442" s="7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</row>
    <row r="443" s="90" customFormat="true" ht="14.4" hidden="false" customHeight="false" outlineLevel="0" collapsed="false">
      <c r="D443" s="92"/>
      <c r="E443" s="92"/>
      <c r="F443" s="7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</row>
    <row r="444" s="90" customFormat="true" ht="14.4" hidden="false" customHeight="false" outlineLevel="0" collapsed="false">
      <c r="D444" s="92"/>
      <c r="E444" s="92"/>
      <c r="F444" s="7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</row>
    <row r="445" s="90" customFormat="true" ht="14.4" hidden="false" customHeight="false" outlineLevel="0" collapsed="false">
      <c r="D445" s="92"/>
      <c r="E445" s="92"/>
      <c r="F445" s="7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</row>
    <row r="446" s="90" customFormat="true" ht="14.4" hidden="false" customHeight="false" outlineLevel="0" collapsed="false">
      <c r="D446" s="92"/>
      <c r="E446" s="92"/>
      <c r="F446" s="7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</row>
    <row r="447" s="90" customFormat="true" ht="14.4" hidden="false" customHeight="false" outlineLevel="0" collapsed="false">
      <c r="D447" s="92"/>
      <c r="E447" s="92"/>
      <c r="F447" s="7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</row>
    <row r="448" s="90" customFormat="true" ht="14.4" hidden="false" customHeight="false" outlineLevel="0" collapsed="false">
      <c r="D448" s="92"/>
      <c r="E448" s="92"/>
      <c r="F448" s="7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</row>
    <row r="449" s="90" customFormat="true" ht="14.4" hidden="false" customHeight="false" outlineLevel="0" collapsed="false">
      <c r="D449" s="92"/>
      <c r="E449" s="92"/>
      <c r="F449" s="7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</row>
    <row r="450" s="90" customFormat="true" ht="14.4" hidden="false" customHeight="false" outlineLevel="0" collapsed="false">
      <c r="D450" s="92"/>
      <c r="E450" s="92"/>
      <c r="F450" s="7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</row>
    <row r="451" s="90" customFormat="true" ht="14.4" hidden="false" customHeight="false" outlineLevel="0" collapsed="false">
      <c r="D451" s="92"/>
      <c r="E451" s="92"/>
      <c r="F451" s="7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</row>
    <row r="452" s="90" customFormat="true" ht="14.4" hidden="false" customHeight="false" outlineLevel="0" collapsed="false">
      <c r="D452" s="92"/>
      <c r="E452" s="92"/>
      <c r="F452" s="7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</row>
    <row r="453" s="90" customFormat="true" ht="14.4" hidden="false" customHeight="false" outlineLevel="0" collapsed="false">
      <c r="D453" s="92"/>
      <c r="E453" s="92"/>
      <c r="F453" s="7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</row>
    <row r="454" s="90" customFormat="true" ht="14.4" hidden="false" customHeight="false" outlineLevel="0" collapsed="false">
      <c r="D454" s="92"/>
      <c r="E454" s="92"/>
      <c r="F454" s="7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</row>
    <row r="455" s="90" customFormat="true" ht="14.4" hidden="false" customHeight="false" outlineLevel="0" collapsed="false">
      <c r="D455" s="92"/>
      <c r="E455" s="92"/>
      <c r="F455" s="7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</row>
    <row r="456" s="90" customFormat="true" ht="14.4" hidden="false" customHeight="false" outlineLevel="0" collapsed="false">
      <c r="D456" s="92"/>
      <c r="E456" s="92"/>
      <c r="F456" s="7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</row>
    <row r="457" s="90" customFormat="true" ht="14.4" hidden="false" customHeight="false" outlineLevel="0" collapsed="false">
      <c r="D457" s="92"/>
      <c r="E457" s="92"/>
      <c r="F457" s="7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</row>
    <row r="458" s="90" customFormat="true" ht="14.4" hidden="false" customHeight="false" outlineLevel="0" collapsed="false">
      <c r="D458" s="92"/>
      <c r="E458" s="92"/>
      <c r="F458" s="7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</row>
    <row r="459" s="90" customFormat="true" ht="14.4" hidden="false" customHeight="false" outlineLevel="0" collapsed="false">
      <c r="D459" s="92"/>
      <c r="E459" s="92"/>
      <c r="F459" s="7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</row>
    <row r="460" s="90" customFormat="true" ht="14.4" hidden="false" customHeight="false" outlineLevel="0" collapsed="false">
      <c r="D460" s="92"/>
      <c r="E460" s="92"/>
      <c r="F460" s="7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</row>
    <row r="461" s="90" customFormat="true" ht="14.4" hidden="false" customHeight="false" outlineLevel="0" collapsed="false">
      <c r="D461" s="92"/>
      <c r="E461" s="92"/>
      <c r="F461" s="7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</row>
    <row r="462" s="90" customFormat="true" ht="14.4" hidden="false" customHeight="false" outlineLevel="0" collapsed="false">
      <c r="D462" s="92"/>
      <c r="E462" s="92"/>
      <c r="F462" s="7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</row>
    <row r="463" s="90" customFormat="true" ht="14.4" hidden="false" customHeight="false" outlineLevel="0" collapsed="false">
      <c r="D463" s="92"/>
      <c r="E463" s="92"/>
      <c r="F463" s="7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</row>
    <row r="464" s="90" customFormat="true" ht="14.4" hidden="false" customHeight="false" outlineLevel="0" collapsed="false">
      <c r="D464" s="92"/>
      <c r="E464" s="92"/>
      <c r="F464" s="7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</row>
    <row r="465" s="90" customFormat="true" ht="14.4" hidden="false" customHeight="false" outlineLevel="0" collapsed="false">
      <c r="D465" s="92"/>
      <c r="E465" s="92"/>
      <c r="F465" s="7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</row>
    <row r="466" s="90" customFormat="true" ht="14.4" hidden="false" customHeight="false" outlineLevel="0" collapsed="false">
      <c r="D466" s="92"/>
      <c r="E466" s="92"/>
      <c r="F466" s="7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</row>
    <row r="467" s="90" customFormat="true" ht="14.4" hidden="false" customHeight="false" outlineLevel="0" collapsed="false">
      <c r="D467" s="92"/>
      <c r="E467" s="92"/>
      <c r="F467" s="7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</row>
    <row r="468" s="90" customFormat="true" ht="14.4" hidden="false" customHeight="false" outlineLevel="0" collapsed="false">
      <c r="D468" s="92"/>
      <c r="E468" s="92"/>
      <c r="F468" s="7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</row>
    <row r="469" s="90" customFormat="true" ht="14.4" hidden="false" customHeight="false" outlineLevel="0" collapsed="false">
      <c r="D469" s="92"/>
      <c r="E469" s="92"/>
      <c r="F469" s="7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</row>
    <row r="470" s="90" customFormat="true" ht="14.4" hidden="false" customHeight="false" outlineLevel="0" collapsed="false">
      <c r="D470" s="92"/>
      <c r="E470" s="92"/>
      <c r="F470" s="7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</row>
    <row r="471" s="90" customFormat="true" ht="14.4" hidden="false" customHeight="false" outlineLevel="0" collapsed="false">
      <c r="D471" s="92"/>
      <c r="E471" s="92"/>
      <c r="F471" s="7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</row>
    <row r="472" s="90" customFormat="true" ht="14.4" hidden="false" customHeight="false" outlineLevel="0" collapsed="false">
      <c r="D472" s="92"/>
      <c r="E472" s="92"/>
      <c r="F472" s="7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</row>
    <row r="473" s="90" customFormat="true" ht="14.4" hidden="false" customHeight="false" outlineLevel="0" collapsed="false">
      <c r="D473" s="92"/>
      <c r="E473" s="92"/>
      <c r="F473" s="7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</row>
    <row r="474" s="90" customFormat="true" ht="14.4" hidden="false" customHeight="false" outlineLevel="0" collapsed="false">
      <c r="D474" s="92"/>
      <c r="E474" s="92"/>
      <c r="F474" s="7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</row>
    <row r="475" s="90" customFormat="true" ht="14.4" hidden="false" customHeight="false" outlineLevel="0" collapsed="false">
      <c r="D475" s="92"/>
      <c r="E475" s="92"/>
      <c r="F475" s="7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</row>
    <row r="476" s="90" customFormat="true" ht="14.4" hidden="false" customHeight="false" outlineLevel="0" collapsed="false">
      <c r="D476" s="92"/>
      <c r="E476" s="92"/>
      <c r="F476" s="7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</row>
    <row r="477" s="90" customFormat="true" ht="14.4" hidden="false" customHeight="false" outlineLevel="0" collapsed="false">
      <c r="D477" s="92"/>
      <c r="E477" s="92"/>
      <c r="F477" s="7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</row>
    <row r="478" s="90" customFormat="true" ht="14.4" hidden="false" customHeight="false" outlineLevel="0" collapsed="false">
      <c r="D478" s="92"/>
      <c r="E478" s="92"/>
      <c r="F478" s="7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</row>
    <row r="479" s="90" customFormat="true" ht="14.4" hidden="false" customHeight="false" outlineLevel="0" collapsed="false">
      <c r="D479" s="92"/>
      <c r="E479" s="92"/>
      <c r="F479" s="7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</row>
    <row r="480" s="90" customFormat="true" ht="14.4" hidden="false" customHeight="false" outlineLevel="0" collapsed="false">
      <c r="D480" s="92"/>
      <c r="E480" s="92"/>
      <c r="F480" s="7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</row>
    <row r="481" s="90" customFormat="true" ht="14.4" hidden="false" customHeight="false" outlineLevel="0" collapsed="false">
      <c r="D481" s="92"/>
      <c r="E481" s="92"/>
      <c r="F481" s="7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</row>
    <row r="482" s="90" customFormat="true" ht="14.4" hidden="false" customHeight="false" outlineLevel="0" collapsed="false">
      <c r="D482" s="92"/>
      <c r="E482" s="92"/>
      <c r="F482" s="7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</row>
    <row r="483" s="90" customFormat="true" ht="14.4" hidden="false" customHeight="false" outlineLevel="0" collapsed="false">
      <c r="D483" s="92"/>
      <c r="E483" s="92"/>
      <c r="F483" s="7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</row>
    <row r="484" s="90" customFormat="true" ht="14.4" hidden="false" customHeight="false" outlineLevel="0" collapsed="false">
      <c r="D484" s="92"/>
      <c r="E484" s="92"/>
      <c r="F484" s="7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</row>
    <row r="485" s="90" customFormat="true" ht="14.4" hidden="false" customHeight="false" outlineLevel="0" collapsed="false">
      <c r="D485" s="92"/>
      <c r="E485" s="92"/>
      <c r="F485" s="7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</row>
    <row r="486" s="90" customFormat="true" ht="14.4" hidden="false" customHeight="false" outlineLevel="0" collapsed="false">
      <c r="D486" s="92"/>
      <c r="E486" s="92"/>
      <c r="F486" s="7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</row>
    <row r="487" s="90" customFormat="true" ht="14.4" hidden="false" customHeight="false" outlineLevel="0" collapsed="false">
      <c r="D487" s="92"/>
      <c r="E487" s="92"/>
      <c r="F487" s="7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</row>
    <row r="488" s="90" customFormat="true" ht="14.4" hidden="false" customHeight="false" outlineLevel="0" collapsed="false">
      <c r="D488" s="92"/>
      <c r="E488" s="92"/>
      <c r="F488" s="7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</row>
    <row r="489" s="90" customFormat="true" ht="14.4" hidden="false" customHeight="false" outlineLevel="0" collapsed="false">
      <c r="D489" s="92"/>
      <c r="E489" s="92"/>
      <c r="F489" s="7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</row>
    <row r="490" s="90" customFormat="true" ht="14.4" hidden="false" customHeight="false" outlineLevel="0" collapsed="false">
      <c r="D490" s="92"/>
      <c r="E490" s="92"/>
      <c r="F490" s="7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</row>
    <row r="491" s="90" customFormat="true" ht="14.4" hidden="false" customHeight="false" outlineLevel="0" collapsed="false">
      <c r="D491" s="92"/>
      <c r="E491" s="92"/>
      <c r="F491" s="7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="90" customFormat="true" ht="14.4" hidden="false" customHeight="false" outlineLevel="0" collapsed="false">
      <c r="D492" s="92"/>
      <c r="E492" s="92"/>
      <c r="F492" s="7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="90" customFormat="true" ht="14.4" hidden="false" customHeight="false" outlineLevel="0" collapsed="false">
      <c r="D493" s="92"/>
      <c r="E493" s="92"/>
      <c r="F493" s="7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</row>
    <row r="494" s="90" customFormat="true" ht="14.4" hidden="false" customHeight="false" outlineLevel="0" collapsed="false">
      <c r="D494" s="92"/>
      <c r="E494" s="92"/>
      <c r="F494" s="7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</row>
    <row r="495" s="90" customFormat="true" ht="14.4" hidden="false" customHeight="false" outlineLevel="0" collapsed="false">
      <c r="D495" s="92"/>
      <c r="E495" s="92"/>
      <c r="F495" s="7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</row>
    <row r="496" s="90" customFormat="true" ht="14.4" hidden="false" customHeight="false" outlineLevel="0" collapsed="false">
      <c r="D496" s="92"/>
      <c r="E496" s="92"/>
      <c r="F496" s="7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</row>
    <row r="497" s="90" customFormat="true" ht="14.4" hidden="false" customHeight="false" outlineLevel="0" collapsed="false">
      <c r="D497" s="92"/>
      <c r="E497" s="92"/>
      <c r="F497" s="7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</row>
    <row r="498" s="90" customFormat="true" ht="14.4" hidden="false" customHeight="false" outlineLevel="0" collapsed="false">
      <c r="D498" s="92"/>
      <c r="E498" s="92"/>
      <c r="F498" s="7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</row>
    <row r="499" s="90" customFormat="true" ht="14.4" hidden="false" customHeight="false" outlineLevel="0" collapsed="false">
      <c r="D499" s="92"/>
      <c r="E499" s="92"/>
      <c r="F499" s="7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</row>
    <row r="500" s="90" customFormat="true" ht="14.4" hidden="false" customHeight="false" outlineLevel="0" collapsed="false">
      <c r="D500" s="92"/>
      <c r="E500" s="92"/>
      <c r="F500" s="7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</row>
    <row r="501" s="90" customFormat="true" ht="14.4" hidden="false" customHeight="false" outlineLevel="0" collapsed="false">
      <c r="D501" s="92"/>
      <c r="E501" s="92"/>
      <c r="F501" s="7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</row>
    <row r="502" s="90" customFormat="true" ht="14.4" hidden="false" customHeight="false" outlineLevel="0" collapsed="false">
      <c r="D502" s="92"/>
      <c r="E502" s="92"/>
      <c r="F502" s="7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</row>
    <row r="503" s="90" customFormat="true" ht="14.4" hidden="false" customHeight="false" outlineLevel="0" collapsed="false">
      <c r="D503" s="92"/>
      <c r="E503" s="92"/>
      <c r="F503" s="7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</row>
    <row r="504" s="90" customFormat="true" ht="14.4" hidden="false" customHeight="false" outlineLevel="0" collapsed="false">
      <c r="D504" s="92"/>
      <c r="E504" s="92"/>
      <c r="F504" s="7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</row>
    <row r="505" s="90" customFormat="true" ht="14.4" hidden="false" customHeight="false" outlineLevel="0" collapsed="false">
      <c r="D505" s="92"/>
      <c r="E505" s="92"/>
      <c r="F505" s="7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</row>
    <row r="506" s="90" customFormat="true" ht="14.4" hidden="false" customHeight="false" outlineLevel="0" collapsed="false">
      <c r="D506" s="92"/>
      <c r="E506" s="92"/>
      <c r="F506" s="7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</row>
    <row r="507" s="90" customFormat="true" ht="14.4" hidden="false" customHeight="false" outlineLevel="0" collapsed="false">
      <c r="D507" s="92"/>
      <c r="E507" s="92"/>
      <c r="F507" s="7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</row>
    <row r="508" s="90" customFormat="true" ht="14.4" hidden="false" customHeight="false" outlineLevel="0" collapsed="false">
      <c r="D508" s="92"/>
      <c r="E508" s="92"/>
      <c r="F508" s="7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</row>
    <row r="509" s="90" customFormat="true" ht="14.4" hidden="false" customHeight="false" outlineLevel="0" collapsed="false">
      <c r="D509" s="92"/>
      <c r="E509" s="92"/>
      <c r="F509" s="7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</row>
    <row r="510" s="90" customFormat="true" ht="14.4" hidden="false" customHeight="false" outlineLevel="0" collapsed="false">
      <c r="D510" s="92"/>
      <c r="E510" s="92"/>
      <c r="F510" s="7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</row>
    <row r="511" s="90" customFormat="true" ht="14.4" hidden="false" customHeight="false" outlineLevel="0" collapsed="false">
      <c r="D511" s="92"/>
      <c r="E511" s="92"/>
      <c r="F511" s="7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</row>
    <row r="512" s="90" customFormat="true" ht="14.4" hidden="false" customHeight="false" outlineLevel="0" collapsed="false">
      <c r="D512" s="92"/>
      <c r="E512" s="92"/>
      <c r="F512" s="7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</row>
    <row r="513" s="90" customFormat="true" ht="14.4" hidden="false" customHeight="false" outlineLevel="0" collapsed="false">
      <c r="D513" s="92"/>
      <c r="E513" s="92"/>
      <c r="F513" s="7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</row>
    <row r="514" s="90" customFormat="true" ht="14.4" hidden="false" customHeight="false" outlineLevel="0" collapsed="false">
      <c r="D514" s="92"/>
      <c r="E514" s="92"/>
      <c r="F514" s="7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</row>
    <row r="515" s="90" customFormat="true" ht="14.4" hidden="false" customHeight="false" outlineLevel="0" collapsed="false">
      <c r="D515" s="92"/>
      <c r="E515" s="92"/>
      <c r="F515" s="7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</row>
    <row r="516" s="90" customFormat="true" ht="14.4" hidden="false" customHeight="false" outlineLevel="0" collapsed="false">
      <c r="D516" s="92"/>
      <c r="E516" s="92"/>
      <c r="F516" s="7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</row>
    <row r="517" s="90" customFormat="true" ht="14.4" hidden="false" customHeight="false" outlineLevel="0" collapsed="false">
      <c r="D517" s="92"/>
      <c r="E517" s="92"/>
      <c r="F517" s="7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</row>
    <row r="518" s="90" customFormat="true" ht="14.4" hidden="false" customHeight="false" outlineLevel="0" collapsed="false">
      <c r="D518" s="92"/>
      <c r="E518" s="92"/>
      <c r="F518" s="7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</row>
    <row r="519" s="90" customFormat="true" ht="14.4" hidden="false" customHeight="false" outlineLevel="0" collapsed="false">
      <c r="D519" s="92"/>
      <c r="E519" s="92"/>
      <c r="F519" s="7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</row>
    <row r="520" s="90" customFormat="true" ht="14.4" hidden="false" customHeight="false" outlineLevel="0" collapsed="false">
      <c r="D520" s="92"/>
      <c r="E520" s="92"/>
      <c r="F520" s="7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</row>
    <row r="521" s="90" customFormat="true" ht="14.4" hidden="false" customHeight="false" outlineLevel="0" collapsed="false">
      <c r="D521" s="92"/>
      <c r="E521" s="92"/>
      <c r="F521" s="7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</row>
    <row r="522" s="90" customFormat="true" ht="14.4" hidden="false" customHeight="false" outlineLevel="0" collapsed="false">
      <c r="D522" s="92"/>
      <c r="E522" s="92"/>
      <c r="F522" s="7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</row>
    <row r="523" s="90" customFormat="true" ht="14.4" hidden="false" customHeight="false" outlineLevel="0" collapsed="false">
      <c r="D523" s="92"/>
      <c r="E523" s="92"/>
      <c r="F523" s="7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</row>
    <row r="524" s="90" customFormat="true" ht="14.4" hidden="false" customHeight="false" outlineLevel="0" collapsed="false">
      <c r="D524" s="92"/>
      <c r="E524" s="92"/>
      <c r="F524" s="7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</row>
    <row r="525" s="90" customFormat="true" ht="14.4" hidden="false" customHeight="false" outlineLevel="0" collapsed="false">
      <c r="D525" s="92"/>
      <c r="E525" s="92"/>
      <c r="F525" s="7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</row>
    <row r="526" s="90" customFormat="true" ht="14.4" hidden="false" customHeight="false" outlineLevel="0" collapsed="false">
      <c r="D526" s="92"/>
      <c r="E526" s="92"/>
      <c r="F526" s="7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</row>
    <row r="527" s="90" customFormat="true" ht="14.4" hidden="false" customHeight="false" outlineLevel="0" collapsed="false">
      <c r="D527" s="92"/>
      <c r="E527" s="92"/>
      <c r="F527" s="7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</row>
    <row r="528" s="90" customFormat="true" ht="14.4" hidden="false" customHeight="false" outlineLevel="0" collapsed="false">
      <c r="D528" s="92"/>
      <c r="E528" s="92"/>
      <c r="F528" s="7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</row>
    <row r="529" s="90" customFormat="true" ht="14.4" hidden="false" customHeight="false" outlineLevel="0" collapsed="false">
      <c r="D529" s="92"/>
      <c r="E529" s="92"/>
      <c r="F529" s="7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</row>
    <row r="530" s="90" customFormat="true" ht="14.4" hidden="false" customHeight="false" outlineLevel="0" collapsed="false">
      <c r="D530" s="92"/>
      <c r="E530" s="92"/>
      <c r="F530" s="7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</row>
    <row r="531" s="90" customFormat="true" ht="14.4" hidden="false" customHeight="false" outlineLevel="0" collapsed="false">
      <c r="D531" s="92"/>
      <c r="E531" s="92"/>
      <c r="F531" s="7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</row>
    <row r="532" s="90" customFormat="true" ht="14.4" hidden="false" customHeight="false" outlineLevel="0" collapsed="false">
      <c r="D532" s="92"/>
      <c r="E532" s="92"/>
      <c r="F532" s="7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</row>
    <row r="533" s="90" customFormat="true" ht="14.4" hidden="false" customHeight="false" outlineLevel="0" collapsed="false">
      <c r="D533" s="92"/>
      <c r="E533" s="92"/>
      <c r="F533" s="7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</row>
    <row r="534" s="90" customFormat="true" ht="14.4" hidden="false" customHeight="false" outlineLevel="0" collapsed="false">
      <c r="D534" s="92"/>
      <c r="E534" s="92"/>
      <c r="F534" s="7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</row>
    <row r="535" s="90" customFormat="true" ht="14.4" hidden="false" customHeight="false" outlineLevel="0" collapsed="false">
      <c r="D535" s="92"/>
      <c r="E535" s="92"/>
      <c r="F535" s="7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</row>
    <row r="536" s="90" customFormat="true" ht="14.4" hidden="false" customHeight="false" outlineLevel="0" collapsed="false">
      <c r="D536" s="92"/>
      <c r="E536" s="92"/>
      <c r="F536" s="7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</row>
    <row r="537" s="90" customFormat="true" ht="14.4" hidden="false" customHeight="false" outlineLevel="0" collapsed="false">
      <c r="D537" s="92"/>
      <c r="E537" s="92"/>
      <c r="F537" s="7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</row>
    <row r="538" s="90" customFormat="true" ht="14.4" hidden="false" customHeight="false" outlineLevel="0" collapsed="false">
      <c r="D538" s="92"/>
      <c r="E538" s="92"/>
      <c r="F538" s="7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</row>
    <row r="539" s="90" customFormat="true" ht="14.4" hidden="false" customHeight="false" outlineLevel="0" collapsed="false">
      <c r="D539" s="92"/>
      <c r="E539" s="92"/>
      <c r="F539" s="7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</row>
    <row r="540" s="90" customFormat="true" ht="14.4" hidden="false" customHeight="false" outlineLevel="0" collapsed="false">
      <c r="D540" s="92"/>
      <c r="E540" s="92"/>
      <c r="F540" s="7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</row>
    <row r="541" s="90" customFormat="true" ht="14.4" hidden="false" customHeight="false" outlineLevel="0" collapsed="false">
      <c r="D541" s="92"/>
      <c r="E541" s="92"/>
      <c r="F541" s="7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</row>
    <row r="542" s="90" customFormat="true" ht="14.4" hidden="false" customHeight="false" outlineLevel="0" collapsed="false">
      <c r="D542" s="92"/>
      <c r="E542" s="92"/>
      <c r="F542" s="7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</row>
    <row r="543" s="90" customFormat="true" ht="14.4" hidden="false" customHeight="false" outlineLevel="0" collapsed="false">
      <c r="D543" s="92"/>
      <c r="E543" s="92"/>
      <c r="F543" s="7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</row>
    <row r="544" s="90" customFormat="true" ht="14.4" hidden="false" customHeight="false" outlineLevel="0" collapsed="false">
      <c r="D544" s="92"/>
      <c r="E544" s="92"/>
      <c r="F544" s="7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</row>
    <row r="545" s="90" customFormat="true" ht="14.4" hidden="false" customHeight="false" outlineLevel="0" collapsed="false">
      <c r="D545" s="92"/>
      <c r="E545" s="92"/>
      <c r="F545" s="7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</row>
    <row r="546" s="90" customFormat="true" ht="14.4" hidden="false" customHeight="false" outlineLevel="0" collapsed="false">
      <c r="D546" s="92"/>
      <c r="E546" s="92"/>
      <c r="F546" s="7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</row>
    <row r="547" s="90" customFormat="true" ht="14.4" hidden="false" customHeight="false" outlineLevel="0" collapsed="false">
      <c r="D547" s="92"/>
      <c r="E547" s="92"/>
      <c r="F547" s="7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</row>
    <row r="548" s="90" customFormat="true" ht="14.4" hidden="false" customHeight="false" outlineLevel="0" collapsed="false">
      <c r="D548" s="92"/>
      <c r="E548" s="92"/>
      <c r="F548" s="7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</row>
    <row r="549" s="90" customFormat="true" ht="14.4" hidden="false" customHeight="false" outlineLevel="0" collapsed="false">
      <c r="D549" s="92"/>
      <c r="E549" s="92"/>
      <c r="F549" s="7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</row>
    <row r="550" s="90" customFormat="true" ht="14.4" hidden="false" customHeight="false" outlineLevel="0" collapsed="false">
      <c r="D550" s="92"/>
      <c r="E550" s="92"/>
      <c r="F550" s="7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</row>
    <row r="551" s="90" customFormat="true" ht="14.4" hidden="false" customHeight="false" outlineLevel="0" collapsed="false">
      <c r="D551" s="92"/>
      <c r="E551" s="92"/>
      <c r="F551" s="7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</row>
    <row r="552" s="90" customFormat="true" ht="14.4" hidden="false" customHeight="false" outlineLevel="0" collapsed="false">
      <c r="D552" s="92"/>
      <c r="E552" s="92"/>
      <c r="F552" s="7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</row>
    <row r="553" s="90" customFormat="true" ht="14.4" hidden="false" customHeight="false" outlineLevel="0" collapsed="false">
      <c r="D553" s="92"/>
      <c r="E553" s="92"/>
      <c r="F553" s="7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</row>
    <row r="554" s="90" customFormat="true" ht="14.4" hidden="false" customHeight="false" outlineLevel="0" collapsed="false">
      <c r="D554" s="92"/>
      <c r="E554" s="92"/>
      <c r="F554" s="7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</row>
    <row r="555" s="90" customFormat="true" ht="14.4" hidden="false" customHeight="false" outlineLevel="0" collapsed="false">
      <c r="D555" s="92"/>
      <c r="E555" s="92"/>
      <c r="F555" s="7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</row>
    <row r="556" s="90" customFormat="true" ht="14.4" hidden="false" customHeight="false" outlineLevel="0" collapsed="false">
      <c r="D556" s="92"/>
      <c r="E556" s="92"/>
      <c r="F556" s="7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</row>
    <row r="557" s="90" customFormat="true" ht="14.4" hidden="false" customHeight="false" outlineLevel="0" collapsed="false">
      <c r="D557" s="92"/>
      <c r="E557" s="92"/>
      <c r="F557" s="7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</row>
    <row r="558" s="90" customFormat="true" ht="14.4" hidden="false" customHeight="false" outlineLevel="0" collapsed="false">
      <c r="D558" s="92"/>
      <c r="E558" s="92"/>
      <c r="F558" s="7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</row>
    <row r="559" s="90" customFormat="true" ht="14.4" hidden="false" customHeight="false" outlineLevel="0" collapsed="false">
      <c r="D559" s="92"/>
      <c r="E559" s="92"/>
      <c r="F559" s="7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</row>
    <row r="560" s="90" customFormat="true" ht="14.4" hidden="false" customHeight="false" outlineLevel="0" collapsed="false">
      <c r="D560" s="92"/>
      <c r="E560" s="92"/>
      <c r="F560" s="7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</row>
    <row r="561" s="90" customFormat="true" ht="14.4" hidden="false" customHeight="false" outlineLevel="0" collapsed="false">
      <c r="D561" s="92"/>
      <c r="E561" s="92"/>
      <c r="F561" s="7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</row>
    <row r="562" s="90" customFormat="true" ht="14.4" hidden="false" customHeight="false" outlineLevel="0" collapsed="false">
      <c r="D562" s="92"/>
      <c r="E562" s="92"/>
      <c r="F562" s="7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</row>
    <row r="563" s="90" customFormat="true" ht="14.4" hidden="false" customHeight="false" outlineLevel="0" collapsed="false">
      <c r="D563" s="92"/>
      <c r="E563" s="92"/>
      <c r="F563" s="7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</row>
    <row r="564" s="90" customFormat="true" ht="14.4" hidden="false" customHeight="false" outlineLevel="0" collapsed="false">
      <c r="D564" s="92"/>
      <c r="E564" s="92"/>
      <c r="F564" s="7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</row>
    <row r="565" s="90" customFormat="true" ht="14.4" hidden="false" customHeight="false" outlineLevel="0" collapsed="false">
      <c r="D565" s="92"/>
      <c r="E565" s="92"/>
      <c r="F565" s="7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</row>
    <row r="566" s="90" customFormat="true" ht="14.4" hidden="false" customHeight="false" outlineLevel="0" collapsed="false">
      <c r="D566" s="92"/>
      <c r="E566" s="92"/>
      <c r="F566" s="7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</row>
    <row r="567" s="90" customFormat="true" ht="14.4" hidden="false" customHeight="false" outlineLevel="0" collapsed="false">
      <c r="D567" s="92"/>
      <c r="E567" s="92"/>
      <c r="F567" s="7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="90" customFormat="true" ht="14.4" hidden="false" customHeight="false" outlineLevel="0" collapsed="false">
      <c r="D568" s="92"/>
      <c r="E568" s="92"/>
      <c r="F568" s="7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="90" customFormat="true" ht="14.4" hidden="false" customHeight="false" outlineLevel="0" collapsed="false">
      <c r="D569" s="92"/>
      <c r="E569" s="92"/>
      <c r="F569" s="7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="90" customFormat="true" ht="14.4" hidden="false" customHeight="false" outlineLevel="0" collapsed="false">
      <c r="D570" s="92"/>
      <c r="E570" s="92"/>
      <c r="F570" s="7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</row>
    <row r="571" s="90" customFormat="true" ht="14.4" hidden="false" customHeight="false" outlineLevel="0" collapsed="false">
      <c r="D571" s="92"/>
      <c r="E571" s="92"/>
      <c r="F571" s="7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</row>
    <row r="572" s="90" customFormat="true" ht="14.4" hidden="false" customHeight="false" outlineLevel="0" collapsed="false">
      <c r="D572" s="92"/>
      <c r="E572" s="92"/>
      <c r="F572" s="7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</row>
    <row r="573" s="90" customFormat="true" ht="14.4" hidden="false" customHeight="false" outlineLevel="0" collapsed="false">
      <c r="D573" s="92"/>
      <c r="E573" s="92"/>
      <c r="F573" s="7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</row>
    <row r="574" s="90" customFormat="true" ht="14.4" hidden="false" customHeight="false" outlineLevel="0" collapsed="false">
      <c r="D574" s="92"/>
      <c r="E574" s="92"/>
      <c r="F574" s="7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</row>
    <row r="575" s="90" customFormat="true" ht="14.4" hidden="false" customHeight="false" outlineLevel="0" collapsed="false">
      <c r="D575" s="92"/>
      <c r="E575" s="92"/>
      <c r="F575" s="7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</row>
    <row r="576" s="90" customFormat="true" ht="14.4" hidden="false" customHeight="false" outlineLevel="0" collapsed="false">
      <c r="D576" s="92"/>
      <c r="E576" s="92"/>
      <c r="F576" s="7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</row>
    <row r="577" s="90" customFormat="true" ht="14.4" hidden="false" customHeight="false" outlineLevel="0" collapsed="false">
      <c r="D577" s="92"/>
      <c r="E577" s="92"/>
      <c r="F577" s="7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</row>
    <row r="578" s="90" customFormat="true" ht="14.4" hidden="false" customHeight="false" outlineLevel="0" collapsed="false">
      <c r="D578" s="92"/>
      <c r="E578" s="92"/>
      <c r="F578" s="7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</row>
    <row r="579" s="90" customFormat="true" ht="14.4" hidden="false" customHeight="false" outlineLevel="0" collapsed="false">
      <c r="D579" s="92"/>
      <c r="E579" s="92"/>
      <c r="F579" s="7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</row>
    <row r="580" s="90" customFormat="true" ht="14.4" hidden="false" customHeight="false" outlineLevel="0" collapsed="false">
      <c r="D580" s="92"/>
      <c r="E580" s="92"/>
      <c r="F580" s="7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</row>
    <row r="581" s="90" customFormat="true" ht="14.4" hidden="false" customHeight="false" outlineLevel="0" collapsed="false">
      <c r="D581" s="92"/>
      <c r="E581" s="92"/>
      <c r="F581" s="7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</row>
    <row r="582" s="90" customFormat="true" ht="14.4" hidden="false" customHeight="false" outlineLevel="0" collapsed="false">
      <c r="D582" s="92"/>
      <c r="E582" s="92"/>
      <c r="F582" s="7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</row>
    <row r="583" s="90" customFormat="true" ht="14.4" hidden="false" customHeight="false" outlineLevel="0" collapsed="false">
      <c r="D583" s="92"/>
      <c r="E583" s="92"/>
      <c r="F583" s="7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</row>
    <row r="584" s="90" customFormat="true" ht="14.4" hidden="false" customHeight="false" outlineLevel="0" collapsed="false">
      <c r="D584" s="92"/>
      <c r="E584" s="92"/>
      <c r="F584" s="7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</row>
    <row r="585" s="90" customFormat="true" ht="14.4" hidden="false" customHeight="false" outlineLevel="0" collapsed="false">
      <c r="D585" s="92"/>
      <c r="E585" s="92"/>
      <c r="F585" s="7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</row>
    <row r="586" s="90" customFormat="true" ht="14.4" hidden="false" customHeight="false" outlineLevel="0" collapsed="false">
      <c r="D586" s="92"/>
      <c r="E586" s="92"/>
      <c r="F586" s="7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="90" customFormat="true" ht="14.4" hidden="false" customHeight="false" outlineLevel="0" collapsed="false">
      <c r="D587" s="92"/>
      <c r="E587" s="92"/>
      <c r="F587" s="7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</row>
    <row r="588" s="90" customFormat="true" ht="14.4" hidden="false" customHeight="false" outlineLevel="0" collapsed="false">
      <c r="D588" s="92"/>
      <c r="E588" s="92"/>
      <c r="F588" s="7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</row>
    <row r="589" s="90" customFormat="true" ht="14.4" hidden="false" customHeight="false" outlineLevel="0" collapsed="false">
      <c r="D589" s="92"/>
      <c r="E589" s="92"/>
      <c r="F589" s="7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</row>
    <row r="590" s="90" customFormat="true" ht="14.4" hidden="false" customHeight="false" outlineLevel="0" collapsed="false">
      <c r="D590" s="92"/>
      <c r="E590" s="92"/>
      <c r="F590" s="7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</row>
    <row r="591" s="90" customFormat="true" ht="14.4" hidden="false" customHeight="false" outlineLevel="0" collapsed="false">
      <c r="D591" s="92"/>
      <c r="E591" s="92"/>
      <c r="F591" s="7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</row>
    <row r="592" s="90" customFormat="true" ht="14.4" hidden="false" customHeight="false" outlineLevel="0" collapsed="false">
      <c r="D592" s="92"/>
      <c r="E592" s="92"/>
      <c r="F592" s="7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</row>
    <row r="593" s="90" customFormat="true" ht="14.4" hidden="false" customHeight="false" outlineLevel="0" collapsed="false">
      <c r="D593" s="92"/>
      <c r="E593" s="92"/>
      <c r="F593" s="7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</row>
    <row r="594" s="90" customFormat="true" ht="14.4" hidden="false" customHeight="false" outlineLevel="0" collapsed="false">
      <c r="D594" s="92"/>
      <c r="E594" s="92"/>
      <c r="F594" s="7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</row>
    <row r="595" s="90" customFormat="true" ht="14.4" hidden="false" customHeight="false" outlineLevel="0" collapsed="false">
      <c r="D595" s="92"/>
      <c r="E595" s="92"/>
      <c r="F595" s="7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</row>
    <row r="596" s="90" customFormat="true" ht="14.4" hidden="false" customHeight="false" outlineLevel="0" collapsed="false">
      <c r="D596" s="92"/>
      <c r="E596" s="92"/>
      <c r="F596" s="7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</row>
    <row r="597" s="90" customFormat="true" ht="14.4" hidden="false" customHeight="false" outlineLevel="0" collapsed="false">
      <c r="D597" s="92"/>
      <c r="E597" s="92"/>
      <c r="F597" s="7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</row>
    <row r="598" s="90" customFormat="true" ht="14.4" hidden="false" customHeight="false" outlineLevel="0" collapsed="false">
      <c r="D598" s="92"/>
      <c r="E598" s="92"/>
      <c r="F598" s="7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</row>
    <row r="599" s="90" customFormat="true" ht="14.4" hidden="false" customHeight="false" outlineLevel="0" collapsed="false">
      <c r="D599" s="92"/>
      <c r="E599" s="92"/>
      <c r="F599" s="7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</row>
    <row r="600" s="90" customFormat="true" ht="14.4" hidden="false" customHeight="false" outlineLevel="0" collapsed="false">
      <c r="D600" s="92"/>
      <c r="E600" s="92"/>
      <c r="F600" s="7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</row>
    <row r="601" s="90" customFormat="true" ht="14.4" hidden="false" customHeight="false" outlineLevel="0" collapsed="false">
      <c r="D601" s="92"/>
      <c r="E601" s="92"/>
      <c r="F601" s="7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</row>
    <row r="602" s="90" customFormat="true" ht="14.4" hidden="false" customHeight="false" outlineLevel="0" collapsed="false">
      <c r="D602" s="92"/>
      <c r="E602" s="92"/>
      <c r="F602" s="7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</row>
    <row r="603" s="90" customFormat="true" ht="14.4" hidden="false" customHeight="false" outlineLevel="0" collapsed="false">
      <c r="D603" s="92"/>
      <c r="E603" s="92"/>
      <c r="F603" s="7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</row>
    <row r="604" s="90" customFormat="true" ht="14.4" hidden="false" customHeight="false" outlineLevel="0" collapsed="false">
      <c r="D604" s="92"/>
      <c r="E604" s="92"/>
      <c r="F604" s="7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</row>
    <row r="605" s="90" customFormat="true" ht="14.4" hidden="false" customHeight="false" outlineLevel="0" collapsed="false">
      <c r="D605" s="92"/>
      <c r="E605" s="92"/>
      <c r="F605" s="7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</row>
    <row r="606" s="90" customFormat="true" ht="14.4" hidden="false" customHeight="false" outlineLevel="0" collapsed="false">
      <c r="D606" s="92"/>
      <c r="E606" s="92"/>
      <c r="F606" s="7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</row>
    <row r="607" s="90" customFormat="true" ht="14.4" hidden="false" customHeight="false" outlineLevel="0" collapsed="false">
      <c r="D607" s="92"/>
      <c r="E607" s="92"/>
      <c r="F607" s="7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</row>
    <row r="608" s="90" customFormat="true" ht="14.4" hidden="false" customHeight="false" outlineLevel="0" collapsed="false">
      <c r="D608" s="92"/>
      <c r="E608" s="92"/>
      <c r="F608" s="7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</row>
    <row r="609" s="90" customFormat="true" ht="14.4" hidden="false" customHeight="false" outlineLevel="0" collapsed="false">
      <c r="D609" s="92"/>
      <c r="E609" s="92"/>
      <c r="F609" s="7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</row>
    <row r="610" s="90" customFormat="true" ht="14.4" hidden="false" customHeight="false" outlineLevel="0" collapsed="false">
      <c r="D610" s="92"/>
      <c r="E610" s="92"/>
      <c r="F610" s="7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</row>
    <row r="611" s="90" customFormat="true" ht="14.4" hidden="false" customHeight="false" outlineLevel="0" collapsed="false">
      <c r="D611" s="92"/>
      <c r="E611" s="92"/>
      <c r="F611" s="7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</row>
    <row r="612" s="90" customFormat="true" ht="14.4" hidden="false" customHeight="false" outlineLevel="0" collapsed="false">
      <c r="D612" s="92"/>
      <c r="E612" s="92"/>
      <c r="F612" s="7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</row>
    <row r="613" s="90" customFormat="true" ht="14.4" hidden="false" customHeight="false" outlineLevel="0" collapsed="false">
      <c r="D613" s="92"/>
      <c r="E613" s="92"/>
      <c r="F613" s="7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</row>
    <row r="614" s="90" customFormat="true" ht="14.4" hidden="false" customHeight="false" outlineLevel="0" collapsed="false">
      <c r="D614" s="92"/>
      <c r="E614" s="92"/>
      <c r="F614" s="7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</row>
    <row r="615" s="90" customFormat="true" ht="14.4" hidden="false" customHeight="false" outlineLevel="0" collapsed="false">
      <c r="D615" s="92"/>
      <c r="E615" s="92"/>
      <c r="F615" s="7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</row>
    <row r="616" s="90" customFormat="true" ht="14.4" hidden="false" customHeight="false" outlineLevel="0" collapsed="false">
      <c r="D616" s="92"/>
      <c r="E616" s="92"/>
      <c r="F616" s="7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</row>
    <row r="617" s="90" customFormat="true" ht="14.4" hidden="false" customHeight="false" outlineLevel="0" collapsed="false">
      <c r="D617" s="92"/>
      <c r="E617" s="92"/>
      <c r="F617" s="7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</row>
    <row r="618" s="90" customFormat="true" ht="14.4" hidden="false" customHeight="false" outlineLevel="0" collapsed="false">
      <c r="D618" s="92"/>
      <c r="E618" s="92"/>
      <c r="F618" s="7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</row>
    <row r="619" s="90" customFormat="true" ht="14.4" hidden="false" customHeight="false" outlineLevel="0" collapsed="false">
      <c r="D619" s="92"/>
      <c r="E619" s="92"/>
      <c r="F619" s="7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</row>
    <row r="620" s="90" customFormat="true" ht="14.4" hidden="false" customHeight="false" outlineLevel="0" collapsed="false">
      <c r="D620" s="92"/>
      <c r="E620" s="92"/>
      <c r="F620" s="7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</row>
    <row r="621" s="90" customFormat="true" ht="14.4" hidden="false" customHeight="false" outlineLevel="0" collapsed="false">
      <c r="D621" s="92"/>
      <c r="E621" s="92"/>
      <c r="F621" s="7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</row>
    <row r="622" s="90" customFormat="true" ht="14.4" hidden="false" customHeight="false" outlineLevel="0" collapsed="false">
      <c r="D622" s="92"/>
      <c r="E622" s="92"/>
      <c r="F622" s="7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</row>
    <row r="623" s="90" customFormat="true" ht="14.4" hidden="false" customHeight="false" outlineLevel="0" collapsed="false">
      <c r="D623" s="92"/>
      <c r="E623" s="92"/>
      <c r="F623" s="7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</row>
    <row r="624" s="90" customFormat="true" ht="14.4" hidden="false" customHeight="false" outlineLevel="0" collapsed="false">
      <c r="D624" s="92"/>
      <c r="E624" s="92"/>
      <c r="F624" s="7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</row>
    <row r="625" s="90" customFormat="true" ht="14.4" hidden="false" customHeight="false" outlineLevel="0" collapsed="false">
      <c r="D625" s="92"/>
      <c r="E625" s="92"/>
      <c r="F625" s="7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="90" customFormat="true" ht="14.4" hidden="false" customHeight="false" outlineLevel="0" collapsed="false">
      <c r="D626" s="92"/>
      <c r="E626" s="92"/>
      <c r="F626" s="7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="90" customFormat="true" ht="14.4" hidden="false" customHeight="false" outlineLevel="0" collapsed="false">
      <c r="D627" s="92"/>
      <c r="E627" s="92"/>
      <c r="F627" s="7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="90" customFormat="true" ht="14.4" hidden="false" customHeight="false" outlineLevel="0" collapsed="false">
      <c r="D628" s="92"/>
      <c r="E628" s="92"/>
      <c r="F628" s="7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="90" customFormat="true" ht="14.4" hidden="false" customHeight="false" outlineLevel="0" collapsed="false">
      <c r="D629" s="92"/>
      <c r="E629" s="92"/>
      <c r="F629" s="7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="90" customFormat="true" ht="14.4" hidden="false" customHeight="false" outlineLevel="0" collapsed="false">
      <c r="D630" s="92"/>
      <c r="E630" s="92"/>
      <c r="F630" s="7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="90" customFormat="true" ht="14.4" hidden="false" customHeight="false" outlineLevel="0" collapsed="false">
      <c r="D631" s="92"/>
      <c r="E631" s="92"/>
      <c r="F631" s="7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</row>
    <row r="632" s="90" customFormat="true" ht="14.4" hidden="false" customHeight="false" outlineLevel="0" collapsed="false">
      <c r="D632" s="92"/>
      <c r="E632" s="92"/>
      <c r="F632" s="7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</row>
    <row r="633" s="90" customFormat="true" ht="14.4" hidden="false" customHeight="false" outlineLevel="0" collapsed="false">
      <c r="D633" s="92"/>
      <c r="E633" s="92"/>
      <c r="F633" s="7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</row>
    <row r="634" s="90" customFormat="true" ht="14.4" hidden="false" customHeight="false" outlineLevel="0" collapsed="false">
      <c r="D634" s="92"/>
      <c r="E634" s="92"/>
      <c r="F634" s="7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</row>
    <row r="635" s="90" customFormat="true" ht="14.4" hidden="false" customHeight="false" outlineLevel="0" collapsed="false">
      <c r="D635" s="92"/>
      <c r="E635" s="92"/>
      <c r="F635" s="7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</row>
    <row r="636" s="90" customFormat="true" ht="14.4" hidden="false" customHeight="false" outlineLevel="0" collapsed="false">
      <c r="D636" s="92"/>
      <c r="E636" s="92"/>
      <c r="F636" s="7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</row>
    <row r="637" s="90" customFormat="true" ht="14.4" hidden="false" customHeight="false" outlineLevel="0" collapsed="false">
      <c r="D637" s="92"/>
      <c r="E637" s="92"/>
      <c r="F637" s="7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</row>
    <row r="638" s="90" customFormat="true" ht="14.4" hidden="false" customHeight="false" outlineLevel="0" collapsed="false">
      <c r="D638" s="92"/>
      <c r="E638" s="92"/>
      <c r="F638" s="7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</row>
    <row r="639" s="90" customFormat="true" ht="14.4" hidden="false" customHeight="false" outlineLevel="0" collapsed="false">
      <c r="D639" s="92"/>
      <c r="E639" s="92"/>
      <c r="F639" s="7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</row>
    <row r="640" s="90" customFormat="true" ht="14.4" hidden="false" customHeight="false" outlineLevel="0" collapsed="false">
      <c r="D640" s="92"/>
      <c r="E640" s="92"/>
      <c r="F640" s="7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</row>
    <row r="641" s="90" customFormat="true" ht="14.4" hidden="false" customHeight="false" outlineLevel="0" collapsed="false">
      <c r="D641" s="92"/>
      <c r="E641" s="92"/>
      <c r="F641" s="7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</row>
    <row r="642" s="90" customFormat="true" ht="14.4" hidden="false" customHeight="false" outlineLevel="0" collapsed="false">
      <c r="D642" s="92"/>
      <c r="E642" s="92"/>
      <c r="F642" s="7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</row>
    <row r="643" s="90" customFormat="true" ht="14.4" hidden="false" customHeight="false" outlineLevel="0" collapsed="false">
      <c r="D643" s="92"/>
      <c r="E643" s="92"/>
      <c r="F643" s="7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</row>
    <row r="644" s="90" customFormat="true" ht="14.4" hidden="false" customHeight="false" outlineLevel="0" collapsed="false">
      <c r="D644" s="92"/>
      <c r="E644" s="92"/>
      <c r="F644" s="7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</row>
    <row r="645" s="90" customFormat="true" ht="14.4" hidden="false" customHeight="false" outlineLevel="0" collapsed="false">
      <c r="D645" s="92"/>
      <c r="E645" s="92"/>
      <c r="F645" s="7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</row>
    <row r="646" s="90" customFormat="true" ht="14.4" hidden="false" customHeight="false" outlineLevel="0" collapsed="false">
      <c r="D646" s="92"/>
      <c r="E646" s="92"/>
      <c r="F646" s="7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</row>
    <row r="647" s="90" customFormat="true" ht="14.4" hidden="false" customHeight="false" outlineLevel="0" collapsed="false">
      <c r="D647" s="92"/>
      <c r="E647" s="92"/>
      <c r="F647" s="7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</row>
    <row r="648" s="90" customFormat="true" ht="14.4" hidden="false" customHeight="false" outlineLevel="0" collapsed="false">
      <c r="D648" s="92"/>
      <c r="E648" s="92"/>
      <c r="F648" s="7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</row>
    <row r="649" s="90" customFormat="true" ht="14.4" hidden="false" customHeight="false" outlineLevel="0" collapsed="false">
      <c r="D649" s="92"/>
      <c r="E649" s="92"/>
      <c r="F649" s="7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</row>
    <row r="650" s="90" customFormat="true" ht="14.4" hidden="false" customHeight="false" outlineLevel="0" collapsed="false">
      <c r="D650" s="92"/>
      <c r="E650" s="92"/>
      <c r="F650" s="7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</row>
    <row r="651" s="90" customFormat="true" ht="14.4" hidden="false" customHeight="false" outlineLevel="0" collapsed="false">
      <c r="D651" s="92"/>
      <c r="E651" s="92"/>
      <c r="F651" s="7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</row>
    <row r="652" s="90" customFormat="true" ht="14.4" hidden="false" customHeight="false" outlineLevel="0" collapsed="false">
      <c r="D652" s="92"/>
      <c r="E652" s="92"/>
      <c r="F652" s="7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</row>
    <row r="653" s="90" customFormat="true" ht="14.4" hidden="false" customHeight="false" outlineLevel="0" collapsed="false">
      <c r="D653" s="92"/>
      <c r="E653" s="92"/>
      <c r="F653" s="7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</row>
    <row r="654" s="90" customFormat="true" ht="14.4" hidden="false" customHeight="false" outlineLevel="0" collapsed="false">
      <c r="D654" s="92"/>
      <c r="E654" s="92"/>
      <c r="F654" s="7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</row>
    <row r="655" s="90" customFormat="true" ht="14.4" hidden="false" customHeight="false" outlineLevel="0" collapsed="false">
      <c r="D655" s="92"/>
      <c r="E655" s="92"/>
      <c r="F655" s="7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</row>
    <row r="656" s="90" customFormat="true" ht="14.4" hidden="false" customHeight="false" outlineLevel="0" collapsed="false">
      <c r="D656" s="92"/>
      <c r="E656" s="92"/>
      <c r="F656" s="7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</row>
    <row r="657" s="90" customFormat="true" ht="14.4" hidden="false" customHeight="false" outlineLevel="0" collapsed="false">
      <c r="D657" s="92"/>
      <c r="E657" s="92"/>
      <c r="F657" s="7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</row>
    <row r="658" s="90" customFormat="true" ht="14.4" hidden="false" customHeight="false" outlineLevel="0" collapsed="false">
      <c r="D658" s="92"/>
      <c r="E658" s="92"/>
      <c r="F658" s="7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</row>
    <row r="659" s="90" customFormat="true" ht="14.4" hidden="false" customHeight="false" outlineLevel="0" collapsed="false">
      <c r="D659" s="92"/>
      <c r="E659" s="92"/>
      <c r="F659" s="7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</row>
    <row r="660" s="90" customFormat="true" ht="14.4" hidden="false" customHeight="false" outlineLevel="0" collapsed="false">
      <c r="D660" s="92"/>
      <c r="E660" s="92"/>
      <c r="F660" s="7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</row>
    <row r="661" s="90" customFormat="true" ht="14.4" hidden="false" customHeight="false" outlineLevel="0" collapsed="false">
      <c r="D661" s="92"/>
      <c r="E661" s="92"/>
      <c r="F661" s="7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</row>
    <row r="662" s="90" customFormat="true" ht="14.4" hidden="false" customHeight="false" outlineLevel="0" collapsed="false">
      <c r="D662" s="92"/>
      <c r="E662" s="92"/>
      <c r="F662" s="7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</row>
    <row r="663" s="90" customFormat="true" ht="14.4" hidden="false" customHeight="false" outlineLevel="0" collapsed="false">
      <c r="D663" s="92"/>
      <c r="E663" s="92"/>
      <c r="F663" s="7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</row>
    <row r="664" s="90" customFormat="true" ht="14.4" hidden="false" customHeight="false" outlineLevel="0" collapsed="false">
      <c r="D664" s="92"/>
      <c r="E664" s="92"/>
      <c r="F664" s="7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</row>
    <row r="665" s="90" customFormat="true" ht="14.4" hidden="false" customHeight="false" outlineLevel="0" collapsed="false">
      <c r="D665" s="92"/>
      <c r="E665" s="92"/>
      <c r="F665" s="7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</row>
    <row r="666" s="90" customFormat="true" ht="14.4" hidden="false" customHeight="false" outlineLevel="0" collapsed="false">
      <c r="D666" s="92"/>
      <c r="E666" s="92"/>
      <c r="F666" s="7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</row>
    <row r="667" s="90" customFormat="true" ht="14.4" hidden="false" customHeight="false" outlineLevel="0" collapsed="false">
      <c r="D667" s="92"/>
      <c r="E667" s="92"/>
      <c r="F667" s="7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</row>
    <row r="668" s="90" customFormat="true" ht="14.4" hidden="false" customHeight="false" outlineLevel="0" collapsed="false">
      <c r="D668" s="92"/>
      <c r="E668" s="92"/>
      <c r="F668" s="7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</row>
    <row r="669" s="90" customFormat="true" ht="14.4" hidden="false" customHeight="false" outlineLevel="0" collapsed="false">
      <c r="D669" s="92"/>
      <c r="E669" s="92"/>
      <c r="F669" s="7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</row>
    <row r="670" s="90" customFormat="true" ht="14.4" hidden="false" customHeight="false" outlineLevel="0" collapsed="false">
      <c r="D670" s="92"/>
      <c r="E670" s="92"/>
      <c r="F670" s="7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</row>
    <row r="671" s="90" customFormat="true" ht="14.4" hidden="false" customHeight="false" outlineLevel="0" collapsed="false">
      <c r="D671" s="92"/>
      <c r="E671" s="92"/>
      <c r="F671" s="7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</row>
    <row r="672" s="90" customFormat="true" ht="14.4" hidden="false" customHeight="false" outlineLevel="0" collapsed="false">
      <c r="D672" s="92"/>
      <c r="E672" s="92"/>
      <c r="F672" s="7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</row>
    <row r="673" s="90" customFormat="true" ht="14.4" hidden="false" customHeight="false" outlineLevel="0" collapsed="false">
      <c r="D673" s="92"/>
      <c r="E673" s="92"/>
      <c r="F673" s="7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</row>
    <row r="674" s="90" customFormat="true" ht="14.4" hidden="false" customHeight="false" outlineLevel="0" collapsed="false">
      <c r="D674" s="92"/>
      <c r="E674" s="92"/>
      <c r="F674" s="7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</row>
    <row r="675" s="90" customFormat="true" ht="14.4" hidden="false" customHeight="false" outlineLevel="0" collapsed="false">
      <c r="D675" s="92"/>
      <c r="E675" s="92"/>
      <c r="F675" s="7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</row>
    <row r="676" s="90" customFormat="true" ht="14.4" hidden="false" customHeight="false" outlineLevel="0" collapsed="false">
      <c r="D676" s="92"/>
      <c r="E676" s="92"/>
      <c r="F676" s="7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</row>
    <row r="677" s="90" customFormat="true" ht="14.4" hidden="false" customHeight="false" outlineLevel="0" collapsed="false">
      <c r="D677" s="92"/>
      <c r="E677" s="92"/>
      <c r="F677" s="7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</row>
    <row r="678" s="90" customFormat="true" ht="14.4" hidden="false" customHeight="false" outlineLevel="0" collapsed="false">
      <c r="D678" s="92"/>
      <c r="E678" s="92"/>
      <c r="F678" s="7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</row>
    <row r="679" s="90" customFormat="true" ht="14.4" hidden="false" customHeight="false" outlineLevel="0" collapsed="false">
      <c r="D679" s="92"/>
      <c r="E679" s="92"/>
      <c r="F679" s="7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</row>
    <row r="680" s="90" customFormat="true" ht="14.4" hidden="false" customHeight="false" outlineLevel="0" collapsed="false">
      <c r="D680" s="92"/>
      <c r="E680" s="92"/>
      <c r="F680" s="7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</row>
    <row r="681" s="90" customFormat="true" ht="14.4" hidden="false" customHeight="false" outlineLevel="0" collapsed="false">
      <c r="D681" s="92"/>
      <c r="E681" s="92"/>
      <c r="F681" s="7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</row>
    <row r="682" s="90" customFormat="true" ht="14.4" hidden="false" customHeight="false" outlineLevel="0" collapsed="false">
      <c r="D682" s="92"/>
      <c r="E682" s="92"/>
      <c r="F682" s="7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</row>
    <row r="683" s="90" customFormat="true" ht="14.4" hidden="false" customHeight="false" outlineLevel="0" collapsed="false">
      <c r="D683" s="92"/>
      <c r="E683" s="92"/>
      <c r="F683" s="7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</row>
    <row r="684" s="90" customFormat="true" ht="14.4" hidden="false" customHeight="false" outlineLevel="0" collapsed="false">
      <c r="D684" s="92"/>
      <c r="E684" s="92"/>
      <c r="F684" s="7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</row>
    <row r="685" s="90" customFormat="true" ht="14.4" hidden="false" customHeight="false" outlineLevel="0" collapsed="false">
      <c r="D685" s="92"/>
      <c r="E685" s="92"/>
      <c r="F685" s="7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</row>
    <row r="686" s="90" customFormat="true" ht="14.4" hidden="false" customHeight="false" outlineLevel="0" collapsed="false">
      <c r="D686" s="92"/>
      <c r="E686" s="92"/>
      <c r="F686" s="7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</row>
    <row r="687" s="90" customFormat="true" ht="14.4" hidden="false" customHeight="false" outlineLevel="0" collapsed="false">
      <c r="D687" s="92"/>
      <c r="E687" s="92"/>
      <c r="F687" s="7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</row>
    <row r="688" s="90" customFormat="true" ht="14.4" hidden="false" customHeight="false" outlineLevel="0" collapsed="false">
      <c r="D688" s="92"/>
      <c r="E688" s="92"/>
      <c r="F688" s="7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</row>
    <row r="689" s="90" customFormat="true" ht="14.4" hidden="false" customHeight="false" outlineLevel="0" collapsed="false">
      <c r="D689" s="92"/>
      <c r="E689" s="92"/>
      <c r="F689" s="7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</row>
    <row r="690" s="90" customFormat="true" ht="14.4" hidden="false" customHeight="false" outlineLevel="0" collapsed="false">
      <c r="D690" s="92"/>
      <c r="E690" s="92"/>
      <c r="F690" s="7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</row>
    <row r="691" s="90" customFormat="true" ht="14.4" hidden="false" customHeight="false" outlineLevel="0" collapsed="false">
      <c r="D691" s="92"/>
      <c r="E691" s="92"/>
      <c r="F691" s="7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</row>
    <row r="692" s="90" customFormat="true" ht="14.4" hidden="false" customHeight="false" outlineLevel="0" collapsed="false">
      <c r="D692" s="92"/>
      <c r="E692" s="92"/>
      <c r="F692" s="7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</row>
    <row r="693" s="90" customFormat="true" ht="14.4" hidden="false" customHeight="false" outlineLevel="0" collapsed="false">
      <c r="D693" s="92"/>
      <c r="E693" s="92"/>
      <c r="F693" s="7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</row>
    <row r="694" s="90" customFormat="true" ht="14.4" hidden="false" customHeight="false" outlineLevel="0" collapsed="false">
      <c r="D694" s="92"/>
      <c r="E694" s="92"/>
      <c r="F694" s="7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</row>
    <row r="695" s="90" customFormat="true" ht="14.4" hidden="false" customHeight="false" outlineLevel="0" collapsed="false">
      <c r="D695" s="92"/>
      <c r="E695" s="92"/>
      <c r="F695" s="7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</row>
    <row r="696" s="90" customFormat="true" ht="14.4" hidden="false" customHeight="false" outlineLevel="0" collapsed="false">
      <c r="D696" s="92"/>
      <c r="E696" s="92"/>
      <c r="F696" s="7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</row>
    <row r="697" s="90" customFormat="true" ht="14.4" hidden="false" customHeight="false" outlineLevel="0" collapsed="false">
      <c r="D697" s="92"/>
      <c r="E697" s="92"/>
      <c r="F697" s="7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</row>
    <row r="698" s="90" customFormat="true" ht="14.4" hidden="false" customHeight="false" outlineLevel="0" collapsed="false">
      <c r="D698" s="92"/>
      <c r="E698" s="92"/>
      <c r="F698" s="7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</row>
    <row r="699" s="90" customFormat="true" ht="14.4" hidden="false" customHeight="false" outlineLevel="0" collapsed="false">
      <c r="D699" s="92"/>
      <c r="E699" s="92"/>
      <c r="F699" s="7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</row>
    <row r="700" s="90" customFormat="true" ht="14.4" hidden="false" customHeight="false" outlineLevel="0" collapsed="false">
      <c r="D700" s="92"/>
      <c r="E700" s="92"/>
      <c r="F700" s="7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</row>
    <row r="701" s="90" customFormat="true" ht="14.4" hidden="false" customHeight="false" outlineLevel="0" collapsed="false">
      <c r="D701" s="92"/>
      <c r="E701" s="92"/>
      <c r="F701" s="7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</row>
    <row r="702" s="90" customFormat="true" ht="14.4" hidden="false" customHeight="false" outlineLevel="0" collapsed="false">
      <c r="D702" s="92"/>
      <c r="E702" s="92"/>
      <c r="F702" s="7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</row>
    <row r="703" s="90" customFormat="true" ht="14.4" hidden="false" customHeight="false" outlineLevel="0" collapsed="false">
      <c r="D703" s="92"/>
      <c r="E703" s="92"/>
      <c r="F703" s="7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</row>
    <row r="704" s="90" customFormat="true" ht="14.4" hidden="false" customHeight="false" outlineLevel="0" collapsed="false">
      <c r="D704" s="92"/>
      <c r="E704" s="92"/>
      <c r="F704" s="7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</row>
    <row r="705" s="90" customFormat="true" ht="14.4" hidden="false" customHeight="false" outlineLevel="0" collapsed="false">
      <c r="D705" s="92"/>
      <c r="E705" s="92"/>
      <c r="F705" s="7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</row>
    <row r="706" s="90" customFormat="true" ht="14.4" hidden="false" customHeight="false" outlineLevel="0" collapsed="false">
      <c r="D706" s="92"/>
      <c r="E706" s="92"/>
      <c r="F706" s="7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</row>
    <row r="707" s="90" customFormat="true" ht="14.4" hidden="false" customHeight="false" outlineLevel="0" collapsed="false">
      <c r="D707" s="92"/>
      <c r="E707" s="92"/>
      <c r="F707" s="7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</row>
    <row r="708" s="90" customFormat="true" ht="14.4" hidden="false" customHeight="false" outlineLevel="0" collapsed="false">
      <c r="D708" s="92"/>
      <c r="E708" s="92"/>
      <c r="F708" s="7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</row>
    <row r="709" s="90" customFormat="true" ht="14.4" hidden="false" customHeight="false" outlineLevel="0" collapsed="false">
      <c r="D709" s="92"/>
      <c r="E709" s="92"/>
      <c r="F709" s="7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</row>
    <row r="710" s="90" customFormat="true" ht="14.4" hidden="false" customHeight="false" outlineLevel="0" collapsed="false">
      <c r="D710" s="92"/>
      <c r="E710" s="92"/>
      <c r="F710" s="7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</row>
    <row r="711" s="90" customFormat="true" ht="14.4" hidden="false" customHeight="false" outlineLevel="0" collapsed="false">
      <c r="D711" s="92"/>
      <c r="E711" s="92"/>
      <c r="F711" s="7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</row>
    <row r="712" s="90" customFormat="true" ht="14.4" hidden="false" customHeight="false" outlineLevel="0" collapsed="false">
      <c r="D712" s="92"/>
      <c r="E712" s="92"/>
      <c r="F712" s="7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</row>
    <row r="713" s="90" customFormat="true" ht="14.4" hidden="false" customHeight="false" outlineLevel="0" collapsed="false">
      <c r="D713" s="92"/>
      <c r="E713" s="92"/>
      <c r="F713" s="7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</row>
    <row r="714" s="90" customFormat="true" ht="14.4" hidden="false" customHeight="false" outlineLevel="0" collapsed="false">
      <c r="D714" s="92"/>
      <c r="E714" s="92"/>
      <c r="F714" s="7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="90" customFormat="true" ht="14.4" hidden="false" customHeight="false" outlineLevel="0" collapsed="false">
      <c r="D715" s="92"/>
      <c r="E715" s="92"/>
      <c r="F715" s="7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="90" customFormat="true" ht="14.4" hidden="false" customHeight="false" outlineLevel="0" collapsed="false">
      <c r="D716" s="92"/>
      <c r="E716" s="92"/>
      <c r="F716" s="7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="90" customFormat="true" ht="14.4" hidden="false" customHeight="false" outlineLevel="0" collapsed="false">
      <c r="D717" s="92"/>
      <c r="E717" s="92"/>
      <c r="F717" s="7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</row>
    <row r="718" s="90" customFormat="true" ht="14.4" hidden="false" customHeight="false" outlineLevel="0" collapsed="false">
      <c r="D718" s="92"/>
      <c r="E718" s="92"/>
      <c r="F718" s="7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</row>
    <row r="719" s="90" customFormat="true" ht="14.4" hidden="false" customHeight="false" outlineLevel="0" collapsed="false">
      <c r="D719" s="92"/>
      <c r="E719" s="92"/>
      <c r="F719" s="7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</row>
    <row r="720" s="90" customFormat="true" ht="14.4" hidden="false" customHeight="false" outlineLevel="0" collapsed="false">
      <c r="D720" s="92"/>
      <c r="E720" s="92"/>
      <c r="F720" s="7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</row>
    <row r="721" s="90" customFormat="true" ht="14.4" hidden="false" customHeight="false" outlineLevel="0" collapsed="false">
      <c r="D721" s="92"/>
      <c r="E721" s="92"/>
      <c r="F721" s="7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</row>
    <row r="722" s="90" customFormat="true" ht="14.4" hidden="false" customHeight="false" outlineLevel="0" collapsed="false">
      <c r="D722" s="92"/>
      <c r="E722" s="92"/>
      <c r="F722" s="7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</row>
    <row r="723" s="90" customFormat="true" ht="14.4" hidden="false" customHeight="false" outlineLevel="0" collapsed="false">
      <c r="D723" s="92"/>
      <c r="E723" s="92"/>
      <c r="F723" s="7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</row>
    <row r="724" s="90" customFormat="true" ht="14.4" hidden="false" customHeight="false" outlineLevel="0" collapsed="false">
      <c r="D724" s="92"/>
      <c r="E724" s="92"/>
      <c r="F724" s="7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</row>
    <row r="725" s="90" customFormat="true" ht="14.4" hidden="false" customHeight="false" outlineLevel="0" collapsed="false">
      <c r="D725" s="92"/>
      <c r="E725" s="92"/>
      <c r="F725" s="7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</row>
    <row r="726" s="90" customFormat="true" ht="14.4" hidden="false" customHeight="false" outlineLevel="0" collapsed="false">
      <c r="D726" s="92"/>
      <c r="E726" s="92"/>
      <c r="F726" s="7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</row>
    <row r="727" s="90" customFormat="true" ht="14.4" hidden="false" customHeight="false" outlineLevel="0" collapsed="false">
      <c r="D727" s="92"/>
      <c r="E727" s="92"/>
      <c r="F727" s="7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</row>
    <row r="728" s="90" customFormat="true" ht="14.4" hidden="false" customHeight="false" outlineLevel="0" collapsed="false">
      <c r="D728" s="92"/>
      <c r="E728" s="92"/>
      <c r="F728" s="7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</row>
    <row r="729" s="90" customFormat="true" ht="14.4" hidden="false" customHeight="false" outlineLevel="0" collapsed="false">
      <c r="D729" s="92"/>
      <c r="E729" s="92"/>
      <c r="F729" s="7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</row>
    <row r="730" s="90" customFormat="true" ht="14.4" hidden="false" customHeight="false" outlineLevel="0" collapsed="false">
      <c r="D730" s="92"/>
      <c r="E730" s="92"/>
      <c r="F730" s="7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</row>
    <row r="731" s="90" customFormat="true" ht="14.4" hidden="false" customHeight="false" outlineLevel="0" collapsed="false">
      <c r="D731" s="92"/>
      <c r="E731" s="92"/>
      <c r="F731" s="7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</row>
    <row r="732" s="90" customFormat="true" ht="14.4" hidden="false" customHeight="false" outlineLevel="0" collapsed="false">
      <c r="D732" s="92"/>
      <c r="E732" s="92"/>
      <c r="F732" s="7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</row>
    <row r="733" s="90" customFormat="true" ht="14.4" hidden="false" customHeight="false" outlineLevel="0" collapsed="false">
      <c r="D733" s="92"/>
      <c r="E733" s="92"/>
      <c r="F733" s="7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</row>
    <row r="734" s="90" customFormat="true" ht="14.4" hidden="false" customHeight="false" outlineLevel="0" collapsed="false">
      <c r="D734" s="92"/>
      <c r="E734" s="92"/>
      <c r="F734" s="7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</row>
    <row r="735" s="90" customFormat="true" ht="14.4" hidden="false" customHeight="false" outlineLevel="0" collapsed="false">
      <c r="D735" s="92"/>
      <c r="E735" s="92"/>
      <c r="F735" s="7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</row>
    <row r="736" s="90" customFormat="true" ht="14.4" hidden="false" customHeight="false" outlineLevel="0" collapsed="false">
      <c r="D736" s="92"/>
      <c r="E736" s="92"/>
      <c r="F736" s="7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</row>
    <row r="737" s="90" customFormat="true" ht="14.4" hidden="false" customHeight="false" outlineLevel="0" collapsed="false">
      <c r="D737" s="92"/>
      <c r="E737" s="92"/>
      <c r="F737" s="7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</row>
    <row r="738" s="90" customFormat="true" ht="14.4" hidden="false" customHeight="false" outlineLevel="0" collapsed="false">
      <c r="D738" s="92"/>
      <c r="E738" s="92"/>
      <c r="F738" s="7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</row>
    <row r="739" s="90" customFormat="true" ht="14.4" hidden="false" customHeight="false" outlineLevel="0" collapsed="false">
      <c r="D739" s="92"/>
      <c r="E739" s="92"/>
      <c r="F739" s="7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</row>
    <row r="740" s="90" customFormat="true" ht="14.4" hidden="false" customHeight="false" outlineLevel="0" collapsed="false">
      <c r="D740" s="92"/>
      <c r="E740" s="92"/>
      <c r="F740" s="7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</row>
    <row r="741" s="90" customFormat="true" ht="14.4" hidden="false" customHeight="false" outlineLevel="0" collapsed="false">
      <c r="D741" s="92"/>
      <c r="E741" s="92"/>
      <c r="F741" s="7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</row>
    <row r="742" s="90" customFormat="true" ht="14.4" hidden="false" customHeight="false" outlineLevel="0" collapsed="false">
      <c r="D742" s="92"/>
      <c r="E742" s="92"/>
      <c r="F742" s="7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</row>
    <row r="743" s="90" customFormat="true" ht="14.4" hidden="false" customHeight="false" outlineLevel="0" collapsed="false">
      <c r="D743" s="92"/>
      <c r="E743" s="92"/>
      <c r="F743" s="7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</row>
    <row r="744" s="90" customFormat="true" ht="14.4" hidden="false" customHeight="false" outlineLevel="0" collapsed="false">
      <c r="D744" s="92"/>
      <c r="E744" s="92"/>
      <c r="F744" s="7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</row>
    <row r="745" s="90" customFormat="true" ht="14.4" hidden="false" customHeight="false" outlineLevel="0" collapsed="false">
      <c r="D745" s="92"/>
      <c r="E745" s="92"/>
      <c r="F745" s="7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</row>
    <row r="746" s="90" customFormat="true" ht="14.4" hidden="false" customHeight="false" outlineLevel="0" collapsed="false">
      <c r="D746" s="92"/>
      <c r="E746" s="92"/>
      <c r="F746" s="7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</row>
    <row r="747" s="90" customFormat="true" ht="14.4" hidden="false" customHeight="false" outlineLevel="0" collapsed="false">
      <c r="D747" s="92"/>
      <c r="E747" s="92"/>
      <c r="F747" s="7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</row>
    <row r="748" s="90" customFormat="true" ht="14.4" hidden="false" customHeight="false" outlineLevel="0" collapsed="false">
      <c r="D748" s="92"/>
      <c r="E748" s="92"/>
      <c r="F748" s="7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</row>
    <row r="749" s="90" customFormat="true" ht="14.4" hidden="false" customHeight="false" outlineLevel="0" collapsed="false">
      <c r="D749" s="92"/>
      <c r="E749" s="92"/>
      <c r="F749" s="7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</row>
    <row r="750" s="90" customFormat="true" ht="14.4" hidden="false" customHeight="false" outlineLevel="0" collapsed="false">
      <c r="D750" s="92"/>
      <c r="E750" s="92"/>
      <c r="F750" s="7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</row>
    <row r="751" s="90" customFormat="true" ht="14.4" hidden="false" customHeight="false" outlineLevel="0" collapsed="false">
      <c r="D751" s="92"/>
      <c r="E751" s="92"/>
      <c r="F751" s="7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</row>
    <row r="752" s="90" customFormat="true" ht="14.4" hidden="false" customHeight="false" outlineLevel="0" collapsed="false">
      <c r="D752" s="92"/>
      <c r="E752" s="92"/>
      <c r="F752" s="7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</row>
    <row r="753" s="90" customFormat="true" ht="14.4" hidden="false" customHeight="false" outlineLevel="0" collapsed="false">
      <c r="D753" s="92"/>
      <c r="E753" s="92"/>
      <c r="F753" s="7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="90" customFormat="true" ht="14.4" hidden="false" customHeight="false" outlineLevel="0" collapsed="false">
      <c r="D754" s="92"/>
      <c r="E754" s="92"/>
      <c r="F754" s="7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="90" customFormat="true" ht="14.4" hidden="false" customHeight="false" outlineLevel="0" collapsed="false">
      <c r="D755" s="92"/>
      <c r="E755" s="92"/>
      <c r="F755" s="7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="90" customFormat="true" ht="14.4" hidden="false" customHeight="false" outlineLevel="0" collapsed="false">
      <c r="D756" s="92"/>
      <c r="E756" s="92"/>
      <c r="F756" s="7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</row>
    <row r="757" s="90" customFormat="true" ht="14.4" hidden="false" customHeight="false" outlineLevel="0" collapsed="false">
      <c r="D757" s="92"/>
      <c r="E757" s="92"/>
      <c r="F757" s="7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</row>
    <row r="758" s="90" customFormat="true" ht="14.4" hidden="false" customHeight="false" outlineLevel="0" collapsed="false">
      <c r="D758" s="92"/>
      <c r="E758" s="92"/>
      <c r="F758" s="7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</row>
    <row r="759" s="90" customFormat="true" ht="14.4" hidden="false" customHeight="false" outlineLevel="0" collapsed="false">
      <c r="D759" s="92"/>
      <c r="E759" s="92"/>
      <c r="F759" s="7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</row>
    <row r="760" s="90" customFormat="true" ht="14.4" hidden="false" customHeight="false" outlineLevel="0" collapsed="false">
      <c r="D760" s="92"/>
      <c r="E760" s="92"/>
      <c r="F760" s="7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</row>
    <row r="761" s="90" customFormat="true" ht="14.4" hidden="false" customHeight="false" outlineLevel="0" collapsed="false">
      <c r="D761" s="92"/>
      <c r="E761" s="92"/>
      <c r="F761" s="7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</row>
    <row r="762" s="90" customFormat="true" ht="14.4" hidden="false" customHeight="false" outlineLevel="0" collapsed="false">
      <c r="D762" s="92"/>
      <c r="E762" s="92"/>
      <c r="F762" s="7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</row>
    <row r="763" s="90" customFormat="true" ht="14.4" hidden="false" customHeight="false" outlineLevel="0" collapsed="false">
      <c r="D763" s="92"/>
      <c r="E763" s="92"/>
      <c r="F763" s="7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</row>
    <row r="764" s="90" customFormat="true" ht="14.4" hidden="false" customHeight="false" outlineLevel="0" collapsed="false">
      <c r="D764" s="92"/>
      <c r="E764" s="92"/>
      <c r="F764" s="7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</row>
    <row r="765" s="90" customFormat="true" ht="14.4" hidden="false" customHeight="false" outlineLevel="0" collapsed="false">
      <c r="D765" s="92"/>
      <c r="E765" s="92"/>
      <c r="F765" s="7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</row>
    <row r="766" s="90" customFormat="true" ht="14.4" hidden="false" customHeight="false" outlineLevel="0" collapsed="false">
      <c r="D766" s="92"/>
      <c r="E766" s="92"/>
      <c r="F766" s="7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</row>
    <row r="767" s="90" customFormat="true" ht="14.4" hidden="false" customHeight="false" outlineLevel="0" collapsed="false">
      <c r="D767" s="92"/>
      <c r="E767" s="92"/>
      <c r="F767" s="7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</row>
    <row r="768" s="90" customFormat="true" ht="14.4" hidden="false" customHeight="false" outlineLevel="0" collapsed="false">
      <c r="D768" s="92"/>
      <c r="E768" s="92"/>
      <c r="F768" s="7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</row>
    <row r="769" s="90" customFormat="true" ht="14.4" hidden="false" customHeight="false" outlineLevel="0" collapsed="false">
      <c r="D769" s="92"/>
      <c r="E769" s="92"/>
      <c r="F769" s="7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</row>
    <row r="770" s="90" customFormat="true" ht="14.4" hidden="false" customHeight="false" outlineLevel="0" collapsed="false">
      <c r="D770" s="92"/>
      <c r="E770" s="92"/>
      <c r="F770" s="7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</row>
    <row r="771" s="90" customFormat="true" ht="14.4" hidden="false" customHeight="false" outlineLevel="0" collapsed="false">
      <c r="D771" s="92"/>
      <c r="E771" s="92"/>
      <c r="F771" s="7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</row>
    <row r="772" s="90" customFormat="true" ht="14.4" hidden="false" customHeight="false" outlineLevel="0" collapsed="false">
      <c r="D772" s="92"/>
      <c r="E772" s="92"/>
      <c r="F772" s="7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</row>
    <row r="773" s="90" customFormat="true" ht="14.4" hidden="false" customHeight="false" outlineLevel="0" collapsed="false">
      <c r="D773" s="92"/>
      <c r="E773" s="92"/>
      <c r="F773" s="7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</row>
    <row r="774" s="90" customFormat="true" ht="14.4" hidden="false" customHeight="false" outlineLevel="0" collapsed="false">
      <c r="D774" s="92"/>
      <c r="E774" s="92"/>
      <c r="F774" s="7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</row>
    <row r="775" s="90" customFormat="true" ht="14.4" hidden="false" customHeight="false" outlineLevel="0" collapsed="false">
      <c r="D775" s="92"/>
      <c r="E775" s="92"/>
      <c r="F775" s="7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</row>
    <row r="776" s="90" customFormat="true" ht="14.4" hidden="false" customHeight="false" outlineLevel="0" collapsed="false">
      <c r="D776" s="92"/>
      <c r="E776" s="92"/>
      <c r="F776" s="7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</row>
    <row r="777" s="90" customFormat="true" ht="14.4" hidden="false" customHeight="false" outlineLevel="0" collapsed="false">
      <c r="D777" s="92"/>
      <c r="E777" s="92"/>
      <c r="F777" s="7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</row>
    <row r="778" s="90" customFormat="true" ht="14.4" hidden="false" customHeight="false" outlineLevel="0" collapsed="false">
      <c r="D778" s="92"/>
      <c r="E778" s="92"/>
      <c r="F778" s="7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</row>
    <row r="779" s="90" customFormat="true" ht="14.4" hidden="false" customHeight="false" outlineLevel="0" collapsed="false">
      <c r="D779" s="92"/>
      <c r="E779" s="92"/>
      <c r="F779" s="7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</row>
    <row r="780" s="90" customFormat="true" ht="14.4" hidden="false" customHeight="false" outlineLevel="0" collapsed="false">
      <c r="D780" s="92"/>
      <c r="E780" s="92"/>
      <c r="F780" s="7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</row>
    <row r="781" s="90" customFormat="true" ht="14.4" hidden="false" customHeight="false" outlineLevel="0" collapsed="false">
      <c r="D781" s="92"/>
      <c r="E781" s="92"/>
      <c r="F781" s="7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</row>
    <row r="782" s="90" customFormat="true" ht="14.4" hidden="false" customHeight="false" outlineLevel="0" collapsed="false">
      <c r="D782" s="92"/>
      <c r="E782" s="92"/>
      <c r="F782" s="7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</row>
    <row r="783" s="90" customFormat="true" ht="14.4" hidden="false" customHeight="false" outlineLevel="0" collapsed="false">
      <c r="D783" s="92"/>
      <c r="E783" s="92"/>
      <c r="F783" s="7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</row>
    <row r="784" s="90" customFormat="true" ht="14.4" hidden="false" customHeight="false" outlineLevel="0" collapsed="false">
      <c r="D784" s="92"/>
      <c r="E784" s="92"/>
      <c r="F784" s="7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</row>
    <row r="785" s="90" customFormat="true" ht="14.4" hidden="false" customHeight="false" outlineLevel="0" collapsed="false">
      <c r="D785" s="92"/>
      <c r="E785" s="92"/>
      <c r="F785" s="7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</row>
    <row r="786" s="90" customFormat="true" ht="14.4" hidden="false" customHeight="false" outlineLevel="0" collapsed="false">
      <c r="D786" s="92"/>
      <c r="E786" s="92"/>
      <c r="F786" s="7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</row>
    <row r="787" s="90" customFormat="true" ht="14.4" hidden="false" customHeight="false" outlineLevel="0" collapsed="false">
      <c r="D787" s="92"/>
      <c r="E787" s="92"/>
      <c r="F787" s="7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</row>
    <row r="788" s="90" customFormat="true" ht="14.4" hidden="false" customHeight="false" outlineLevel="0" collapsed="false">
      <c r="D788" s="92"/>
      <c r="E788" s="92"/>
      <c r="F788" s="7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</row>
    <row r="789" s="90" customFormat="true" ht="14.4" hidden="false" customHeight="false" outlineLevel="0" collapsed="false">
      <c r="D789" s="92"/>
      <c r="E789" s="92"/>
      <c r="F789" s="7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</row>
    <row r="790" s="90" customFormat="true" ht="14.4" hidden="false" customHeight="false" outlineLevel="0" collapsed="false">
      <c r="D790" s="92"/>
      <c r="E790" s="92"/>
      <c r="F790" s="7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</row>
    <row r="791" s="90" customFormat="true" ht="14.4" hidden="false" customHeight="false" outlineLevel="0" collapsed="false">
      <c r="D791" s="92"/>
      <c r="E791" s="92"/>
      <c r="F791" s="7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</row>
    <row r="792" s="90" customFormat="true" ht="14.4" hidden="false" customHeight="false" outlineLevel="0" collapsed="false">
      <c r="D792" s="92"/>
      <c r="E792" s="92"/>
      <c r="F792" s="7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</row>
    <row r="793" s="90" customFormat="true" ht="14.4" hidden="false" customHeight="false" outlineLevel="0" collapsed="false">
      <c r="D793" s="92"/>
      <c r="E793" s="92"/>
      <c r="F793" s="7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</row>
    <row r="794" s="90" customFormat="true" ht="14.4" hidden="false" customHeight="false" outlineLevel="0" collapsed="false">
      <c r="D794" s="92"/>
      <c r="E794" s="92"/>
      <c r="F794" s="7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</row>
    <row r="795" s="90" customFormat="true" ht="14.4" hidden="false" customHeight="false" outlineLevel="0" collapsed="false">
      <c r="D795" s="92"/>
      <c r="E795" s="92"/>
      <c r="F795" s="7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</row>
    <row r="796" s="90" customFormat="true" ht="14.4" hidden="false" customHeight="false" outlineLevel="0" collapsed="false">
      <c r="D796" s="92"/>
      <c r="E796" s="92"/>
      <c r="F796" s="7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</row>
    <row r="797" s="90" customFormat="true" ht="14.4" hidden="false" customHeight="false" outlineLevel="0" collapsed="false">
      <c r="D797" s="92"/>
      <c r="E797" s="92"/>
      <c r="F797" s="7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</row>
    <row r="798" s="90" customFormat="true" ht="14.4" hidden="false" customHeight="false" outlineLevel="0" collapsed="false">
      <c r="D798" s="92"/>
      <c r="E798" s="92"/>
      <c r="F798" s="7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</row>
    <row r="799" s="90" customFormat="true" ht="14.4" hidden="false" customHeight="false" outlineLevel="0" collapsed="false">
      <c r="D799" s="92"/>
      <c r="E799" s="92"/>
      <c r="F799" s="7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</row>
    <row r="800" s="90" customFormat="true" ht="14.4" hidden="false" customHeight="false" outlineLevel="0" collapsed="false">
      <c r="D800" s="92"/>
      <c r="E800" s="92"/>
      <c r="F800" s="7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</row>
    <row r="801" s="90" customFormat="true" ht="14.4" hidden="false" customHeight="false" outlineLevel="0" collapsed="false">
      <c r="D801" s="92"/>
      <c r="E801" s="92"/>
      <c r="F801" s="7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</row>
    <row r="802" s="90" customFormat="true" ht="14.4" hidden="false" customHeight="false" outlineLevel="0" collapsed="false">
      <c r="D802" s="92"/>
      <c r="E802" s="92"/>
      <c r="F802" s="7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</row>
    <row r="803" s="90" customFormat="true" ht="14.4" hidden="false" customHeight="false" outlineLevel="0" collapsed="false">
      <c r="D803" s="92"/>
      <c r="E803" s="92"/>
      <c r="F803" s="7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</row>
    <row r="804" s="90" customFormat="true" ht="14.4" hidden="false" customHeight="false" outlineLevel="0" collapsed="false">
      <c r="D804" s="92"/>
      <c r="E804" s="92"/>
      <c r="F804" s="7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</row>
    <row r="805" s="90" customFormat="true" ht="14.4" hidden="false" customHeight="false" outlineLevel="0" collapsed="false">
      <c r="D805" s="92"/>
      <c r="E805" s="92"/>
      <c r="F805" s="7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</row>
    <row r="806" s="90" customFormat="true" ht="14.4" hidden="false" customHeight="false" outlineLevel="0" collapsed="false">
      <c r="D806" s="92"/>
      <c r="E806" s="92"/>
      <c r="F806" s="7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</row>
    <row r="807" s="90" customFormat="true" ht="14.4" hidden="false" customHeight="false" outlineLevel="0" collapsed="false">
      <c r="D807" s="92"/>
      <c r="E807" s="92"/>
      <c r="F807" s="7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</row>
    <row r="808" s="90" customFormat="true" ht="14.4" hidden="false" customHeight="false" outlineLevel="0" collapsed="false">
      <c r="D808" s="92"/>
      <c r="E808" s="92"/>
      <c r="F808" s="7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</row>
    <row r="809" s="90" customFormat="true" ht="14.4" hidden="false" customHeight="false" outlineLevel="0" collapsed="false">
      <c r="D809" s="92"/>
      <c r="E809" s="92"/>
      <c r="F809" s="7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</row>
    <row r="810" s="90" customFormat="true" ht="14.4" hidden="false" customHeight="false" outlineLevel="0" collapsed="false">
      <c r="D810" s="92"/>
      <c r="E810" s="92"/>
      <c r="F810" s="7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</row>
    <row r="811" s="90" customFormat="true" ht="14.4" hidden="false" customHeight="false" outlineLevel="0" collapsed="false">
      <c r="D811" s="92"/>
      <c r="E811" s="92"/>
      <c r="F811" s="7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</row>
    <row r="812" s="90" customFormat="true" ht="14.4" hidden="false" customHeight="false" outlineLevel="0" collapsed="false">
      <c r="D812" s="92"/>
      <c r="E812" s="92"/>
      <c r="F812" s="7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</row>
    <row r="813" s="90" customFormat="true" ht="14.4" hidden="false" customHeight="false" outlineLevel="0" collapsed="false">
      <c r="D813" s="92"/>
      <c r="E813" s="92"/>
      <c r="F813" s="7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</row>
    <row r="814" s="90" customFormat="true" ht="14.4" hidden="false" customHeight="false" outlineLevel="0" collapsed="false">
      <c r="D814" s="92"/>
      <c r="E814" s="92"/>
      <c r="F814" s="7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</row>
    <row r="815" s="90" customFormat="true" ht="14.4" hidden="false" customHeight="false" outlineLevel="0" collapsed="false">
      <c r="D815" s="92"/>
      <c r="E815" s="92"/>
      <c r="F815" s="7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</row>
    <row r="816" s="90" customFormat="true" ht="14.4" hidden="false" customHeight="false" outlineLevel="0" collapsed="false">
      <c r="D816" s="92"/>
      <c r="E816" s="92"/>
      <c r="F816" s="7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</row>
    <row r="817" s="90" customFormat="true" ht="14.4" hidden="false" customHeight="false" outlineLevel="0" collapsed="false">
      <c r="D817" s="92"/>
      <c r="E817" s="92"/>
      <c r="F817" s="7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</row>
    <row r="818" s="90" customFormat="true" ht="14.4" hidden="false" customHeight="false" outlineLevel="0" collapsed="false">
      <c r="D818" s="92"/>
      <c r="E818" s="92"/>
      <c r="F818" s="7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</row>
    <row r="819" s="90" customFormat="true" ht="14.4" hidden="false" customHeight="false" outlineLevel="0" collapsed="false">
      <c r="D819" s="92"/>
      <c r="E819" s="92"/>
      <c r="F819" s="7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</row>
    <row r="820" s="90" customFormat="true" ht="14.4" hidden="false" customHeight="false" outlineLevel="0" collapsed="false">
      <c r="D820" s="92"/>
      <c r="E820" s="92"/>
      <c r="F820" s="7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</row>
    <row r="821" s="90" customFormat="true" ht="14.4" hidden="false" customHeight="false" outlineLevel="0" collapsed="false">
      <c r="D821" s="92"/>
      <c r="E821" s="92"/>
      <c r="F821" s="7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</row>
    <row r="822" s="90" customFormat="true" ht="14.4" hidden="false" customHeight="false" outlineLevel="0" collapsed="false">
      <c r="D822" s="92"/>
      <c r="E822" s="92"/>
      <c r="F822" s="7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</row>
    <row r="823" s="90" customFormat="true" ht="14.4" hidden="false" customHeight="false" outlineLevel="0" collapsed="false">
      <c r="D823" s="92"/>
      <c r="E823" s="92"/>
      <c r="F823" s="7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</row>
    <row r="824" s="90" customFormat="true" ht="14.4" hidden="false" customHeight="false" outlineLevel="0" collapsed="false">
      <c r="D824" s="92"/>
      <c r="E824" s="92"/>
      <c r="F824" s="7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</row>
    <row r="825" s="90" customFormat="true" ht="14.4" hidden="false" customHeight="false" outlineLevel="0" collapsed="false">
      <c r="D825" s="92"/>
      <c r="E825" s="92"/>
      <c r="F825" s="7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</row>
    <row r="826" s="90" customFormat="true" ht="14.4" hidden="false" customHeight="false" outlineLevel="0" collapsed="false">
      <c r="D826" s="92"/>
      <c r="E826" s="92"/>
      <c r="F826" s="7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</row>
    <row r="827" s="90" customFormat="true" ht="14.4" hidden="false" customHeight="false" outlineLevel="0" collapsed="false">
      <c r="D827" s="92"/>
      <c r="E827" s="92"/>
      <c r="F827" s="7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</row>
    <row r="828" s="90" customFormat="true" ht="14.4" hidden="false" customHeight="false" outlineLevel="0" collapsed="false">
      <c r="D828" s="92"/>
      <c r="E828" s="92"/>
      <c r="F828" s="7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</row>
    <row r="829" s="90" customFormat="true" ht="14.4" hidden="false" customHeight="false" outlineLevel="0" collapsed="false">
      <c r="D829" s="92"/>
      <c r="E829" s="92"/>
      <c r="F829" s="7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</row>
    <row r="830" s="90" customFormat="true" ht="14.4" hidden="false" customHeight="false" outlineLevel="0" collapsed="false">
      <c r="D830" s="92"/>
      <c r="E830" s="92"/>
      <c r="F830" s="7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</row>
    <row r="831" s="90" customFormat="true" ht="14.4" hidden="false" customHeight="false" outlineLevel="0" collapsed="false">
      <c r="D831" s="92"/>
      <c r="E831" s="92"/>
      <c r="F831" s="7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</row>
    <row r="832" s="90" customFormat="true" ht="14.4" hidden="false" customHeight="false" outlineLevel="0" collapsed="false">
      <c r="D832" s="92"/>
      <c r="E832" s="92"/>
      <c r="F832" s="7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</row>
    <row r="833" s="90" customFormat="true" ht="14.4" hidden="false" customHeight="false" outlineLevel="0" collapsed="false">
      <c r="D833" s="92"/>
      <c r="E833" s="92"/>
      <c r="F833" s="7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</row>
    <row r="834" s="90" customFormat="true" ht="14.4" hidden="false" customHeight="false" outlineLevel="0" collapsed="false">
      <c r="D834" s="92"/>
      <c r="E834" s="92"/>
      <c r="F834" s="7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</row>
    <row r="835" s="90" customFormat="true" ht="14.4" hidden="false" customHeight="false" outlineLevel="0" collapsed="false">
      <c r="D835" s="92"/>
      <c r="E835" s="92"/>
      <c r="F835" s="7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</row>
    <row r="836" s="90" customFormat="true" ht="14.4" hidden="false" customHeight="false" outlineLevel="0" collapsed="false">
      <c r="D836" s="92"/>
      <c r="E836" s="92"/>
      <c r="F836" s="7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</row>
    <row r="837" s="90" customFormat="true" ht="14.4" hidden="false" customHeight="false" outlineLevel="0" collapsed="false">
      <c r="D837" s="92"/>
      <c r="E837" s="92"/>
      <c r="F837" s="7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</row>
    <row r="838" s="90" customFormat="true" ht="14.4" hidden="false" customHeight="false" outlineLevel="0" collapsed="false">
      <c r="D838" s="92"/>
      <c r="E838" s="92"/>
      <c r="F838" s="7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</row>
    <row r="839" s="90" customFormat="true" ht="14.4" hidden="false" customHeight="false" outlineLevel="0" collapsed="false">
      <c r="D839" s="92"/>
      <c r="E839" s="92"/>
      <c r="F839" s="7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</row>
    <row r="840" s="90" customFormat="true" ht="14.4" hidden="false" customHeight="false" outlineLevel="0" collapsed="false">
      <c r="D840" s="92"/>
      <c r="E840" s="92"/>
      <c r="F840" s="7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</row>
    <row r="841" s="90" customFormat="true" ht="14.4" hidden="false" customHeight="false" outlineLevel="0" collapsed="false">
      <c r="D841" s="92"/>
      <c r="E841" s="92"/>
      <c r="F841" s="7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</row>
    <row r="842" s="90" customFormat="true" ht="14.4" hidden="false" customHeight="false" outlineLevel="0" collapsed="false">
      <c r="D842" s="92"/>
      <c r="E842" s="92"/>
      <c r="F842" s="7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</row>
    <row r="843" s="90" customFormat="true" ht="14.4" hidden="false" customHeight="false" outlineLevel="0" collapsed="false">
      <c r="D843" s="92"/>
      <c r="E843" s="92"/>
      <c r="F843" s="7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</row>
    <row r="844" s="90" customFormat="true" ht="14.4" hidden="false" customHeight="false" outlineLevel="0" collapsed="false">
      <c r="D844" s="92"/>
      <c r="E844" s="92"/>
      <c r="F844" s="7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</row>
    <row r="845" s="90" customFormat="true" ht="14.4" hidden="false" customHeight="false" outlineLevel="0" collapsed="false">
      <c r="D845" s="92"/>
      <c r="E845" s="92"/>
      <c r="F845" s="7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</row>
    <row r="846" s="90" customFormat="true" ht="14.4" hidden="false" customHeight="false" outlineLevel="0" collapsed="false">
      <c r="D846" s="92"/>
      <c r="E846" s="92"/>
      <c r="F846" s="7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</row>
    <row r="847" s="90" customFormat="true" ht="14.4" hidden="false" customHeight="false" outlineLevel="0" collapsed="false">
      <c r="D847" s="92"/>
      <c r="E847" s="92"/>
      <c r="F847" s="7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</row>
    <row r="848" s="90" customFormat="true" ht="14.4" hidden="false" customHeight="false" outlineLevel="0" collapsed="false">
      <c r="D848" s="92"/>
      <c r="E848" s="92"/>
      <c r="F848" s="7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</row>
    <row r="849" s="90" customFormat="true" ht="14.4" hidden="false" customHeight="false" outlineLevel="0" collapsed="false">
      <c r="D849" s="92"/>
      <c r="E849" s="92"/>
      <c r="F849" s="7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</row>
    <row r="850" s="90" customFormat="true" ht="14.4" hidden="false" customHeight="false" outlineLevel="0" collapsed="false">
      <c r="D850" s="92"/>
      <c r="E850" s="92"/>
      <c r="F850" s="7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</row>
    <row r="851" s="90" customFormat="true" ht="14.4" hidden="false" customHeight="false" outlineLevel="0" collapsed="false">
      <c r="D851" s="92"/>
      <c r="E851" s="92"/>
      <c r="F851" s="7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</row>
    <row r="852" s="90" customFormat="true" ht="14.4" hidden="false" customHeight="false" outlineLevel="0" collapsed="false">
      <c r="D852" s="92"/>
      <c r="E852" s="92"/>
      <c r="F852" s="7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</row>
    <row r="853" s="90" customFormat="true" ht="14.4" hidden="false" customHeight="false" outlineLevel="0" collapsed="false">
      <c r="D853" s="92"/>
      <c r="E853" s="92"/>
      <c r="F853" s="7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</row>
    <row r="854" s="90" customFormat="true" ht="14.4" hidden="false" customHeight="false" outlineLevel="0" collapsed="false">
      <c r="D854" s="92"/>
      <c r="E854" s="92"/>
      <c r="F854" s="7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</row>
    <row r="855" s="90" customFormat="true" ht="14.4" hidden="false" customHeight="false" outlineLevel="0" collapsed="false">
      <c r="D855" s="92"/>
      <c r="E855" s="92"/>
      <c r="F855" s="7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</row>
    <row r="856" s="90" customFormat="true" ht="14.4" hidden="false" customHeight="false" outlineLevel="0" collapsed="false">
      <c r="D856" s="92"/>
      <c r="E856" s="92"/>
      <c r="F856" s="7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</row>
    <row r="857" s="90" customFormat="true" ht="14.4" hidden="false" customHeight="false" outlineLevel="0" collapsed="false">
      <c r="D857" s="92"/>
      <c r="E857" s="92"/>
      <c r="F857" s="7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</row>
    <row r="858" s="90" customFormat="true" ht="14.4" hidden="false" customHeight="false" outlineLevel="0" collapsed="false">
      <c r="D858" s="92"/>
      <c r="E858" s="92"/>
      <c r="F858" s="7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</row>
    <row r="859" s="90" customFormat="true" ht="14.4" hidden="false" customHeight="false" outlineLevel="0" collapsed="false">
      <c r="D859" s="92"/>
      <c r="E859" s="92"/>
      <c r="F859" s="7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</row>
    <row r="860" s="90" customFormat="true" ht="14.4" hidden="false" customHeight="false" outlineLevel="0" collapsed="false">
      <c r="D860" s="92"/>
      <c r="E860" s="92"/>
      <c r="F860" s="7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</row>
    <row r="861" s="90" customFormat="true" ht="14.4" hidden="false" customHeight="false" outlineLevel="0" collapsed="false">
      <c r="D861" s="92"/>
      <c r="E861" s="92"/>
      <c r="F861" s="7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</row>
    <row r="862" s="90" customFormat="true" ht="14.4" hidden="false" customHeight="false" outlineLevel="0" collapsed="false">
      <c r="D862" s="92"/>
      <c r="E862" s="92"/>
      <c r="F862" s="7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</row>
    <row r="863" s="90" customFormat="true" ht="14.4" hidden="false" customHeight="false" outlineLevel="0" collapsed="false">
      <c r="D863" s="92"/>
      <c r="E863" s="92"/>
      <c r="F863" s="7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</row>
    <row r="864" s="90" customFormat="true" ht="14.4" hidden="false" customHeight="false" outlineLevel="0" collapsed="false">
      <c r="D864" s="92"/>
      <c r="E864" s="92"/>
      <c r="F864" s="7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</row>
    <row r="865" s="90" customFormat="true" ht="14.4" hidden="false" customHeight="false" outlineLevel="0" collapsed="false">
      <c r="D865" s="92"/>
      <c r="E865" s="92"/>
      <c r="F865" s="7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</row>
    <row r="866" s="90" customFormat="true" ht="14.4" hidden="false" customHeight="false" outlineLevel="0" collapsed="false">
      <c r="D866" s="92"/>
      <c r="E866" s="92"/>
      <c r="F866" s="7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</row>
    <row r="867" s="90" customFormat="true" ht="14.4" hidden="false" customHeight="false" outlineLevel="0" collapsed="false">
      <c r="D867" s="92"/>
      <c r="E867" s="92"/>
      <c r="F867" s="7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</row>
    <row r="868" s="90" customFormat="true" ht="14.4" hidden="false" customHeight="false" outlineLevel="0" collapsed="false">
      <c r="D868" s="92"/>
      <c r="E868" s="92"/>
      <c r="F868" s="7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</row>
    <row r="869" s="90" customFormat="true" ht="14.4" hidden="false" customHeight="false" outlineLevel="0" collapsed="false">
      <c r="D869" s="92"/>
      <c r="E869" s="92"/>
      <c r="F869" s="7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</row>
    <row r="870" s="90" customFormat="true" ht="14.4" hidden="false" customHeight="false" outlineLevel="0" collapsed="false">
      <c r="D870" s="92"/>
      <c r="E870" s="92"/>
      <c r="F870" s="7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</row>
    <row r="871" s="90" customFormat="true" ht="14.4" hidden="false" customHeight="false" outlineLevel="0" collapsed="false">
      <c r="D871" s="92"/>
      <c r="E871" s="92"/>
      <c r="F871" s="7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</row>
    <row r="872" s="90" customFormat="true" ht="14.4" hidden="false" customHeight="false" outlineLevel="0" collapsed="false">
      <c r="D872" s="92"/>
      <c r="E872" s="92"/>
      <c r="F872" s="7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</row>
    <row r="873" s="90" customFormat="true" ht="14.4" hidden="false" customHeight="false" outlineLevel="0" collapsed="false">
      <c r="D873" s="92"/>
      <c r="E873" s="92"/>
      <c r="F873" s="7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</row>
    <row r="874" s="90" customFormat="true" ht="14.4" hidden="false" customHeight="false" outlineLevel="0" collapsed="false">
      <c r="D874" s="92"/>
      <c r="E874" s="92"/>
      <c r="F874" s="7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</row>
    <row r="875" s="90" customFormat="true" ht="14.4" hidden="false" customHeight="false" outlineLevel="0" collapsed="false">
      <c r="D875" s="92"/>
      <c r="E875" s="92"/>
      <c r="F875" s="7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</row>
    <row r="876" s="90" customFormat="true" ht="14.4" hidden="false" customHeight="false" outlineLevel="0" collapsed="false">
      <c r="D876" s="92"/>
      <c r="E876" s="92"/>
      <c r="F876" s="7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</row>
    <row r="877" s="90" customFormat="true" ht="14.4" hidden="false" customHeight="false" outlineLevel="0" collapsed="false">
      <c r="D877" s="92"/>
      <c r="E877" s="92"/>
      <c r="F877" s="7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</row>
    <row r="878" s="90" customFormat="true" ht="14.4" hidden="false" customHeight="false" outlineLevel="0" collapsed="false">
      <c r="D878" s="92"/>
      <c r="E878" s="92"/>
      <c r="F878" s="7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</row>
    <row r="879" s="90" customFormat="true" ht="14.4" hidden="false" customHeight="false" outlineLevel="0" collapsed="false">
      <c r="D879" s="92"/>
      <c r="E879" s="92"/>
      <c r="F879" s="7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</row>
    <row r="880" s="90" customFormat="true" ht="14.4" hidden="false" customHeight="false" outlineLevel="0" collapsed="false">
      <c r="D880" s="92"/>
      <c r="E880" s="92"/>
      <c r="F880" s="7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</row>
    <row r="881" s="90" customFormat="true" ht="14.4" hidden="false" customHeight="false" outlineLevel="0" collapsed="false">
      <c r="D881" s="92"/>
      <c r="E881" s="92"/>
      <c r="F881" s="7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</row>
    <row r="882" s="90" customFormat="true" ht="14.4" hidden="false" customHeight="false" outlineLevel="0" collapsed="false">
      <c r="D882" s="92"/>
      <c r="E882" s="92"/>
      <c r="F882" s="7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</row>
    <row r="883" s="90" customFormat="true" ht="14.4" hidden="false" customHeight="false" outlineLevel="0" collapsed="false">
      <c r="D883" s="92"/>
      <c r="E883" s="92"/>
      <c r="F883" s="7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</row>
    <row r="884" s="90" customFormat="true" ht="14.4" hidden="false" customHeight="false" outlineLevel="0" collapsed="false">
      <c r="D884" s="92"/>
      <c r="E884" s="92"/>
      <c r="F884" s="7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</row>
    <row r="885" s="90" customFormat="true" ht="14.4" hidden="false" customHeight="false" outlineLevel="0" collapsed="false">
      <c r="D885" s="92"/>
      <c r="E885" s="92"/>
      <c r="F885" s="7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</row>
    <row r="886" s="90" customFormat="true" ht="14.4" hidden="false" customHeight="false" outlineLevel="0" collapsed="false">
      <c r="D886" s="92"/>
      <c r="E886" s="92"/>
      <c r="F886" s="7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</row>
    <row r="887" s="90" customFormat="true" ht="14.4" hidden="false" customHeight="false" outlineLevel="0" collapsed="false">
      <c r="D887" s="92"/>
      <c r="E887" s="92"/>
      <c r="F887" s="7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</row>
    <row r="888" s="90" customFormat="true" ht="14.4" hidden="false" customHeight="false" outlineLevel="0" collapsed="false">
      <c r="D888" s="92"/>
      <c r="E888" s="92"/>
      <c r="F888" s="7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</row>
    <row r="889" s="90" customFormat="true" ht="14.4" hidden="false" customHeight="false" outlineLevel="0" collapsed="false">
      <c r="D889" s="92"/>
      <c r="E889" s="92"/>
      <c r="F889" s="7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</row>
    <row r="890" s="90" customFormat="true" ht="14.4" hidden="false" customHeight="false" outlineLevel="0" collapsed="false">
      <c r="D890" s="92"/>
      <c r="E890" s="92"/>
      <c r="F890" s="7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</row>
    <row r="891" s="90" customFormat="true" ht="14.4" hidden="false" customHeight="false" outlineLevel="0" collapsed="false">
      <c r="D891" s="92"/>
      <c r="E891" s="92"/>
      <c r="F891" s="7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</row>
    <row r="892" s="90" customFormat="true" ht="14.4" hidden="false" customHeight="false" outlineLevel="0" collapsed="false">
      <c r="D892" s="92"/>
      <c r="E892" s="92"/>
      <c r="F892" s="7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</row>
    <row r="893" s="90" customFormat="true" ht="14.4" hidden="false" customHeight="false" outlineLevel="0" collapsed="false">
      <c r="D893" s="92"/>
      <c r="E893" s="92"/>
      <c r="F893" s="7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</row>
    <row r="894" s="90" customFormat="true" ht="14.4" hidden="false" customHeight="false" outlineLevel="0" collapsed="false">
      <c r="D894" s="92"/>
      <c r="E894" s="92"/>
      <c r="F894" s="7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</row>
    <row r="895" s="90" customFormat="true" ht="14.4" hidden="false" customHeight="false" outlineLevel="0" collapsed="false">
      <c r="D895" s="92"/>
      <c r="E895" s="92"/>
      <c r="F895" s="7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</row>
    <row r="896" s="90" customFormat="true" ht="14.4" hidden="false" customHeight="false" outlineLevel="0" collapsed="false">
      <c r="D896" s="92"/>
      <c r="E896" s="92"/>
      <c r="F896" s="7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</row>
    <row r="897" s="90" customFormat="true" ht="14.4" hidden="false" customHeight="false" outlineLevel="0" collapsed="false">
      <c r="D897" s="92"/>
      <c r="E897" s="92"/>
      <c r="F897" s="7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</row>
    <row r="898" s="90" customFormat="true" ht="14.4" hidden="false" customHeight="false" outlineLevel="0" collapsed="false">
      <c r="D898" s="92"/>
      <c r="E898" s="92"/>
      <c r="F898" s="7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</row>
    <row r="899" s="90" customFormat="true" ht="14.4" hidden="false" customHeight="false" outlineLevel="0" collapsed="false">
      <c r="D899" s="92"/>
      <c r="E899" s="92"/>
      <c r="F899" s="7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</row>
    <row r="900" s="90" customFormat="true" ht="14.4" hidden="false" customHeight="false" outlineLevel="0" collapsed="false">
      <c r="D900" s="92"/>
      <c r="E900" s="92"/>
      <c r="F900" s="7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</row>
    <row r="901" s="90" customFormat="true" ht="14.4" hidden="false" customHeight="false" outlineLevel="0" collapsed="false">
      <c r="D901" s="92"/>
      <c r="E901" s="92"/>
      <c r="F901" s="7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</row>
    <row r="902" s="90" customFormat="true" ht="14.4" hidden="false" customHeight="false" outlineLevel="0" collapsed="false">
      <c r="D902" s="92"/>
      <c r="E902" s="92"/>
      <c r="F902" s="7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</row>
    <row r="903" s="90" customFormat="true" ht="14.4" hidden="false" customHeight="false" outlineLevel="0" collapsed="false">
      <c r="D903" s="92"/>
      <c r="E903" s="92"/>
      <c r="F903" s="7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</row>
    <row r="904" s="90" customFormat="true" ht="14.4" hidden="false" customHeight="false" outlineLevel="0" collapsed="false">
      <c r="D904" s="92"/>
      <c r="E904" s="92"/>
      <c r="F904" s="7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</row>
    <row r="905" s="90" customFormat="true" ht="14.4" hidden="false" customHeight="false" outlineLevel="0" collapsed="false">
      <c r="D905" s="92"/>
      <c r="E905" s="92"/>
      <c r="F905" s="7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</row>
    <row r="906" s="90" customFormat="true" ht="14.4" hidden="false" customHeight="false" outlineLevel="0" collapsed="false">
      <c r="D906" s="92"/>
      <c r="E906" s="92"/>
      <c r="F906" s="7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</row>
    <row r="907" s="90" customFormat="true" ht="14.4" hidden="false" customHeight="false" outlineLevel="0" collapsed="false">
      <c r="D907" s="92"/>
      <c r="E907" s="92"/>
      <c r="F907" s="7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</row>
    <row r="908" s="90" customFormat="true" ht="14.4" hidden="false" customHeight="false" outlineLevel="0" collapsed="false">
      <c r="D908" s="92"/>
      <c r="E908" s="92"/>
      <c r="F908" s="7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</row>
    <row r="909" s="90" customFormat="true" ht="14.4" hidden="false" customHeight="false" outlineLevel="0" collapsed="false">
      <c r="D909" s="92"/>
      <c r="E909" s="92"/>
      <c r="F909" s="7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</row>
    <row r="910" s="90" customFormat="true" ht="14.4" hidden="false" customHeight="false" outlineLevel="0" collapsed="false">
      <c r="D910" s="92"/>
      <c r="E910" s="92"/>
      <c r="F910" s="7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</row>
    <row r="911" s="90" customFormat="true" ht="14.4" hidden="false" customHeight="false" outlineLevel="0" collapsed="false">
      <c r="D911" s="92"/>
      <c r="E911" s="92"/>
      <c r="F911" s="7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</row>
    <row r="912" s="90" customFormat="true" ht="14.4" hidden="false" customHeight="false" outlineLevel="0" collapsed="false">
      <c r="D912" s="92"/>
      <c r="E912" s="92"/>
      <c r="F912" s="7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</row>
    <row r="913" s="90" customFormat="true" ht="14.4" hidden="false" customHeight="false" outlineLevel="0" collapsed="false">
      <c r="D913" s="92"/>
      <c r="E913" s="92"/>
      <c r="F913" s="7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</row>
    <row r="914" s="90" customFormat="true" ht="14.4" hidden="false" customHeight="false" outlineLevel="0" collapsed="false">
      <c r="D914" s="92"/>
      <c r="E914" s="92"/>
      <c r="F914" s="7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</row>
    <row r="915" s="90" customFormat="true" ht="14.4" hidden="false" customHeight="false" outlineLevel="0" collapsed="false">
      <c r="D915" s="92"/>
      <c r="E915" s="92"/>
      <c r="F915" s="7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</row>
    <row r="916" s="90" customFormat="true" ht="14.4" hidden="false" customHeight="false" outlineLevel="0" collapsed="false">
      <c r="D916" s="92"/>
      <c r="E916" s="92"/>
      <c r="F916" s="7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</row>
    <row r="917" s="90" customFormat="true" ht="14.4" hidden="false" customHeight="false" outlineLevel="0" collapsed="false">
      <c r="D917" s="92"/>
      <c r="E917" s="92"/>
      <c r="F917" s="7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</row>
    <row r="918" s="90" customFormat="true" ht="14.4" hidden="false" customHeight="false" outlineLevel="0" collapsed="false">
      <c r="D918" s="92"/>
      <c r="E918" s="92"/>
      <c r="F918" s="7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</row>
    <row r="919" s="90" customFormat="true" ht="14.4" hidden="false" customHeight="false" outlineLevel="0" collapsed="false">
      <c r="D919" s="92"/>
      <c r="E919" s="92"/>
      <c r="F919" s="7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</row>
    <row r="920" s="90" customFormat="true" ht="14.4" hidden="false" customHeight="false" outlineLevel="0" collapsed="false">
      <c r="D920" s="92"/>
      <c r="E920" s="92"/>
      <c r="F920" s="7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</row>
    <row r="921" s="90" customFormat="true" ht="14.4" hidden="false" customHeight="false" outlineLevel="0" collapsed="false">
      <c r="D921" s="92"/>
      <c r="E921" s="92"/>
      <c r="F921" s="7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</row>
    <row r="922" s="90" customFormat="true" ht="14.4" hidden="false" customHeight="false" outlineLevel="0" collapsed="false">
      <c r="D922" s="92"/>
      <c r="E922" s="92"/>
      <c r="F922" s="7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</row>
    <row r="923" s="90" customFormat="true" ht="14.4" hidden="false" customHeight="false" outlineLevel="0" collapsed="false">
      <c r="D923" s="92"/>
      <c r="E923" s="92"/>
      <c r="F923" s="7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</row>
    <row r="924" s="90" customFormat="true" ht="14.4" hidden="false" customHeight="false" outlineLevel="0" collapsed="false">
      <c r="D924" s="92"/>
      <c r="E924" s="92"/>
      <c r="F924" s="7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</row>
    <row r="925" s="90" customFormat="true" ht="14.4" hidden="false" customHeight="false" outlineLevel="0" collapsed="false">
      <c r="D925" s="92"/>
      <c r="E925" s="92"/>
      <c r="F925" s="7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</row>
    <row r="926" s="90" customFormat="true" ht="14.4" hidden="false" customHeight="false" outlineLevel="0" collapsed="false">
      <c r="D926" s="92"/>
      <c r="E926" s="92"/>
      <c r="F926" s="7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</row>
    <row r="927" s="90" customFormat="true" ht="14.4" hidden="false" customHeight="false" outlineLevel="0" collapsed="false">
      <c r="D927" s="92"/>
      <c r="E927" s="92"/>
      <c r="F927" s="7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</row>
    <row r="928" s="90" customFormat="true" ht="14.4" hidden="false" customHeight="false" outlineLevel="0" collapsed="false">
      <c r="D928" s="92"/>
      <c r="E928" s="92"/>
      <c r="F928" s="7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</row>
    <row r="929" s="90" customFormat="true" ht="14.4" hidden="false" customHeight="false" outlineLevel="0" collapsed="false">
      <c r="D929" s="92"/>
      <c r="E929" s="92"/>
      <c r="F929" s="7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</row>
    <row r="930" s="90" customFormat="true" ht="14.4" hidden="false" customHeight="false" outlineLevel="0" collapsed="false">
      <c r="D930" s="92"/>
      <c r="E930" s="92"/>
      <c r="F930" s="7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</row>
    <row r="931" s="90" customFormat="true" ht="14.4" hidden="false" customHeight="false" outlineLevel="0" collapsed="false">
      <c r="D931" s="92"/>
      <c r="E931" s="92"/>
      <c r="F931" s="7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</row>
    <row r="932" s="90" customFormat="true" ht="14.4" hidden="false" customHeight="false" outlineLevel="0" collapsed="false">
      <c r="D932" s="92"/>
      <c r="E932" s="92"/>
      <c r="F932" s="7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</row>
    <row r="933" s="90" customFormat="true" ht="14.4" hidden="false" customHeight="false" outlineLevel="0" collapsed="false">
      <c r="D933" s="92"/>
      <c r="E933" s="92"/>
      <c r="F933" s="7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</row>
    <row r="934" s="90" customFormat="true" ht="14.4" hidden="false" customHeight="false" outlineLevel="0" collapsed="false">
      <c r="D934" s="92"/>
      <c r="E934" s="92"/>
      <c r="F934" s="7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</row>
    <row r="935" s="90" customFormat="true" ht="14.4" hidden="false" customHeight="false" outlineLevel="0" collapsed="false">
      <c r="D935" s="92"/>
      <c r="E935" s="92"/>
      <c r="F935" s="7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</row>
    <row r="936" s="90" customFormat="true" ht="14.4" hidden="false" customHeight="false" outlineLevel="0" collapsed="false">
      <c r="D936" s="92"/>
      <c r="E936" s="92"/>
      <c r="F936" s="7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</row>
    <row r="937" s="90" customFormat="true" ht="14.4" hidden="false" customHeight="false" outlineLevel="0" collapsed="false">
      <c r="D937" s="92"/>
      <c r="E937" s="92"/>
      <c r="F937" s="7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</row>
    <row r="938" s="90" customFormat="true" ht="14.4" hidden="false" customHeight="false" outlineLevel="0" collapsed="false">
      <c r="D938" s="92"/>
      <c r="E938" s="92"/>
      <c r="F938" s="7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</row>
    <row r="939" s="90" customFormat="true" ht="14.4" hidden="false" customHeight="false" outlineLevel="0" collapsed="false">
      <c r="D939" s="92"/>
      <c r="E939" s="92"/>
      <c r="F939" s="7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</row>
    <row r="940" s="90" customFormat="true" ht="14.4" hidden="false" customHeight="false" outlineLevel="0" collapsed="false">
      <c r="D940" s="92"/>
      <c r="E940" s="92"/>
      <c r="F940" s="7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</row>
    <row r="941" s="90" customFormat="true" ht="14.4" hidden="false" customHeight="false" outlineLevel="0" collapsed="false">
      <c r="D941" s="92"/>
      <c r="E941" s="92"/>
      <c r="F941" s="7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</row>
    <row r="942" s="90" customFormat="true" ht="14.4" hidden="false" customHeight="false" outlineLevel="0" collapsed="false">
      <c r="D942" s="92"/>
      <c r="E942" s="92"/>
      <c r="F942" s="7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</row>
    <row r="943" s="90" customFormat="true" ht="14.4" hidden="false" customHeight="false" outlineLevel="0" collapsed="false">
      <c r="D943" s="92"/>
      <c r="E943" s="92"/>
      <c r="F943" s="7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</row>
    <row r="944" s="90" customFormat="true" ht="14.4" hidden="false" customHeight="false" outlineLevel="0" collapsed="false">
      <c r="D944" s="92"/>
      <c r="E944" s="92"/>
      <c r="F944" s="7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</row>
    <row r="945" s="90" customFormat="true" ht="14.4" hidden="false" customHeight="false" outlineLevel="0" collapsed="false">
      <c r="D945" s="92"/>
      <c r="E945" s="92"/>
      <c r="F945" s="7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</row>
    <row r="946" s="90" customFormat="true" ht="14.4" hidden="false" customHeight="false" outlineLevel="0" collapsed="false">
      <c r="D946" s="92"/>
      <c r="E946" s="92"/>
      <c r="F946" s="7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</row>
    <row r="947" s="90" customFormat="true" ht="14.4" hidden="false" customHeight="false" outlineLevel="0" collapsed="false">
      <c r="D947" s="92"/>
      <c r="E947" s="92"/>
      <c r="F947" s="7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</row>
    <row r="948" s="90" customFormat="true" ht="14.4" hidden="false" customHeight="false" outlineLevel="0" collapsed="false">
      <c r="D948" s="92"/>
      <c r="E948" s="92"/>
      <c r="F948" s="7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</row>
    <row r="949" s="90" customFormat="true" ht="14.4" hidden="false" customHeight="false" outlineLevel="0" collapsed="false">
      <c r="D949" s="92"/>
      <c r="E949" s="92"/>
      <c r="F949" s="7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</row>
    <row r="950" s="90" customFormat="true" ht="14.4" hidden="false" customHeight="false" outlineLevel="0" collapsed="false">
      <c r="D950" s="92"/>
      <c r="E950" s="92"/>
      <c r="F950" s="7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</row>
    <row r="951" s="90" customFormat="true" ht="14.4" hidden="false" customHeight="false" outlineLevel="0" collapsed="false">
      <c r="D951" s="92"/>
      <c r="E951" s="92"/>
      <c r="F951" s="7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</row>
    <row r="952" s="90" customFormat="true" ht="14.4" hidden="false" customHeight="false" outlineLevel="0" collapsed="false">
      <c r="D952" s="92"/>
      <c r="E952" s="92"/>
      <c r="F952" s="7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</row>
    <row r="953" s="90" customFormat="true" ht="14.4" hidden="false" customHeight="false" outlineLevel="0" collapsed="false">
      <c r="D953" s="92"/>
      <c r="E953" s="92"/>
      <c r="F953" s="7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</row>
    <row r="954" s="90" customFormat="true" ht="14.4" hidden="false" customHeight="false" outlineLevel="0" collapsed="false">
      <c r="D954" s="92"/>
      <c r="E954" s="92"/>
      <c r="F954" s="7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</row>
    <row r="955" s="90" customFormat="true" ht="14.4" hidden="false" customHeight="false" outlineLevel="0" collapsed="false">
      <c r="D955" s="92"/>
      <c r="E955" s="92"/>
      <c r="F955" s="7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</row>
    <row r="956" s="90" customFormat="true" ht="14.4" hidden="false" customHeight="false" outlineLevel="0" collapsed="false">
      <c r="D956" s="92"/>
      <c r="E956" s="92"/>
      <c r="F956" s="7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</row>
    <row r="957" s="90" customFormat="true" ht="14.4" hidden="false" customHeight="false" outlineLevel="0" collapsed="false">
      <c r="D957" s="92"/>
      <c r="E957" s="92"/>
      <c r="F957" s="7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</row>
    <row r="958" s="90" customFormat="true" ht="14.4" hidden="false" customHeight="false" outlineLevel="0" collapsed="false">
      <c r="D958" s="92"/>
      <c r="E958" s="92"/>
      <c r="F958" s="7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</row>
    <row r="959" s="90" customFormat="true" ht="14.4" hidden="false" customHeight="false" outlineLevel="0" collapsed="false">
      <c r="D959" s="92"/>
      <c r="E959" s="92"/>
      <c r="F959" s="7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</row>
    <row r="960" s="90" customFormat="true" ht="14.4" hidden="false" customHeight="false" outlineLevel="0" collapsed="false">
      <c r="D960" s="92"/>
      <c r="E960" s="92"/>
      <c r="F960" s="7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</row>
    <row r="961" s="90" customFormat="true" ht="14.4" hidden="false" customHeight="false" outlineLevel="0" collapsed="false">
      <c r="D961" s="92"/>
      <c r="E961" s="92"/>
      <c r="F961" s="7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</row>
    <row r="962" s="90" customFormat="true" ht="14.4" hidden="false" customHeight="false" outlineLevel="0" collapsed="false">
      <c r="D962" s="92"/>
      <c r="E962" s="92"/>
      <c r="F962" s="7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</row>
    <row r="963" s="90" customFormat="true" ht="14.4" hidden="false" customHeight="false" outlineLevel="0" collapsed="false">
      <c r="D963" s="92"/>
      <c r="E963" s="92"/>
      <c r="F963" s="7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</row>
    <row r="964" s="90" customFormat="true" ht="14.4" hidden="false" customHeight="false" outlineLevel="0" collapsed="false">
      <c r="D964" s="92"/>
      <c r="E964" s="92"/>
      <c r="F964" s="7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</row>
    <row r="965" s="90" customFormat="true" ht="14.4" hidden="false" customHeight="false" outlineLevel="0" collapsed="false">
      <c r="D965" s="92"/>
      <c r="E965" s="92"/>
      <c r="F965" s="7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</row>
    <row r="966" s="90" customFormat="true" ht="14.4" hidden="false" customHeight="false" outlineLevel="0" collapsed="false">
      <c r="D966" s="92"/>
      <c r="E966" s="92"/>
      <c r="F966" s="7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</row>
    <row r="967" s="90" customFormat="true" ht="14.4" hidden="false" customHeight="false" outlineLevel="0" collapsed="false">
      <c r="D967" s="92"/>
      <c r="E967" s="92"/>
      <c r="F967" s="7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</row>
    <row r="968" s="90" customFormat="true" ht="14.4" hidden="false" customHeight="false" outlineLevel="0" collapsed="false">
      <c r="D968" s="92"/>
      <c r="E968" s="92"/>
      <c r="F968" s="7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</row>
    <row r="969" s="90" customFormat="true" ht="14.4" hidden="false" customHeight="false" outlineLevel="0" collapsed="false">
      <c r="D969" s="92"/>
      <c r="E969" s="92"/>
      <c r="F969" s="7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</row>
    <row r="970" s="90" customFormat="true" ht="14.4" hidden="false" customHeight="false" outlineLevel="0" collapsed="false">
      <c r="D970" s="92"/>
      <c r="E970" s="92"/>
      <c r="F970" s="7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</row>
    <row r="971" s="90" customFormat="true" ht="14.4" hidden="false" customHeight="false" outlineLevel="0" collapsed="false">
      <c r="D971" s="92"/>
      <c r="E971" s="92"/>
      <c r="F971" s="7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</row>
    <row r="972" s="90" customFormat="true" ht="14.4" hidden="false" customHeight="false" outlineLevel="0" collapsed="false">
      <c r="D972" s="92"/>
      <c r="E972" s="92"/>
      <c r="F972" s="7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</row>
    <row r="973" s="90" customFormat="true" ht="14.4" hidden="false" customHeight="false" outlineLevel="0" collapsed="false">
      <c r="D973" s="92"/>
      <c r="E973" s="92"/>
      <c r="F973" s="7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</row>
    <row r="974" s="90" customFormat="true" ht="14.4" hidden="false" customHeight="false" outlineLevel="0" collapsed="false">
      <c r="D974" s="92"/>
      <c r="E974" s="92"/>
      <c r="F974" s="7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</row>
    <row r="975" s="90" customFormat="true" ht="14.4" hidden="false" customHeight="false" outlineLevel="0" collapsed="false">
      <c r="D975" s="92"/>
      <c r="E975" s="92"/>
      <c r="F975" s="7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</row>
    <row r="976" s="90" customFormat="true" ht="14.4" hidden="false" customHeight="false" outlineLevel="0" collapsed="false">
      <c r="D976" s="92"/>
      <c r="E976" s="92"/>
      <c r="F976" s="7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</row>
    <row r="977" s="90" customFormat="true" ht="14.4" hidden="false" customHeight="false" outlineLevel="0" collapsed="false">
      <c r="D977" s="92"/>
      <c r="E977" s="92"/>
      <c r="F977" s="7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</row>
    <row r="978" s="90" customFormat="true" ht="14.4" hidden="false" customHeight="false" outlineLevel="0" collapsed="false">
      <c r="D978" s="92"/>
      <c r="E978" s="92"/>
      <c r="F978" s="7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</row>
    <row r="979" s="90" customFormat="true" ht="14.4" hidden="false" customHeight="false" outlineLevel="0" collapsed="false">
      <c r="D979" s="92"/>
      <c r="E979" s="92"/>
      <c r="F979" s="7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</row>
    <row r="980" s="90" customFormat="true" ht="14.4" hidden="false" customHeight="false" outlineLevel="0" collapsed="false">
      <c r="D980" s="92"/>
      <c r="E980" s="92"/>
      <c r="F980" s="7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</row>
    <row r="981" s="90" customFormat="true" ht="14.4" hidden="false" customHeight="false" outlineLevel="0" collapsed="false">
      <c r="D981" s="92"/>
      <c r="E981" s="92"/>
      <c r="F981" s="7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</row>
    <row r="982" s="90" customFormat="true" ht="14.4" hidden="false" customHeight="false" outlineLevel="0" collapsed="false">
      <c r="D982" s="92"/>
      <c r="E982" s="92"/>
      <c r="F982" s="7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</row>
    <row r="983" s="90" customFormat="true" ht="14.4" hidden="false" customHeight="false" outlineLevel="0" collapsed="false">
      <c r="D983" s="92"/>
      <c r="E983" s="92"/>
      <c r="F983" s="7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</row>
    <row r="984" s="90" customFormat="true" ht="14.4" hidden="false" customHeight="false" outlineLevel="0" collapsed="false">
      <c r="D984" s="92"/>
      <c r="E984" s="92"/>
      <c r="F984" s="7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</row>
    <row r="985" s="90" customFormat="true" ht="14.4" hidden="false" customHeight="false" outlineLevel="0" collapsed="false">
      <c r="D985" s="92"/>
      <c r="E985" s="92"/>
      <c r="F985" s="7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</row>
    <row r="986" s="90" customFormat="true" ht="14.4" hidden="false" customHeight="false" outlineLevel="0" collapsed="false">
      <c r="D986" s="92"/>
      <c r="E986" s="92"/>
      <c r="F986" s="7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</row>
    <row r="987" s="90" customFormat="true" ht="14.4" hidden="false" customHeight="false" outlineLevel="0" collapsed="false">
      <c r="D987" s="92"/>
      <c r="E987" s="92"/>
      <c r="F987" s="7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</row>
    <row r="988" s="90" customFormat="true" ht="14.4" hidden="false" customHeight="false" outlineLevel="0" collapsed="false">
      <c r="D988" s="92"/>
      <c r="E988" s="92"/>
      <c r="F988" s="7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</row>
    <row r="989" s="90" customFormat="true" ht="14.4" hidden="false" customHeight="false" outlineLevel="0" collapsed="false">
      <c r="D989" s="92"/>
      <c r="E989" s="92"/>
      <c r="F989" s="7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</row>
    <row r="990" s="90" customFormat="true" ht="14.4" hidden="false" customHeight="false" outlineLevel="0" collapsed="false">
      <c r="D990" s="92"/>
      <c r="E990" s="92"/>
      <c r="F990" s="7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</row>
    <row r="991" s="90" customFormat="true" ht="14.4" hidden="false" customHeight="false" outlineLevel="0" collapsed="false">
      <c r="D991" s="92"/>
      <c r="E991" s="92"/>
      <c r="F991" s="7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2"/>
      <c r="AH991" s="92"/>
      <c r="AI991" s="92"/>
      <c r="AJ991" s="92"/>
      <c r="AK991" s="92"/>
    </row>
    <row r="992" s="90" customFormat="true" ht="14.4" hidden="false" customHeight="false" outlineLevel="0" collapsed="false">
      <c r="D992" s="92"/>
      <c r="E992" s="92"/>
      <c r="F992" s="7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</row>
    <row r="993" s="90" customFormat="true" ht="14.4" hidden="false" customHeight="false" outlineLevel="0" collapsed="false">
      <c r="D993" s="92"/>
      <c r="E993" s="92"/>
      <c r="F993" s="7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</row>
    <row r="994" s="90" customFormat="true" ht="14.4" hidden="false" customHeight="false" outlineLevel="0" collapsed="false">
      <c r="D994" s="92"/>
      <c r="E994" s="92"/>
      <c r="F994" s="7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2"/>
      <c r="AH994" s="92"/>
      <c r="AI994" s="92"/>
      <c r="AJ994" s="92"/>
      <c r="AK994" s="92"/>
    </row>
    <row r="995" s="90" customFormat="true" ht="14.4" hidden="false" customHeight="false" outlineLevel="0" collapsed="false">
      <c r="D995" s="92"/>
      <c r="E995" s="92"/>
      <c r="F995" s="7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2"/>
      <c r="AH995" s="92"/>
      <c r="AI995" s="92"/>
      <c r="AJ995" s="92"/>
      <c r="AK995" s="92"/>
    </row>
    <row r="996" s="90" customFormat="true" ht="14.4" hidden="false" customHeight="false" outlineLevel="0" collapsed="false">
      <c r="D996" s="92"/>
      <c r="E996" s="92"/>
      <c r="F996" s="7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</row>
    <row r="997" s="90" customFormat="true" ht="14.4" hidden="false" customHeight="false" outlineLevel="0" collapsed="false">
      <c r="D997" s="92"/>
      <c r="E997" s="92"/>
      <c r="F997" s="7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2"/>
      <c r="AH997" s="92"/>
      <c r="AI997" s="92"/>
      <c r="AJ997" s="92"/>
      <c r="AK997" s="92"/>
    </row>
    <row r="998" s="90" customFormat="true" ht="14.4" hidden="false" customHeight="false" outlineLevel="0" collapsed="false">
      <c r="D998" s="92"/>
      <c r="E998" s="92"/>
      <c r="F998" s="7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2"/>
      <c r="AH998" s="92"/>
      <c r="AI998" s="92"/>
      <c r="AJ998" s="92"/>
      <c r="AK998" s="92"/>
    </row>
    <row r="999" s="90" customFormat="true" ht="14.4" hidden="false" customHeight="false" outlineLevel="0" collapsed="false">
      <c r="D999" s="92"/>
      <c r="E999" s="92"/>
      <c r="F999" s="7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2"/>
      <c r="AH999" s="92"/>
      <c r="AI999" s="92"/>
      <c r="AJ999" s="92"/>
      <c r="AK999" s="92"/>
    </row>
    <row r="1000" s="90" customFormat="true" ht="14.4" hidden="false" customHeight="false" outlineLevel="0" collapsed="false">
      <c r="D1000" s="92"/>
      <c r="E1000" s="92"/>
      <c r="F1000" s="7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2"/>
      <c r="AH1000" s="92"/>
      <c r="AI1000" s="92"/>
      <c r="AJ1000" s="92"/>
      <c r="AK1000" s="92"/>
    </row>
    <row r="1001" s="90" customFormat="true" ht="14.4" hidden="false" customHeight="false" outlineLevel="0" collapsed="false">
      <c r="D1001" s="92"/>
      <c r="E1001" s="92"/>
      <c r="F1001" s="7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  <c r="AF1001" s="92"/>
      <c r="AG1001" s="92"/>
      <c r="AH1001" s="92"/>
      <c r="AI1001" s="92"/>
      <c r="AJ1001" s="92"/>
      <c r="AK1001" s="92"/>
    </row>
    <row r="1002" s="90" customFormat="true" ht="14.4" hidden="false" customHeight="false" outlineLevel="0" collapsed="false">
      <c r="D1002" s="92"/>
      <c r="E1002" s="92"/>
      <c r="F1002" s="7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  <c r="AB1002" s="92"/>
      <c r="AC1002" s="92"/>
      <c r="AD1002" s="92"/>
      <c r="AE1002" s="92"/>
      <c r="AF1002" s="92"/>
      <c r="AG1002" s="92"/>
      <c r="AH1002" s="92"/>
      <c r="AI1002" s="92"/>
      <c r="AJ1002" s="92"/>
      <c r="AK1002" s="92"/>
    </row>
    <row r="1003" s="90" customFormat="true" ht="14.4" hidden="false" customHeight="false" outlineLevel="0" collapsed="false">
      <c r="D1003" s="92"/>
      <c r="E1003" s="92"/>
      <c r="F1003" s="7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  <c r="AB1003" s="92"/>
      <c r="AC1003" s="92"/>
      <c r="AD1003" s="92"/>
      <c r="AE1003" s="92"/>
      <c r="AF1003" s="92"/>
      <c r="AG1003" s="92"/>
      <c r="AH1003" s="92"/>
      <c r="AI1003" s="92"/>
      <c r="AJ1003" s="92"/>
      <c r="AK1003" s="92"/>
    </row>
    <row r="1004" s="90" customFormat="true" ht="14.4" hidden="false" customHeight="false" outlineLevel="0" collapsed="false">
      <c r="D1004" s="92"/>
      <c r="E1004" s="92"/>
      <c r="F1004" s="7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92"/>
      <c r="AG1004" s="92"/>
      <c r="AH1004" s="92"/>
      <c r="AI1004" s="92"/>
      <c r="AJ1004" s="92"/>
      <c r="AK1004" s="92"/>
    </row>
    <row r="1005" s="90" customFormat="true" ht="14.4" hidden="false" customHeight="false" outlineLevel="0" collapsed="false">
      <c r="D1005" s="92"/>
      <c r="E1005" s="92"/>
      <c r="F1005" s="7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H1005" s="92"/>
      <c r="AI1005" s="92"/>
      <c r="AJ1005" s="92"/>
      <c r="AK1005" s="92"/>
    </row>
    <row r="1006" s="90" customFormat="true" ht="14.4" hidden="false" customHeight="false" outlineLevel="0" collapsed="false">
      <c r="D1006" s="92"/>
      <c r="E1006" s="92"/>
      <c r="F1006" s="7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H1006" s="92"/>
      <c r="AI1006" s="92"/>
      <c r="AJ1006" s="92"/>
      <c r="AK1006" s="92"/>
    </row>
    <row r="1007" s="90" customFormat="true" ht="14.4" hidden="false" customHeight="false" outlineLevel="0" collapsed="false">
      <c r="D1007" s="92"/>
      <c r="E1007" s="92"/>
      <c r="F1007" s="7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H1007" s="92"/>
      <c r="AI1007" s="92"/>
      <c r="AJ1007" s="92"/>
      <c r="AK1007" s="92"/>
    </row>
    <row r="1008" s="90" customFormat="true" ht="14.4" hidden="false" customHeight="false" outlineLevel="0" collapsed="false">
      <c r="D1008" s="92"/>
      <c r="E1008" s="92"/>
      <c r="F1008" s="7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  <c r="T1008" s="92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H1008" s="92"/>
      <c r="AI1008" s="92"/>
      <c r="AJ1008" s="92"/>
      <c r="AK1008" s="92"/>
    </row>
    <row r="1009" s="90" customFormat="true" ht="14.4" hidden="false" customHeight="false" outlineLevel="0" collapsed="false">
      <c r="D1009" s="92"/>
      <c r="E1009" s="92"/>
      <c r="F1009" s="7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H1009" s="92"/>
      <c r="AI1009" s="92"/>
      <c r="AJ1009" s="92"/>
      <c r="AK1009" s="92"/>
    </row>
    <row r="1010" s="90" customFormat="true" ht="14.4" hidden="false" customHeight="false" outlineLevel="0" collapsed="false">
      <c r="D1010" s="92"/>
      <c r="E1010" s="92"/>
      <c r="F1010" s="7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92"/>
    </row>
    <row r="1011" s="90" customFormat="true" ht="14.4" hidden="false" customHeight="false" outlineLevel="0" collapsed="false">
      <c r="D1011" s="92"/>
      <c r="E1011" s="92"/>
      <c r="F1011" s="7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92"/>
    </row>
    <row r="1012" s="90" customFormat="true" ht="14.4" hidden="false" customHeight="false" outlineLevel="0" collapsed="false">
      <c r="D1012" s="92"/>
      <c r="E1012" s="92"/>
      <c r="F1012" s="7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92"/>
    </row>
    <row r="1013" s="90" customFormat="true" ht="14.4" hidden="false" customHeight="false" outlineLevel="0" collapsed="false">
      <c r="D1013" s="92"/>
      <c r="E1013" s="92"/>
      <c r="F1013" s="7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92"/>
    </row>
    <row r="1014" s="90" customFormat="true" ht="14.4" hidden="false" customHeight="false" outlineLevel="0" collapsed="false">
      <c r="D1014" s="92"/>
      <c r="E1014" s="92"/>
      <c r="F1014" s="7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92"/>
    </row>
    <row r="1015" s="90" customFormat="true" ht="14.4" hidden="false" customHeight="false" outlineLevel="0" collapsed="false">
      <c r="D1015" s="92"/>
      <c r="E1015" s="92"/>
      <c r="F1015" s="7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92"/>
    </row>
    <row r="1016" s="90" customFormat="true" ht="14.4" hidden="false" customHeight="false" outlineLevel="0" collapsed="false">
      <c r="D1016" s="92"/>
      <c r="E1016" s="92"/>
      <c r="F1016" s="7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92"/>
    </row>
    <row r="1017" s="90" customFormat="true" ht="14.4" hidden="false" customHeight="false" outlineLevel="0" collapsed="false">
      <c r="D1017" s="92"/>
      <c r="E1017" s="92"/>
      <c r="F1017" s="7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92"/>
    </row>
    <row r="1018" s="90" customFormat="true" ht="14.4" hidden="false" customHeight="false" outlineLevel="0" collapsed="false">
      <c r="D1018" s="92"/>
      <c r="E1018" s="92"/>
      <c r="F1018" s="7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H1018" s="92"/>
      <c r="AI1018" s="92"/>
      <c r="AJ1018" s="92"/>
      <c r="AK1018" s="92"/>
    </row>
    <row r="1019" s="90" customFormat="true" ht="14.4" hidden="false" customHeight="false" outlineLevel="0" collapsed="false">
      <c r="D1019" s="92"/>
      <c r="E1019" s="92"/>
      <c r="F1019" s="7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92"/>
    </row>
    <row r="1020" s="90" customFormat="true" ht="14.4" hidden="false" customHeight="false" outlineLevel="0" collapsed="false">
      <c r="D1020" s="92"/>
      <c r="E1020" s="92"/>
      <c r="F1020" s="7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92"/>
    </row>
    <row r="1021" s="90" customFormat="true" ht="14.4" hidden="false" customHeight="false" outlineLevel="0" collapsed="false">
      <c r="D1021" s="92"/>
      <c r="E1021" s="92"/>
      <c r="F1021" s="7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H1021" s="92"/>
      <c r="AI1021" s="92"/>
      <c r="AJ1021" s="92"/>
      <c r="AK1021" s="92"/>
    </row>
    <row r="1022" s="90" customFormat="true" ht="14.4" hidden="false" customHeight="false" outlineLevel="0" collapsed="false">
      <c r="D1022" s="92"/>
      <c r="E1022" s="92"/>
      <c r="F1022" s="7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H1022" s="92"/>
      <c r="AI1022" s="92"/>
      <c r="AJ1022" s="92"/>
      <c r="AK1022" s="92"/>
    </row>
    <row r="1023" s="90" customFormat="true" ht="14.4" hidden="false" customHeight="false" outlineLevel="0" collapsed="false">
      <c r="D1023" s="92"/>
      <c r="E1023" s="92"/>
      <c r="F1023" s="7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H1023" s="92"/>
      <c r="AI1023" s="92"/>
      <c r="AJ1023" s="92"/>
      <c r="AK1023" s="92"/>
    </row>
    <row r="1024" s="90" customFormat="true" ht="14.4" hidden="false" customHeight="false" outlineLevel="0" collapsed="false">
      <c r="D1024" s="92"/>
      <c r="E1024" s="92"/>
      <c r="F1024" s="7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H1024" s="92"/>
      <c r="AI1024" s="92"/>
      <c r="AJ1024" s="92"/>
      <c r="AK1024" s="92"/>
    </row>
    <row r="1025" s="90" customFormat="true" ht="14.4" hidden="false" customHeight="false" outlineLevel="0" collapsed="false">
      <c r="D1025" s="92"/>
      <c r="E1025" s="92"/>
      <c r="F1025" s="7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H1025" s="92"/>
      <c r="AI1025" s="92"/>
      <c r="AJ1025" s="92"/>
      <c r="AK1025" s="92"/>
    </row>
    <row r="1026" s="90" customFormat="true" ht="14.4" hidden="false" customHeight="false" outlineLevel="0" collapsed="false">
      <c r="D1026" s="92"/>
      <c r="E1026" s="92"/>
      <c r="F1026" s="7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H1026" s="92"/>
      <c r="AI1026" s="92"/>
      <c r="AJ1026" s="92"/>
      <c r="AK1026" s="92"/>
    </row>
    <row r="1027" s="90" customFormat="true" ht="14.4" hidden="false" customHeight="false" outlineLevel="0" collapsed="false">
      <c r="D1027" s="92"/>
      <c r="E1027" s="92"/>
      <c r="F1027" s="7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</row>
    <row r="1028" s="90" customFormat="true" ht="14.4" hidden="false" customHeight="false" outlineLevel="0" collapsed="false">
      <c r="D1028" s="92"/>
      <c r="E1028" s="92"/>
      <c r="F1028" s="7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</row>
    <row r="1029" s="90" customFormat="true" ht="14.4" hidden="false" customHeight="false" outlineLevel="0" collapsed="false">
      <c r="D1029" s="92"/>
      <c r="E1029" s="92"/>
      <c r="F1029" s="7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  <c r="AH1029" s="92"/>
      <c r="AI1029" s="92"/>
      <c r="AJ1029" s="92"/>
      <c r="AK1029" s="92"/>
    </row>
    <row r="1030" s="90" customFormat="true" ht="14.4" hidden="false" customHeight="false" outlineLevel="0" collapsed="false">
      <c r="D1030" s="92"/>
      <c r="E1030" s="92"/>
      <c r="F1030" s="7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  <c r="AH1030" s="92"/>
      <c r="AI1030" s="92"/>
      <c r="AJ1030" s="92"/>
      <c r="AK1030" s="92"/>
    </row>
    <row r="1031" s="90" customFormat="true" ht="14.4" hidden="false" customHeight="false" outlineLevel="0" collapsed="false">
      <c r="D1031" s="92"/>
      <c r="E1031" s="92"/>
      <c r="F1031" s="7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2"/>
      <c r="AH1031" s="92"/>
      <c r="AI1031" s="92"/>
      <c r="AJ1031" s="92"/>
      <c r="AK1031" s="92"/>
    </row>
    <row r="1032" s="90" customFormat="true" ht="14.4" hidden="false" customHeight="false" outlineLevel="0" collapsed="false">
      <c r="D1032" s="92"/>
      <c r="E1032" s="92"/>
      <c r="F1032" s="7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  <c r="T1032" s="92"/>
      <c r="U1032" s="92"/>
      <c r="V1032" s="92"/>
      <c r="W1032" s="92"/>
      <c r="X1032" s="92"/>
      <c r="Y1032" s="92"/>
      <c r="Z1032" s="92"/>
      <c r="AA1032" s="92"/>
      <c r="AB1032" s="92"/>
      <c r="AC1032" s="92"/>
      <c r="AD1032" s="92"/>
      <c r="AE1032" s="92"/>
      <c r="AF1032" s="92"/>
      <c r="AG1032" s="92"/>
      <c r="AH1032" s="92"/>
      <c r="AI1032" s="92"/>
      <c r="AJ1032" s="92"/>
      <c r="AK1032" s="92"/>
    </row>
    <row r="1033" s="90" customFormat="true" ht="14.4" hidden="false" customHeight="false" outlineLevel="0" collapsed="false">
      <c r="D1033" s="92"/>
      <c r="E1033" s="92"/>
      <c r="F1033" s="7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  <c r="T1033" s="92"/>
      <c r="U1033" s="92"/>
      <c r="V1033" s="92"/>
      <c r="W1033" s="92"/>
      <c r="X1033" s="92"/>
      <c r="Y1033" s="92"/>
      <c r="Z1033" s="92"/>
      <c r="AA1033" s="92"/>
      <c r="AB1033" s="92"/>
      <c r="AC1033" s="92"/>
      <c r="AD1033" s="92"/>
      <c r="AE1033" s="92"/>
      <c r="AF1033" s="92"/>
      <c r="AG1033" s="92"/>
      <c r="AH1033" s="92"/>
      <c r="AI1033" s="92"/>
      <c r="AJ1033" s="92"/>
      <c r="AK1033" s="92"/>
    </row>
    <row r="1034" s="90" customFormat="true" ht="14.4" hidden="false" customHeight="false" outlineLevel="0" collapsed="false">
      <c r="D1034" s="92"/>
      <c r="E1034" s="92"/>
      <c r="F1034" s="7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  <c r="T1034" s="92"/>
      <c r="U1034" s="92"/>
      <c r="V1034" s="92"/>
      <c r="W1034" s="92"/>
      <c r="X1034" s="92"/>
      <c r="Y1034" s="92"/>
      <c r="Z1034" s="92"/>
      <c r="AA1034" s="92"/>
      <c r="AB1034" s="92"/>
      <c r="AC1034" s="92"/>
      <c r="AD1034" s="92"/>
      <c r="AE1034" s="92"/>
      <c r="AF1034" s="92"/>
      <c r="AG1034" s="92"/>
      <c r="AH1034" s="92"/>
      <c r="AI1034" s="92"/>
      <c r="AJ1034" s="92"/>
      <c r="AK1034" s="92"/>
    </row>
    <row r="1035" s="90" customFormat="true" ht="14.4" hidden="false" customHeight="false" outlineLevel="0" collapsed="false">
      <c r="D1035" s="92"/>
      <c r="E1035" s="92"/>
      <c r="F1035" s="7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  <c r="T1035" s="92"/>
      <c r="U1035" s="92"/>
      <c r="V1035" s="92"/>
      <c r="W1035" s="92"/>
      <c r="X1035" s="92"/>
      <c r="Y1035" s="92"/>
      <c r="Z1035" s="92"/>
      <c r="AA1035" s="92"/>
      <c r="AB1035" s="92"/>
      <c r="AC1035" s="92"/>
      <c r="AD1035" s="92"/>
      <c r="AE1035" s="92"/>
      <c r="AF1035" s="92"/>
      <c r="AG1035" s="92"/>
      <c r="AH1035" s="92"/>
      <c r="AI1035" s="92"/>
      <c r="AJ1035" s="92"/>
      <c r="AK1035" s="92"/>
    </row>
    <row r="1036" s="90" customFormat="true" ht="14.4" hidden="false" customHeight="false" outlineLevel="0" collapsed="false">
      <c r="D1036" s="92"/>
      <c r="E1036" s="92"/>
      <c r="F1036" s="7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  <c r="T1036" s="92"/>
      <c r="U1036" s="92"/>
      <c r="V1036" s="92"/>
      <c r="W1036" s="92"/>
      <c r="X1036" s="92"/>
      <c r="Y1036" s="92"/>
      <c r="Z1036" s="92"/>
      <c r="AA1036" s="92"/>
      <c r="AB1036" s="92"/>
      <c r="AC1036" s="92"/>
      <c r="AD1036" s="92"/>
      <c r="AE1036" s="92"/>
      <c r="AF1036" s="92"/>
      <c r="AG1036" s="92"/>
      <c r="AH1036" s="92"/>
      <c r="AI1036" s="92"/>
      <c r="AJ1036" s="92"/>
      <c r="AK1036" s="92"/>
    </row>
    <row r="1037" s="90" customFormat="true" ht="14.4" hidden="false" customHeight="false" outlineLevel="0" collapsed="false">
      <c r="D1037" s="92"/>
      <c r="E1037" s="92"/>
      <c r="F1037" s="7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  <c r="T1037" s="92"/>
      <c r="U1037" s="92"/>
      <c r="V1037" s="92"/>
      <c r="W1037" s="92"/>
      <c r="X1037" s="92"/>
      <c r="Y1037" s="92"/>
      <c r="Z1037" s="92"/>
      <c r="AA1037" s="92"/>
      <c r="AB1037" s="92"/>
      <c r="AC1037" s="92"/>
      <c r="AD1037" s="92"/>
      <c r="AE1037" s="92"/>
      <c r="AF1037" s="92"/>
      <c r="AG1037" s="92"/>
      <c r="AH1037" s="92"/>
      <c r="AI1037" s="92"/>
      <c r="AJ1037" s="92"/>
      <c r="AK1037" s="92"/>
    </row>
    <row r="1038" s="90" customFormat="true" ht="14.4" hidden="false" customHeight="false" outlineLevel="0" collapsed="false">
      <c r="D1038" s="92"/>
      <c r="E1038" s="92"/>
      <c r="F1038" s="7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  <c r="T1038" s="92"/>
      <c r="U1038" s="92"/>
      <c r="V1038" s="92"/>
      <c r="W1038" s="92"/>
      <c r="X1038" s="92"/>
      <c r="Y1038" s="92"/>
      <c r="Z1038" s="92"/>
      <c r="AA1038" s="92"/>
      <c r="AB1038" s="92"/>
      <c r="AC1038" s="92"/>
      <c r="AD1038" s="92"/>
      <c r="AE1038" s="92"/>
      <c r="AF1038" s="92"/>
      <c r="AG1038" s="92"/>
      <c r="AH1038" s="92"/>
      <c r="AI1038" s="92"/>
      <c r="AJ1038" s="92"/>
      <c r="AK1038" s="92"/>
    </row>
    <row r="1039" s="90" customFormat="true" ht="14.4" hidden="false" customHeight="false" outlineLevel="0" collapsed="false">
      <c r="D1039" s="92"/>
      <c r="E1039" s="92"/>
      <c r="F1039" s="7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  <c r="T1039" s="92"/>
      <c r="U1039" s="92"/>
      <c r="V1039" s="92"/>
      <c r="W1039" s="92"/>
      <c r="X1039" s="92"/>
      <c r="Y1039" s="92"/>
      <c r="Z1039" s="92"/>
      <c r="AA1039" s="92"/>
      <c r="AB1039" s="92"/>
      <c r="AC1039" s="92"/>
      <c r="AD1039" s="92"/>
      <c r="AE1039" s="92"/>
      <c r="AF1039" s="92"/>
      <c r="AG1039" s="92"/>
      <c r="AH1039" s="92"/>
      <c r="AI1039" s="92"/>
      <c r="AJ1039" s="92"/>
      <c r="AK1039" s="92"/>
    </row>
    <row r="1040" s="90" customFormat="true" ht="14.4" hidden="false" customHeight="false" outlineLevel="0" collapsed="false">
      <c r="D1040" s="92"/>
      <c r="E1040" s="92"/>
      <c r="F1040" s="7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  <c r="T1040" s="92"/>
      <c r="U1040" s="92"/>
      <c r="V1040" s="92"/>
      <c r="W1040" s="92"/>
      <c r="X1040" s="92"/>
      <c r="Y1040" s="92"/>
      <c r="Z1040" s="92"/>
      <c r="AA1040" s="92"/>
      <c r="AB1040" s="92"/>
      <c r="AC1040" s="92"/>
      <c r="AD1040" s="92"/>
      <c r="AE1040" s="92"/>
      <c r="AF1040" s="92"/>
      <c r="AG1040" s="92"/>
      <c r="AH1040" s="92"/>
      <c r="AI1040" s="92"/>
      <c r="AJ1040" s="92"/>
      <c r="AK1040" s="92"/>
    </row>
    <row r="1041" s="90" customFormat="true" ht="14.4" hidden="false" customHeight="false" outlineLevel="0" collapsed="false">
      <c r="D1041" s="92"/>
      <c r="E1041" s="92"/>
      <c r="F1041" s="7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H1041" s="92"/>
      <c r="AI1041" s="92"/>
      <c r="AJ1041" s="92"/>
      <c r="AK1041" s="92"/>
    </row>
    <row r="1042" s="90" customFormat="true" ht="14.4" hidden="false" customHeight="false" outlineLevel="0" collapsed="false">
      <c r="D1042" s="92"/>
      <c r="E1042" s="92"/>
      <c r="F1042" s="7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H1042" s="92"/>
      <c r="AI1042" s="92"/>
      <c r="AJ1042" s="92"/>
      <c r="AK1042" s="92"/>
    </row>
    <row r="1043" s="90" customFormat="true" ht="14.4" hidden="false" customHeight="false" outlineLevel="0" collapsed="false">
      <c r="D1043" s="92"/>
      <c r="E1043" s="92"/>
      <c r="F1043" s="7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H1043" s="92"/>
      <c r="AI1043" s="92"/>
      <c r="AJ1043" s="92"/>
      <c r="AK1043" s="92"/>
    </row>
    <row r="1044" s="90" customFormat="true" ht="14.4" hidden="false" customHeight="false" outlineLevel="0" collapsed="false">
      <c r="D1044" s="92"/>
      <c r="E1044" s="92"/>
      <c r="F1044" s="7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H1044" s="92"/>
      <c r="AI1044" s="92"/>
      <c r="AJ1044" s="92"/>
      <c r="AK1044" s="92"/>
    </row>
    <row r="1045" s="90" customFormat="true" ht="14.4" hidden="false" customHeight="false" outlineLevel="0" collapsed="false">
      <c r="D1045" s="92"/>
      <c r="E1045" s="92"/>
      <c r="F1045" s="7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H1045" s="92"/>
      <c r="AI1045" s="92"/>
      <c r="AJ1045" s="92"/>
      <c r="AK1045" s="92"/>
    </row>
    <row r="1046" s="90" customFormat="true" ht="14.4" hidden="false" customHeight="false" outlineLevel="0" collapsed="false">
      <c r="D1046" s="92"/>
      <c r="E1046" s="92"/>
      <c r="F1046" s="7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H1046" s="92"/>
      <c r="AI1046" s="92"/>
      <c r="AJ1046" s="92"/>
      <c r="AK1046" s="92"/>
    </row>
    <row r="1047" s="90" customFormat="true" ht="14.4" hidden="false" customHeight="false" outlineLevel="0" collapsed="false">
      <c r="D1047" s="92"/>
      <c r="E1047" s="92"/>
      <c r="F1047" s="7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H1047" s="92"/>
      <c r="AI1047" s="92"/>
      <c r="AJ1047" s="92"/>
      <c r="AK1047" s="92"/>
    </row>
    <row r="1048" s="90" customFormat="true" ht="14.4" hidden="false" customHeight="false" outlineLevel="0" collapsed="false">
      <c r="D1048" s="92"/>
      <c r="E1048" s="92"/>
      <c r="F1048" s="7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H1048" s="92"/>
      <c r="AI1048" s="92"/>
      <c r="AJ1048" s="92"/>
      <c r="AK1048" s="92"/>
    </row>
    <row r="1049" s="90" customFormat="true" ht="14.4" hidden="false" customHeight="false" outlineLevel="0" collapsed="false">
      <c r="D1049" s="92"/>
      <c r="E1049" s="92"/>
      <c r="F1049" s="7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H1049" s="92"/>
      <c r="AI1049" s="92"/>
      <c r="AJ1049" s="92"/>
      <c r="AK1049" s="92"/>
    </row>
    <row r="1050" s="90" customFormat="true" ht="14.4" hidden="false" customHeight="false" outlineLevel="0" collapsed="false">
      <c r="D1050" s="92"/>
      <c r="E1050" s="92"/>
      <c r="F1050" s="7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H1050" s="92"/>
      <c r="AI1050" s="92"/>
      <c r="AJ1050" s="92"/>
      <c r="AK1050" s="92"/>
    </row>
    <row r="1051" s="90" customFormat="true" ht="14.4" hidden="false" customHeight="false" outlineLevel="0" collapsed="false">
      <c r="D1051" s="92"/>
      <c r="E1051" s="92"/>
      <c r="F1051" s="7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H1051" s="92"/>
      <c r="AI1051" s="92"/>
      <c r="AJ1051" s="92"/>
      <c r="AK1051" s="92"/>
    </row>
    <row r="1052" s="90" customFormat="true" ht="14.4" hidden="false" customHeight="false" outlineLevel="0" collapsed="false">
      <c r="D1052" s="92"/>
      <c r="E1052" s="92"/>
      <c r="F1052" s="7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H1052" s="92"/>
      <c r="AI1052" s="92"/>
      <c r="AJ1052" s="92"/>
      <c r="AK1052" s="92"/>
    </row>
    <row r="1053" s="90" customFormat="true" ht="14.4" hidden="false" customHeight="false" outlineLevel="0" collapsed="false">
      <c r="D1053" s="92"/>
      <c r="E1053" s="92"/>
      <c r="F1053" s="7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="90" customFormat="true" ht="14.4" hidden="false" customHeight="false" outlineLevel="0" collapsed="false">
      <c r="D1054" s="92"/>
      <c r="E1054" s="92"/>
      <c r="F1054" s="7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="90" customFormat="true" ht="14.4" hidden="false" customHeight="false" outlineLevel="0" collapsed="false">
      <c r="D1055" s="92"/>
      <c r="E1055" s="92"/>
      <c r="F1055" s="7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</row>
    <row r="1056" s="90" customFormat="true" ht="14.4" hidden="false" customHeight="false" outlineLevel="0" collapsed="false">
      <c r="D1056" s="92"/>
      <c r="E1056" s="92"/>
      <c r="F1056" s="7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H1056" s="92"/>
      <c r="AI1056" s="92"/>
      <c r="AJ1056" s="92"/>
      <c r="AK1056" s="92"/>
    </row>
    <row r="1057" s="90" customFormat="true" ht="14.4" hidden="false" customHeight="false" outlineLevel="0" collapsed="false">
      <c r="D1057" s="92"/>
      <c r="E1057" s="92"/>
      <c r="F1057" s="7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H1057" s="92"/>
      <c r="AI1057" s="92"/>
      <c r="AJ1057" s="92"/>
      <c r="AK1057" s="92"/>
    </row>
    <row r="1058" s="90" customFormat="true" ht="14.4" hidden="false" customHeight="false" outlineLevel="0" collapsed="false">
      <c r="D1058" s="92"/>
      <c r="E1058" s="92"/>
      <c r="F1058" s="7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</row>
    <row r="1059" s="90" customFormat="true" ht="14.4" hidden="false" customHeight="false" outlineLevel="0" collapsed="false">
      <c r="D1059" s="92"/>
      <c r="E1059" s="92"/>
      <c r="F1059" s="7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</row>
    <row r="1060" s="90" customFormat="true" ht="14.4" hidden="false" customHeight="false" outlineLevel="0" collapsed="false">
      <c r="D1060" s="92"/>
      <c r="E1060" s="92"/>
      <c r="F1060" s="7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</row>
    <row r="1061" s="90" customFormat="true" ht="14.4" hidden="false" customHeight="false" outlineLevel="0" collapsed="false">
      <c r="D1061" s="92"/>
      <c r="E1061" s="92"/>
      <c r="F1061" s="7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</row>
    <row r="1062" s="90" customFormat="true" ht="14.4" hidden="false" customHeight="false" outlineLevel="0" collapsed="false">
      <c r="D1062" s="92"/>
      <c r="E1062" s="92"/>
      <c r="F1062" s="7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</row>
    <row r="1063" s="90" customFormat="true" ht="14.4" hidden="false" customHeight="false" outlineLevel="0" collapsed="false">
      <c r="D1063" s="92"/>
      <c r="E1063" s="92"/>
      <c r="F1063" s="7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</row>
    <row r="1064" s="90" customFormat="true" ht="14.4" hidden="false" customHeight="false" outlineLevel="0" collapsed="false">
      <c r="D1064" s="92"/>
      <c r="E1064" s="92"/>
      <c r="F1064" s="7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</row>
    <row r="1065" s="90" customFormat="true" ht="14.4" hidden="false" customHeight="false" outlineLevel="0" collapsed="false">
      <c r="D1065" s="92"/>
      <c r="E1065" s="92"/>
      <c r="F1065" s="7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  <c r="AH1065" s="92"/>
      <c r="AI1065" s="92"/>
      <c r="AJ1065" s="92"/>
      <c r="AK1065" s="92"/>
    </row>
    <row r="1066" s="90" customFormat="true" ht="14.4" hidden="false" customHeight="false" outlineLevel="0" collapsed="false">
      <c r="D1066" s="92"/>
      <c r="E1066" s="92"/>
      <c r="F1066" s="7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</row>
    <row r="1067" s="90" customFormat="true" ht="14.4" hidden="false" customHeight="false" outlineLevel="0" collapsed="false">
      <c r="D1067" s="92"/>
      <c r="E1067" s="92"/>
      <c r="F1067" s="7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</row>
    <row r="1068" s="90" customFormat="true" ht="14.4" hidden="false" customHeight="false" outlineLevel="0" collapsed="false">
      <c r="D1068" s="92"/>
      <c r="E1068" s="92"/>
      <c r="F1068" s="7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</row>
    <row r="1069" s="90" customFormat="true" ht="14.4" hidden="false" customHeight="false" outlineLevel="0" collapsed="false">
      <c r="D1069" s="92"/>
      <c r="E1069" s="92"/>
      <c r="F1069" s="7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</row>
    <row r="1070" s="90" customFormat="true" ht="14.4" hidden="false" customHeight="false" outlineLevel="0" collapsed="false">
      <c r="D1070" s="92"/>
      <c r="E1070" s="92"/>
      <c r="F1070" s="7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</row>
    <row r="1071" s="90" customFormat="true" ht="14.4" hidden="false" customHeight="false" outlineLevel="0" collapsed="false">
      <c r="D1071" s="92"/>
      <c r="E1071" s="92"/>
      <c r="F1071" s="7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</row>
    <row r="1072" s="90" customFormat="true" ht="14.4" hidden="false" customHeight="false" outlineLevel="0" collapsed="false">
      <c r="D1072" s="92"/>
      <c r="E1072" s="92"/>
      <c r="F1072" s="7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</row>
    <row r="1073" s="90" customFormat="true" ht="14.4" hidden="false" customHeight="false" outlineLevel="0" collapsed="false">
      <c r="D1073" s="92"/>
      <c r="E1073" s="92"/>
      <c r="F1073" s="7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</row>
    <row r="1074" s="90" customFormat="true" ht="14.4" hidden="false" customHeight="false" outlineLevel="0" collapsed="false">
      <c r="D1074" s="92"/>
      <c r="E1074" s="92"/>
      <c r="F1074" s="7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</row>
    <row r="1075" s="90" customFormat="true" ht="14.4" hidden="false" customHeight="false" outlineLevel="0" collapsed="false">
      <c r="D1075" s="92"/>
      <c r="E1075" s="92"/>
      <c r="F1075" s="7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</row>
    <row r="1076" s="90" customFormat="true" ht="14.4" hidden="false" customHeight="false" outlineLevel="0" collapsed="false">
      <c r="D1076" s="92"/>
      <c r="E1076" s="92"/>
      <c r="F1076" s="7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</row>
    <row r="1077" s="90" customFormat="true" ht="14.4" hidden="false" customHeight="false" outlineLevel="0" collapsed="false">
      <c r="D1077" s="92"/>
      <c r="E1077" s="92"/>
      <c r="F1077" s="7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</row>
    <row r="1078" s="90" customFormat="true" ht="14.4" hidden="false" customHeight="false" outlineLevel="0" collapsed="false">
      <c r="D1078" s="92"/>
      <c r="E1078" s="92"/>
      <c r="F1078" s="7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</row>
    <row r="1079" s="90" customFormat="true" ht="14.4" hidden="false" customHeight="false" outlineLevel="0" collapsed="false">
      <c r="D1079" s="92"/>
      <c r="E1079" s="92"/>
      <c r="F1079" s="7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</row>
    <row r="1080" s="90" customFormat="true" ht="14.4" hidden="false" customHeight="false" outlineLevel="0" collapsed="false">
      <c r="D1080" s="92"/>
      <c r="E1080" s="92"/>
      <c r="F1080" s="7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</row>
    <row r="1081" s="90" customFormat="true" ht="14.4" hidden="false" customHeight="false" outlineLevel="0" collapsed="false">
      <c r="D1081" s="92"/>
      <c r="E1081" s="92"/>
      <c r="F1081" s="7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</row>
    <row r="1082" s="90" customFormat="true" ht="14.4" hidden="false" customHeight="false" outlineLevel="0" collapsed="false">
      <c r="D1082" s="92"/>
      <c r="E1082" s="92"/>
      <c r="F1082" s="7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</row>
    <row r="1083" s="90" customFormat="true" ht="14.4" hidden="false" customHeight="false" outlineLevel="0" collapsed="false">
      <c r="D1083" s="92"/>
      <c r="E1083" s="92"/>
      <c r="F1083" s="7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</row>
    <row r="1084" s="90" customFormat="true" ht="14.4" hidden="false" customHeight="false" outlineLevel="0" collapsed="false">
      <c r="D1084" s="92"/>
      <c r="E1084" s="92"/>
      <c r="F1084" s="7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</row>
    <row r="1085" s="90" customFormat="true" ht="14.4" hidden="false" customHeight="false" outlineLevel="0" collapsed="false">
      <c r="D1085" s="92"/>
      <c r="E1085" s="92"/>
      <c r="F1085" s="7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</row>
    <row r="1086" s="90" customFormat="true" ht="14.4" hidden="false" customHeight="false" outlineLevel="0" collapsed="false">
      <c r="D1086" s="92"/>
      <c r="E1086" s="92"/>
      <c r="F1086" s="7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</row>
    <row r="1087" s="90" customFormat="true" ht="14.4" hidden="false" customHeight="false" outlineLevel="0" collapsed="false">
      <c r="D1087" s="92"/>
      <c r="E1087" s="92"/>
      <c r="F1087" s="7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</row>
    <row r="1088" s="90" customFormat="true" ht="14.4" hidden="false" customHeight="false" outlineLevel="0" collapsed="false">
      <c r="D1088" s="92"/>
      <c r="E1088" s="92"/>
      <c r="F1088" s="7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</row>
    <row r="1089" s="90" customFormat="true" ht="14.4" hidden="false" customHeight="false" outlineLevel="0" collapsed="false">
      <c r="D1089" s="92"/>
      <c r="E1089" s="92"/>
      <c r="F1089" s="7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</row>
    <row r="1090" s="90" customFormat="true" ht="14.4" hidden="false" customHeight="false" outlineLevel="0" collapsed="false">
      <c r="D1090" s="92"/>
      <c r="E1090" s="92"/>
      <c r="F1090" s="7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  <c r="T1090" s="92"/>
      <c r="U1090" s="92"/>
      <c r="V1090" s="92"/>
      <c r="W1090" s="92"/>
      <c r="X1090" s="92"/>
      <c r="Y1090" s="92"/>
      <c r="Z1090" s="92"/>
      <c r="AA1090" s="92"/>
      <c r="AB1090" s="92"/>
      <c r="AC1090" s="92"/>
      <c r="AD1090" s="92"/>
      <c r="AE1090" s="92"/>
      <c r="AF1090" s="92"/>
      <c r="AG1090" s="92"/>
      <c r="AH1090" s="92"/>
      <c r="AI1090" s="92"/>
      <c r="AJ1090" s="92"/>
      <c r="AK1090" s="92"/>
    </row>
    <row r="1091" s="90" customFormat="true" ht="14.4" hidden="false" customHeight="false" outlineLevel="0" collapsed="false">
      <c r="D1091" s="92"/>
      <c r="E1091" s="92"/>
      <c r="F1091" s="7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  <c r="T1091" s="92"/>
      <c r="U1091" s="92"/>
      <c r="V1091" s="92"/>
      <c r="W1091" s="92"/>
      <c r="X1091" s="92"/>
      <c r="Y1091" s="92"/>
      <c r="Z1091" s="92"/>
      <c r="AA1091" s="92"/>
      <c r="AB1091" s="92"/>
      <c r="AC1091" s="92"/>
      <c r="AD1091" s="92"/>
      <c r="AE1091" s="92"/>
      <c r="AF1091" s="92"/>
      <c r="AG1091" s="92"/>
      <c r="AH1091" s="92"/>
      <c r="AI1091" s="92"/>
      <c r="AJ1091" s="92"/>
      <c r="AK1091" s="92"/>
    </row>
    <row r="1092" s="90" customFormat="true" ht="14.4" hidden="false" customHeight="false" outlineLevel="0" collapsed="false">
      <c r="D1092" s="92"/>
      <c r="E1092" s="92"/>
      <c r="F1092" s="7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  <c r="T1092" s="92"/>
      <c r="U1092" s="92"/>
      <c r="V1092" s="92"/>
      <c r="W1092" s="92"/>
      <c r="X1092" s="92"/>
      <c r="Y1092" s="92"/>
      <c r="Z1092" s="92"/>
      <c r="AA1092" s="92"/>
      <c r="AB1092" s="92"/>
      <c r="AC1092" s="92"/>
      <c r="AD1092" s="92"/>
      <c r="AE1092" s="92"/>
      <c r="AF1092" s="92"/>
      <c r="AG1092" s="92"/>
      <c r="AH1092" s="92"/>
      <c r="AI1092" s="92"/>
      <c r="AJ1092" s="92"/>
      <c r="AK1092" s="92"/>
    </row>
    <row r="1093" s="90" customFormat="true" ht="14.4" hidden="false" customHeight="false" outlineLevel="0" collapsed="false">
      <c r="D1093" s="92"/>
      <c r="E1093" s="92"/>
      <c r="F1093" s="7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  <c r="T1093" s="92"/>
      <c r="U1093" s="92"/>
      <c r="V1093" s="92"/>
      <c r="W1093" s="92"/>
      <c r="X1093" s="92"/>
      <c r="Y1093" s="92"/>
      <c r="Z1093" s="92"/>
      <c r="AA1093" s="92"/>
      <c r="AB1093" s="92"/>
      <c r="AC1093" s="92"/>
      <c r="AD1093" s="92"/>
      <c r="AE1093" s="92"/>
      <c r="AF1093" s="92"/>
      <c r="AG1093" s="92"/>
      <c r="AH1093" s="92"/>
      <c r="AI1093" s="92"/>
      <c r="AJ1093" s="92"/>
      <c r="AK1093" s="92"/>
    </row>
    <row r="1094" s="90" customFormat="true" ht="14.4" hidden="false" customHeight="false" outlineLevel="0" collapsed="false">
      <c r="D1094" s="92"/>
      <c r="E1094" s="92"/>
      <c r="F1094" s="7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  <c r="T1094" s="92"/>
      <c r="U1094" s="92"/>
      <c r="V1094" s="92"/>
      <c r="W1094" s="92"/>
      <c r="X1094" s="92"/>
      <c r="Y1094" s="92"/>
      <c r="Z1094" s="92"/>
      <c r="AA1094" s="92"/>
      <c r="AB1094" s="92"/>
      <c r="AC1094" s="92"/>
      <c r="AD1094" s="92"/>
      <c r="AE1094" s="92"/>
      <c r="AF1094" s="92"/>
      <c r="AG1094" s="92"/>
      <c r="AH1094" s="92"/>
      <c r="AI1094" s="92"/>
      <c r="AJ1094" s="92"/>
      <c r="AK1094" s="92"/>
    </row>
    <row r="1095" s="90" customFormat="true" ht="14.4" hidden="false" customHeight="false" outlineLevel="0" collapsed="false">
      <c r="D1095" s="92"/>
      <c r="E1095" s="92"/>
      <c r="F1095" s="7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  <c r="T1095" s="92"/>
      <c r="U1095" s="92"/>
      <c r="V1095" s="92"/>
      <c r="W1095" s="92"/>
      <c r="X1095" s="92"/>
      <c r="Y1095" s="92"/>
      <c r="Z1095" s="92"/>
      <c r="AA1095" s="92"/>
      <c r="AB1095" s="92"/>
      <c r="AC1095" s="92"/>
      <c r="AD1095" s="92"/>
      <c r="AE1095" s="92"/>
      <c r="AF1095" s="92"/>
      <c r="AG1095" s="92"/>
      <c r="AH1095" s="92"/>
      <c r="AI1095" s="92"/>
      <c r="AJ1095" s="92"/>
      <c r="AK1095" s="92"/>
    </row>
    <row r="1096" s="90" customFormat="true" ht="14.4" hidden="false" customHeight="false" outlineLevel="0" collapsed="false">
      <c r="D1096" s="92"/>
      <c r="E1096" s="92"/>
      <c r="F1096" s="7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  <c r="T1096" s="92"/>
      <c r="U1096" s="92"/>
      <c r="V1096" s="92"/>
      <c r="W1096" s="92"/>
      <c r="X1096" s="92"/>
      <c r="Y1096" s="92"/>
      <c r="Z1096" s="92"/>
      <c r="AA1096" s="92"/>
      <c r="AB1096" s="92"/>
      <c r="AC1096" s="92"/>
      <c r="AD1096" s="92"/>
      <c r="AE1096" s="92"/>
      <c r="AF1096" s="92"/>
      <c r="AG1096" s="92"/>
      <c r="AH1096" s="92"/>
      <c r="AI1096" s="92"/>
      <c r="AJ1096" s="92"/>
      <c r="AK1096" s="92"/>
    </row>
    <row r="1097" s="90" customFormat="true" ht="14.4" hidden="false" customHeight="false" outlineLevel="0" collapsed="false">
      <c r="D1097" s="92"/>
      <c r="E1097" s="92"/>
      <c r="F1097" s="7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  <c r="T1097" s="92"/>
      <c r="U1097" s="92"/>
      <c r="V1097" s="92"/>
      <c r="W1097" s="92"/>
      <c r="X1097" s="92"/>
      <c r="Y1097" s="92"/>
      <c r="Z1097" s="92"/>
      <c r="AA1097" s="92"/>
      <c r="AB1097" s="92"/>
      <c r="AC1097" s="92"/>
      <c r="AD1097" s="92"/>
      <c r="AE1097" s="92"/>
      <c r="AF1097" s="92"/>
      <c r="AG1097" s="92"/>
      <c r="AH1097" s="92"/>
      <c r="AI1097" s="92"/>
      <c r="AJ1097" s="92"/>
      <c r="AK1097" s="92"/>
    </row>
    <row r="1098" s="90" customFormat="true" ht="14.4" hidden="false" customHeight="false" outlineLevel="0" collapsed="false">
      <c r="D1098" s="92"/>
      <c r="E1098" s="92"/>
      <c r="F1098" s="7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  <c r="U1098" s="92"/>
      <c r="V1098" s="92"/>
      <c r="W1098" s="92"/>
      <c r="X1098" s="92"/>
      <c r="Y1098" s="92"/>
      <c r="Z1098" s="92"/>
      <c r="AA1098" s="92"/>
      <c r="AB1098" s="92"/>
      <c r="AC1098" s="92"/>
      <c r="AD1098" s="92"/>
      <c r="AE1098" s="92"/>
      <c r="AF1098" s="92"/>
      <c r="AG1098" s="92"/>
      <c r="AH1098" s="92"/>
      <c r="AI1098" s="92"/>
      <c r="AJ1098" s="92"/>
      <c r="AK1098" s="92"/>
    </row>
    <row r="1099" s="90" customFormat="true" ht="14.4" hidden="false" customHeight="false" outlineLevel="0" collapsed="false">
      <c r="D1099" s="92"/>
      <c r="E1099" s="92"/>
      <c r="F1099" s="7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  <c r="U1099" s="92"/>
      <c r="V1099" s="92"/>
      <c r="W1099" s="92"/>
      <c r="X1099" s="92"/>
      <c r="Y1099" s="92"/>
      <c r="Z1099" s="92"/>
      <c r="AA1099" s="92"/>
      <c r="AB1099" s="92"/>
      <c r="AC1099" s="92"/>
      <c r="AD1099" s="92"/>
      <c r="AE1099" s="92"/>
      <c r="AF1099" s="92"/>
      <c r="AG1099" s="92"/>
      <c r="AH1099" s="92"/>
      <c r="AI1099" s="92"/>
      <c r="AJ1099" s="92"/>
      <c r="AK1099" s="92"/>
    </row>
    <row r="1100" s="90" customFormat="true" ht="14.4" hidden="false" customHeight="false" outlineLevel="0" collapsed="false">
      <c r="D1100" s="92"/>
      <c r="E1100" s="92"/>
      <c r="F1100" s="7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  <c r="U1100" s="92"/>
      <c r="V1100" s="92"/>
      <c r="W1100" s="92"/>
      <c r="X1100" s="92"/>
      <c r="Y1100" s="92"/>
      <c r="Z1100" s="92"/>
      <c r="AA1100" s="92"/>
      <c r="AB1100" s="92"/>
      <c r="AC1100" s="92"/>
      <c r="AD1100" s="92"/>
      <c r="AE1100" s="92"/>
      <c r="AF1100" s="92"/>
      <c r="AG1100" s="92"/>
      <c r="AH1100" s="92"/>
      <c r="AI1100" s="92"/>
      <c r="AJ1100" s="92"/>
      <c r="AK1100" s="92"/>
    </row>
    <row r="1101" s="90" customFormat="true" ht="14.4" hidden="false" customHeight="false" outlineLevel="0" collapsed="false">
      <c r="D1101" s="92"/>
      <c r="E1101" s="92"/>
      <c r="F1101" s="7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  <c r="T1101" s="92"/>
      <c r="U1101" s="92"/>
      <c r="V1101" s="92"/>
      <c r="W1101" s="92"/>
      <c r="X1101" s="92"/>
      <c r="Y1101" s="92"/>
      <c r="Z1101" s="92"/>
      <c r="AA1101" s="92"/>
      <c r="AB1101" s="92"/>
      <c r="AC1101" s="92"/>
      <c r="AD1101" s="92"/>
      <c r="AE1101" s="92"/>
      <c r="AF1101" s="92"/>
      <c r="AG1101" s="92"/>
      <c r="AH1101" s="92"/>
      <c r="AI1101" s="92"/>
      <c r="AJ1101" s="92"/>
      <c r="AK1101" s="92"/>
    </row>
    <row r="1102" s="90" customFormat="true" ht="14.4" hidden="false" customHeight="false" outlineLevel="0" collapsed="false">
      <c r="D1102" s="92"/>
      <c r="E1102" s="92"/>
      <c r="F1102" s="7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  <c r="T1102" s="92"/>
      <c r="U1102" s="92"/>
      <c r="V1102" s="92"/>
      <c r="W1102" s="92"/>
      <c r="X1102" s="92"/>
      <c r="Y1102" s="92"/>
      <c r="Z1102" s="92"/>
      <c r="AA1102" s="92"/>
      <c r="AB1102" s="92"/>
      <c r="AC1102" s="92"/>
      <c r="AD1102" s="92"/>
      <c r="AE1102" s="92"/>
      <c r="AF1102" s="92"/>
      <c r="AG1102" s="92"/>
      <c r="AH1102" s="92"/>
      <c r="AI1102" s="92"/>
      <c r="AJ1102" s="92"/>
      <c r="AK1102" s="92"/>
    </row>
    <row r="1103" s="90" customFormat="true" ht="14.4" hidden="false" customHeight="false" outlineLevel="0" collapsed="false">
      <c r="D1103" s="92"/>
      <c r="E1103" s="92"/>
      <c r="F1103" s="7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  <c r="T1103" s="92"/>
      <c r="U1103" s="92"/>
      <c r="V1103" s="92"/>
      <c r="W1103" s="92"/>
      <c r="X1103" s="92"/>
      <c r="Y1103" s="92"/>
      <c r="Z1103" s="92"/>
      <c r="AA1103" s="92"/>
      <c r="AB1103" s="92"/>
      <c r="AC1103" s="92"/>
      <c r="AD1103" s="92"/>
      <c r="AE1103" s="92"/>
      <c r="AF1103" s="92"/>
      <c r="AG1103" s="92"/>
      <c r="AH1103" s="92"/>
      <c r="AI1103" s="92"/>
      <c r="AJ1103" s="92"/>
      <c r="AK1103" s="92"/>
    </row>
    <row r="1104" s="90" customFormat="true" ht="14.4" hidden="false" customHeight="false" outlineLevel="0" collapsed="false">
      <c r="D1104" s="92"/>
      <c r="E1104" s="92"/>
      <c r="F1104" s="7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  <c r="T1104" s="92"/>
      <c r="U1104" s="92"/>
      <c r="V1104" s="92"/>
      <c r="W1104" s="92"/>
      <c r="X1104" s="92"/>
      <c r="Y1104" s="92"/>
      <c r="Z1104" s="92"/>
      <c r="AA1104" s="92"/>
      <c r="AB1104" s="92"/>
      <c r="AC1104" s="92"/>
      <c r="AD1104" s="92"/>
      <c r="AE1104" s="92"/>
      <c r="AF1104" s="92"/>
      <c r="AG1104" s="92"/>
      <c r="AH1104" s="92"/>
      <c r="AI1104" s="92"/>
      <c r="AJ1104" s="92"/>
      <c r="AK1104" s="92"/>
    </row>
    <row r="1105" s="90" customFormat="true" ht="14.4" hidden="false" customHeight="false" outlineLevel="0" collapsed="false">
      <c r="D1105" s="92"/>
      <c r="E1105" s="92"/>
      <c r="F1105" s="7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  <c r="T1105" s="92"/>
      <c r="U1105" s="92"/>
      <c r="V1105" s="92"/>
      <c r="W1105" s="92"/>
      <c r="X1105" s="92"/>
      <c r="Y1105" s="92"/>
      <c r="Z1105" s="92"/>
      <c r="AA1105" s="92"/>
      <c r="AB1105" s="92"/>
      <c r="AC1105" s="92"/>
      <c r="AD1105" s="92"/>
      <c r="AE1105" s="92"/>
      <c r="AF1105" s="92"/>
      <c r="AG1105" s="92"/>
      <c r="AH1105" s="92"/>
      <c r="AI1105" s="92"/>
      <c r="AJ1105" s="92"/>
      <c r="AK1105" s="92"/>
    </row>
    <row r="1106" s="90" customFormat="true" ht="14.4" hidden="false" customHeight="false" outlineLevel="0" collapsed="false">
      <c r="D1106" s="92"/>
      <c r="E1106" s="92"/>
      <c r="F1106" s="7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  <c r="T1106" s="92"/>
      <c r="U1106" s="92"/>
      <c r="V1106" s="92"/>
      <c r="W1106" s="92"/>
      <c r="X1106" s="92"/>
      <c r="Y1106" s="92"/>
      <c r="Z1106" s="92"/>
      <c r="AA1106" s="92"/>
      <c r="AB1106" s="92"/>
      <c r="AC1106" s="92"/>
      <c r="AD1106" s="92"/>
      <c r="AE1106" s="92"/>
      <c r="AF1106" s="92"/>
      <c r="AG1106" s="92"/>
      <c r="AH1106" s="92"/>
      <c r="AI1106" s="92"/>
      <c r="AJ1106" s="92"/>
      <c r="AK1106" s="92"/>
    </row>
    <row r="1107" s="90" customFormat="true" ht="14.4" hidden="false" customHeight="false" outlineLevel="0" collapsed="false">
      <c r="D1107" s="92"/>
      <c r="E1107" s="92"/>
      <c r="F1107" s="7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  <c r="T1107" s="92"/>
      <c r="U1107" s="92"/>
      <c r="V1107" s="92"/>
      <c r="W1107" s="92"/>
      <c r="X1107" s="92"/>
      <c r="Y1107" s="92"/>
      <c r="Z1107" s="92"/>
      <c r="AA1107" s="92"/>
      <c r="AB1107" s="92"/>
      <c r="AC1107" s="92"/>
      <c r="AD1107" s="92"/>
      <c r="AE1107" s="92"/>
      <c r="AF1107" s="92"/>
      <c r="AG1107" s="92"/>
      <c r="AH1107" s="92"/>
      <c r="AI1107" s="92"/>
      <c r="AJ1107" s="92"/>
      <c r="AK1107" s="92"/>
    </row>
    <row r="1108" s="90" customFormat="true" ht="14.4" hidden="false" customHeight="false" outlineLevel="0" collapsed="false">
      <c r="D1108" s="92"/>
      <c r="E1108" s="92"/>
      <c r="F1108" s="7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  <c r="T1108" s="92"/>
      <c r="U1108" s="92"/>
      <c r="V1108" s="92"/>
      <c r="W1108" s="92"/>
      <c r="X1108" s="92"/>
      <c r="Y1108" s="92"/>
      <c r="Z1108" s="92"/>
      <c r="AA1108" s="92"/>
      <c r="AB1108" s="92"/>
      <c r="AC1108" s="92"/>
      <c r="AD1108" s="92"/>
      <c r="AE1108" s="92"/>
      <c r="AF1108" s="92"/>
      <c r="AG1108" s="92"/>
      <c r="AH1108" s="92"/>
      <c r="AI1108" s="92"/>
      <c r="AJ1108" s="92"/>
      <c r="AK1108" s="92"/>
    </row>
    <row r="1109" s="90" customFormat="true" ht="14.4" hidden="false" customHeight="false" outlineLevel="0" collapsed="false">
      <c r="D1109" s="92"/>
      <c r="E1109" s="92"/>
      <c r="F1109" s="7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  <c r="T1109" s="92"/>
      <c r="U1109" s="92"/>
      <c r="V1109" s="92"/>
      <c r="W1109" s="92"/>
      <c r="X1109" s="92"/>
      <c r="Y1109" s="92"/>
      <c r="Z1109" s="92"/>
      <c r="AA1109" s="92"/>
      <c r="AB1109" s="92"/>
      <c r="AC1109" s="92"/>
      <c r="AD1109" s="92"/>
      <c r="AE1109" s="92"/>
      <c r="AF1109" s="92"/>
      <c r="AG1109" s="92"/>
      <c r="AH1109" s="92"/>
      <c r="AI1109" s="92"/>
      <c r="AJ1109" s="92"/>
      <c r="AK1109" s="92"/>
    </row>
    <row r="1110" s="90" customFormat="true" ht="14.4" hidden="false" customHeight="false" outlineLevel="0" collapsed="false">
      <c r="D1110" s="92"/>
      <c r="E1110" s="92"/>
      <c r="F1110" s="7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  <c r="Z1110" s="92"/>
      <c r="AA1110" s="92"/>
      <c r="AB1110" s="92"/>
      <c r="AC1110" s="92"/>
      <c r="AD1110" s="92"/>
      <c r="AE1110" s="92"/>
      <c r="AF1110" s="92"/>
      <c r="AG1110" s="92"/>
      <c r="AH1110" s="92"/>
      <c r="AI1110" s="92"/>
      <c r="AJ1110" s="92"/>
      <c r="AK1110" s="92"/>
    </row>
    <row r="1111" s="90" customFormat="true" ht="14.4" hidden="false" customHeight="false" outlineLevel="0" collapsed="false">
      <c r="D1111" s="92"/>
      <c r="E1111" s="92"/>
      <c r="F1111" s="7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  <c r="Z1111" s="92"/>
      <c r="AA1111" s="92"/>
      <c r="AB1111" s="92"/>
      <c r="AC1111" s="92"/>
      <c r="AD1111" s="92"/>
      <c r="AE1111" s="92"/>
      <c r="AF1111" s="92"/>
      <c r="AG1111" s="92"/>
      <c r="AH1111" s="92"/>
      <c r="AI1111" s="92"/>
      <c r="AJ1111" s="92"/>
      <c r="AK1111" s="92"/>
    </row>
    <row r="1112" s="90" customFormat="true" ht="14.4" hidden="false" customHeight="false" outlineLevel="0" collapsed="false">
      <c r="D1112" s="92"/>
      <c r="E1112" s="92"/>
      <c r="F1112" s="7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  <c r="Z1112" s="92"/>
      <c r="AA1112" s="92"/>
      <c r="AB1112" s="92"/>
      <c r="AC1112" s="92"/>
      <c r="AD1112" s="92"/>
      <c r="AE1112" s="92"/>
      <c r="AF1112" s="92"/>
      <c r="AG1112" s="92"/>
      <c r="AH1112" s="92"/>
      <c r="AI1112" s="92"/>
      <c r="AJ1112" s="92"/>
      <c r="AK1112" s="92"/>
    </row>
    <row r="1113" s="90" customFormat="true" ht="14.4" hidden="false" customHeight="false" outlineLevel="0" collapsed="false">
      <c r="D1113" s="92"/>
      <c r="E1113" s="92"/>
      <c r="F1113" s="7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  <c r="Z1113" s="92"/>
      <c r="AA1113" s="92"/>
      <c r="AB1113" s="92"/>
      <c r="AC1113" s="92"/>
      <c r="AD1113" s="92"/>
      <c r="AE1113" s="92"/>
      <c r="AF1113" s="92"/>
      <c r="AG1113" s="92"/>
      <c r="AH1113" s="92"/>
      <c r="AI1113" s="92"/>
      <c r="AJ1113" s="92"/>
      <c r="AK1113" s="92"/>
    </row>
    <row r="1114" s="90" customFormat="true" ht="14.4" hidden="false" customHeight="false" outlineLevel="0" collapsed="false">
      <c r="D1114" s="92"/>
      <c r="E1114" s="92"/>
      <c r="F1114" s="7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  <c r="X1114" s="92"/>
      <c r="Y1114" s="92"/>
      <c r="Z1114" s="92"/>
      <c r="AA1114" s="92"/>
      <c r="AB1114" s="92"/>
      <c r="AC1114" s="92"/>
      <c r="AD1114" s="92"/>
      <c r="AE1114" s="92"/>
      <c r="AF1114" s="92"/>
      <c r="AG1114" s="92"/>
      <c r="AH1114" s="92"/>
      <c r="AI1114" s="92"/>
      <c r="AJ1114" s="92"/>
      <c r="AK1114" s="92"/>
    </row>
    <row r="1115" s="90" customFormat="true" ht="14.4" hidden="false" customHeight="false" outlineLevel="0" collapsed="false">
      <c r="D1115" s="92"/>
      <c r="E1115" s="92"/>
      <c r="F1115" s="7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  <c r="T1115" s="92"/>
      <c r="U1115" s="92"/>
      <c r="V1115" s="92"/>
      <c r="W1115" s="92"/>
      <c r="X1115" s="92"/>
      <c r="Y1115" s="92"/>
      <c r="Z1115" s="92"/>
      <c r="AA1115" s="92"/>
      <c r="AB1115" s="92"/>
      <c r="AC1115" s="92"/>
      <c r="AD1115" s="92"/>
      <c r="AE1115" s="92"/>
      <c r="AF1115" s="92"/>
      <c r="AG1115" s="92"/>
      <c r="AH1115" s="92"/>
      <c r="AI1115" s="92"/>
      <c r="AJ1115" s="92"/>
      <c r="AK1115" s="92"/>
    </row>
    <row r="1116" s="90" customFormat="true" ht="14.4" hidden="false" customHeight="false" outlineLevel="0" collapsed="false">
      <c r="D1116" s="92"/>
      <c r="E1116" s="92"/>
      <c r="F1116" s="7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  <c r="X1116" s="92"/>
      <c r="Y1116" s="92"/>
      <c r="Z1116" s="92"/>
      <c r="AA1116" s="92"/>
      <c r="AB1116" s="92"/>
      <c r="AC1116" s="92"/>
      <c r="AD1116" s="92"/>
      <c r="AE1116" s="92"/>
      <c r="AF1116" s="92"/>
      <c r="AG1116" s="92"/>
      <c r="AH1116" s="92"/>
      <c r="AI1116" s="92"/>
      <c r="AJ1116" s="92"/>
      <c r="AK1116" s="92"/>
    </row>
    <row r="1117" s="90" customFormat="true" ht="14.4" hidden="false" customHeight="false" outlineLevel="0" collapsed="false">
      <c r="D1117" s="92"/>
      <c r="E1117" s="92"/>
      <c r="F1117" s="7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  <c r="X1117" s="92"/>
      <c r="Y1117" s="92"/>
      <c r="Z1117" s="92"/>
      <c r="AA1117" s="92"/>
      <c r="AB1117" s="92"/>
      <c r="AC1117" s="92"/>
      <c r="AD1117" s="92"/>
      <c r="AE1117" s="92"/>
      <c r="AF1117" s="92"/>
      <c r="AG1117" s="92"/>
      <c r="AH1117" s="92"/>
      <c r="AI1117" s="92"/>
      <c r="AJ1117" s="92"/>
      <c r="AK1117" s="92"/>
    </row>
    <row r="1118" s="90" customFormat="true" ht="14.4" hidden="false" customHeight="false" outlineLevel="0" collapsed="false">
      <c r="D1118" s="92"/>
      <c r="E1118" s="92"/>
      <c r="F1118" s="7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  <c r="T1118" s="92"/>
      <c r="U1118" s="92"/>
      <c r="V1118" s="92"/>
      <c r="W1118" s="92"/>
      <c r="X1118" s="92"/>
      <c r="Y1118" s="92"/>
      <c r="Z1118" s="92"/>
      <c r="AA1118" s="92"/>
      <c r="AB1118" s="92"/>
      <c r="AC1118" s="92"/>
      <c r="AD1118" s="92"/>
      <c r="AE1118" s="92"/>
      <c r="AF1118" s="92"/>
      <c r="AG1118" s="92"/>
      <c r="AH1118" s="92"/>
      <c r="AI1118" s="92"/>
      <c r="AJ1118" s="92"/>
      <c r="AK1118" s="92"/>
    </row>
    <row r="1119" s="90" customFormat="true" ht="14.4" hidden="false" customHeight="false" outlineLevel="0" collapsed="false">
      <c r="D1119" s="92"/>
      <c r="E1119" s="92"/>
      <c r="F1119" s="7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  <c r="T1119" s="92"/>
      <c r="U1119" s="92"/>
      <c r="V1119" s="92"/>
      <c r="W1119" s="92"/>
      <c r="X1119" s="92"/>
      <c r="Y1119" s="92"/>
      <c r="Z1119" s="92"/>
      <c r="AA1119" s="92"/>
      <c r="AB1119" s="92"/>
      <c r="AC1119" s="92"/>
      <c r="AD1119" s="92"/>
      <c r="AE1119" s="92"/>
      <c r="AF1119" s="92"/>
      <c r="AG1119" s="92"/>
      <c r="AH1119" s="92"/>
      <c r="AI1119" s="92"/>
      <c r="AJ1119" s="92"/>
      <c r="AK1119" s="92"/>
    </row>
    <row r="1120" s="90" customFormat="true" ht="14.4" hidden="false" customHeight="false" outlineLevel="0" collapsed="false">
      <c r="D1120" s="92"/>
      <c r="E1120" s="92"/>
      <c r="F1120" s="7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  <c r="T1120" s="92"/>
      <c r="U1120" s="92"/>
      <c r="V1120" s="92"/>
      <c r="W1120" s="92"/>
      <c r="X1120" s="92"/>
      <c r="Y1120" s="92"/>
      <c r="Z1120" s="92"/>
      <c r="AA1120" s="92"/>
      <c r="AB1120" s="92"/>
      <c r="AC1120" s="92"/>
      <c r="AD1120" s="92"/>
      <c r="AE1120" s="92"/>
      <c r="AF1120" s="92"/>
      <c r="AG1120" s="92"/>
      <c r="AH1120" s="92"/>
      <c r="AI1120" s="92"/>
      <c r="AJ1120" s="92"/>
      <c r="AK1120" s="92"/>
    </row>
    <row r="1121" s="90" customFormat="true" ht="14.4" hidden="false" customHeight="false" outlineLevel="0" collapsed="false">
      <c r="D1121" s="92"/>
      <c r="E1121" s="92"/>
      <c r="F1121" s="7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D1121" s="92"/>
      <c r="AE1121" s="92"/>
      <c r="AF1121" s="92"/>
      <c r="AG1121" s="92"/>
      <c r="AH1121" s="92"/>
      <c r="AI1121" s="92"/>
      <c r="AJ1121" s="92"/>
      <c r="AK1121" s="92"/>
    </row>
    <row r="1122" s="90" customFormat="true" ht="14.4" hidden="false" customHeight="false" outlineLevel="0" collapsed="false">
      <c r="D1122" s="92"/>
      <c r="E1122" s="92"/>
      <c r="F1122" s="7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D1122" s="92"/>
      <c r="AE1122" s="92"/>
      <c r="AF1122" s="92"/>
      <c r="AG1122" s="92"/>
      <c r="AH1122" s="92"/>
      <c r="AI1122" s="92"/>
      <c r="AJ1122" s="92"/>
      <c r="AK1122" s="92"/>
    </row>
    <row r="1123" s="90" customFormat="true" ht="14.4" hidden="false" customHeight="false" outlineLevel="0" collapsed="false">
      <c r="D1123" s="92"/>
      <c r="E1123" s="92"/>
      <c r="F1123" s="7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D1123" s="92"/>
      <c r="AE1123" s="92"/>
      <c r="AF1123" s="92"/>
      <c r="AG1123" s="92"/>
      <c r="AH1123" s="92"/>
      <c r="AI1123" s="92"/>
      <c r="AJ1123" s="92"/>
      <c r="AK1123" s="92"/>
    </row>
    <row r="1124" s="90" customFormat="true" ht="14.4" hidden="false" customHeight="false" outlineLevel="0" collapsed="false">
      <c r="D1124" s="92"/>
      <c r="E1124" s="92"/>
      <c r="F1124" s="7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D1124" s="92"/>
      <c r="AE1124" s="92"/>
      <c r="AF1124" s="92"/>
      <c r="AG1124" s="92"/>
      <c r="AH1124" s="92"/>
      <c r="AI1124" s="92"/>
      <c r="AJ1124" s="92"/>
      <c r="AK1124" s="92"/>
    </row>
    <row r="1125" s="90" customFormat="true" ht="14.4" hidden="false" customHeight="false" outlineLevel="0" collapsed="false">
      <c r="D1125" s="92"/>
      <c r="E1125" s="92"/>
      <c r="F1125" s="7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D1125" s="92"/>
      <c r="AE1125" s="92"/>
      <c r="AF1125" s="92"/>
      <c r="AG1125" s="92"/>
      <c r="AH1125" s="92"/>
      <c r="AI1125" s="92"/>
      <c r="AJ1125" s="92"/>
      <c r="AK1125" s="92"/>
    </row>
    <row r="1126" s="90" customFormat="true" ht="14.4" hidden="false" customHeight="false" outlineLevel="0" collapsed="false">
      <c r="D1126" s="92"/>
      <c r="E1126" s="92"/>
      <c r="F1126" s="7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D1126" s="92"/>
      <c r="AE1126" s="92"/>
      <c r="AF1126" s="92"/>
      <c r="AG1126" s="92"/>
      <c r="AH1126" s="92"/>
      <c r="AI1126" s="92"/>
      <c r="AJ1126" s="92"/>
      <c r="AK1126" s="92"/>
    </row>
    <row r="1127" s="90" customFormat="true" ht="14.4" hidden="false" customHeight="false" outlineLevel="0" collapsed="false">
      <c r="D1127" s="92"/>
      <c r="E1127" s="92"/>
      <c r="F1127" s="7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D1127" s="92"/>
      <c r="AE1127" s="92"/>
      <c r="AF1127" s="92"/>
      <c r="AG1127" s="92"/>
      <c r="AH1127" s="92"/>
      <c r="AI1127" s="92"/>
      <c r="AJ1127" s="92"/>
      <c r="AK1127" s="92"/>
    </row>
    <row r="1128" s="90" customFormat="true" ht="14.4" hidden="false" customHeight="false" outlineLevel="0" collapsed="false">
      <c r="D1128" s="92"/>
      <c r="E1128" s="92"/>
      <c r="F1128" s="7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D1128" s="92"/>
      <c r="AE1128" s="92"/>
      <c r="AF1128" s="92"/>
      <c r="AG1128" s="92"/>
      <c r="AH1128" s="92"/>
      <c r="AI1128" s="92"/>
      <c r="AJ1128" s="92"/>
      <c r="AK1128" s="92"/>
    </row>
    <row r="1129" s="90" customFormat="true" ht="14.4" hidden="false" customHeight="false" outlineLevel="0" collapsed="false">
      <c r="D1129" s="92"/>
      <c r="E1129" s="92"/>
      <c r="F1129" s="7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D1129" s="92"/>
      <c r="AE1129" s="92"/>
      <c r="AF1129" s="92"/>
      <c r="AG1129" s="92"/>
      <c r="AH1129" s="92"/>
      <c r="AI1129" s="92"/>
      <c r="AJ1129" s="92"/>
      <c r="AK1129" s="92"/>
    </row>
    <row r="1130" s="90" customFormat="true" ht="14.4" hidden="false" customHeight="false" outlineLevel="0" collapsed="false">
      <c r="D1130" s="92"/>
      <c r="E1130" s="92"/>
      <c r="F1130" s="7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D1130" s="92"/>
      <c r="AE1130" s="92"/>
      <c r="AF1130" s="92"/>
      <c r="AG1130" s="92"/>
      <c r="AH1130" s="92"/>
      <c r="AI1130" s="92"/>
      <c r="AJ1130" s="92"/>
      <c r="AK1130" s="92"/>
    </row>
    <row r="1131" s="90" customFormat="true" ht="14.4" hidden="false" customHeight="false" outlineLevel="0" collapsed="false">
      <c r="D1131" s="92"/>
      <c r="E1131" s="92"/>
      <c r="F1131" s="7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D1131" s="92"/>
      <c r="AE1131" s="92"/>
      <c r="AF1131" s="92"/>
      <c r="AG1131" s="92"/>
      <c r="AH1131" s="92"/>
      <c r="AI1131" s="92"/>
      <c r="AJ1131" s="92"/>
      <c r="AK1131" s="92"/>
    </row>
    <row r="1132" s="90" customFormat="true" ht="14.4" hidden="false" customHeight="false" outlineLevel="0" collapsed="false">
      <c r="D1132" s="92"/>
      <c r="E1132" s="92"/>
      <c r="F1132" s="7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</row>
  </sheetData>
  <mergeCells count="3">
    <mergeCell ref="D1:D2"/>
    <mergeCell ref="E1:E2"/>
    <mergeCell ref="G1:G2"/>
  </mergeCells>
  <conditionalFormatting sqref="AK120:AK129">
    <cfRule type="cellIs" priority="2" operator="lessThan" aboveAverage="0" equalAverage="0" bottom="0" percent="0" rank="0" text="" dxfId="254">
      <formula>0</formula>
    </cfRule>
  </conditionalFormatting>
  <conditionalFormatting sqref="G120:G129">
    <cfRule type="cellIs" priority="3" operator="lessThan" aboveAverage="0" equalAverage="0" bottom="0" percent="0" rank="0" text="" dxfId="255">
      <formula>0</formula>
    </cfRule>
  </conditionalFormatting>
  <conditionalFormatting sqref="H120:H129">
    <cfRule type="cellIs" priority="4" operator="lessThan" aboveAverage="0" equalAverage="0" bottom="0" percent="0" rank="0" text="" dxfId="256">
      <formula>0</formula>
    </cfRule>
  </conditionalFormatting>
  <conditionalFormatting sqref="I120:I129">
    <cfRule type="cellIs" priority="5" operator="lessThan" aboveAverage="0" equalAverage="0" bottom="0" percent="0" rank="0" text="" dxfId="257">
      <formula>0</formula>
    </cfRule>
  </conditionalFormatting>
  <conditionalFormatting sqref="J120:J129">
    <cfRule type="cellIs" priority="6" operator="lessThan" aboveAverage="0" equalAverage="0" bottom="0" percent="0" rank="0" text="" dxfId="258">
      <formula>0</formula>
    </cfRule>
  </conditionalFormatting>
  <conditionalFormatting sqref="K120:K129">
    <cfRule type="cellIs" priority="7" operator="lessThan" aboveAverage="0" equalAverage="0" bottom="0" percent="0" rank="0" text="" dxfId="259">
      <formula>0</formula>
    </cfRule>
  </conditionalFormatting>
  <conditionalFormatting sqref="L120:L129">
    <cfRule type="cellIs" priority="8" operator="lessThan" aboveAverage="0" equalAverage="0" bottom="0" percent="0" rank="0" text="" dxfId="260">
      <formula>0</formula>
    </cfRule>
  </conditionalFormatting>
  <conditionalFormatting sqref="M120:M129">
    <cfRule type="cellIs" priority="9" operator="lessThan" aboveAverage="0" equalAverage="0" bottom="0" percent="0" rank="0" text="" dxfId="261">
      <formula>0</formula>
    </cfRule>
  </conditionalFormatting>
  <conditionalFormatting sqref="N120:N129">
    <cfRule type="cellIs" priority="10" operator="lessThan" aboveAverage="0" equalAverage="0" bottom="0" percent="0" rank="0" text="" dxfId="262">
      <formula>0</formula>
    </cfRule>
  </conditionalFormatting>
  <conditionalFormatting sqref="O120:O129">
    <cfRule type="cellIs" priority="11" operator="lessThan" aboveAverage="0" equalAverage="0" bottom="0" percent="0" rank="0" text="" dxfId="263">
      <formula>0</formula>
    </cfRule>
  </conditionalFormatting>
  <conditionalFormatting sqref="P120:P129">
    <cfRule type="cellIs" priority="12" operator="lessThan" aboveAverage="0" equalAverage="0" bottom="0" percent="0" rank="0" text="" dxfId="264">
      <formula>0</formula>
    </cfRule>
  </conditionalFormatting>
  <conditionalFormatting sqref="Q120:Q129">
    <cfRule type="cellIs" priority="13" operator="lessThan" aboveAverage="0" equalAverage="0" bottom="0" percent="0" rank="0" text="" dxfId="265">
      <formula>0</formula>
    </cfRule>
  </conditionalFormatting>
  <conditionalFormatting sqref="R120:R129">
    <cfRule type="cellIs" priority="14" operator="lessThan" aboveAverage="0" equalAverage="0" bottom="0" percent="0" rank="0" text="" dxfId="266">
      <formula>0</formula>
    </cfRule>
  </conditionalFormatting>
  <conditionalFormatting sqref="S120:S129">
    <cfRule type="cellIs" priority="15" operator="lessThan" aboveAverage="0" equalAverage="0" bottom="0" percent="0" rank="0" text="" dxfId="267">
      <formula>0</formula>
    </cfRule>
  </conditionalFormatting>
  <conditionalFormatting sqref="T120:T129">
    <cfRule type="cellIs" priority="16" operator="lessThan" aboveAverage="0" equalAverage="0" bottom="0" percent="0" rank="0" text="" dxfId="268">
      <formula>0</formula>
    </cfRule>
  </conditionalFormatting>
  <conditionalFormatting sqref="U120:U129">
    <cfRule type="cellIs" priority="17" operator="lessThan" aboveAverage="0" equalAverage="0" bottom="0" percent="0" rank="0" text="" dxfId="269">
      <formula>0</formula>
    </cfRule>
  </conditionalFormatting>
  <conditionalFormatting sqref="V120:V129">
    <cfRule type="cellIs" priority="18" operator="lessThan" aboveAverage="0" equalAverage="0" bottom="0" percent="0" rank="0" text="" dxfId="270">
      <formula>0</formula>
    </cfRule>
  </conditionalFormatting>
  <conditionalFormatting sqref="W120:W129">
    <cfRule type="cellIs" priority="19" operator="lessThan" aboveAverage="0" equalAverage="0" bottom="0" percent="0" rank="0" text="" dxfId="271">
      <formula>0</formula>
    </cfRule>
  </conditionalFormatting>
  <conditionalFormatting sqref="X120:X129">
    <cfRule type="cellIs" priority="20" operator="lessThan" aboveAverage="0" equalAverage="0" bottom="0" percent="0" rank="0" text="" dxfId="272">
      <formula>0</formula>
    </cfRule>
  </conditionalFormatting>
  <conditionalFormatting sqref="Y120:Y129">
    <cfRule type="cellIs" priority="21" operator="lessThan" aboveAverage="0" equalAverage="0" bottom="0" percent="0" rank="0" text="" dxfId="273">
      <formula>0</formula>
    </cfRule>
  </conditionalFormatting>
  <conditionalFormatting sqref="Z120:Z129">
    <cfRule type="cellIs" priority="22" operator="lessThan" aboveAverage="0" equalAverage="0" bottom="0" percent="0" rank="0" text="" dxfId="274">
      <formula>0</formula>
    </cfRule>
  </conditionalFormatting>
  <conditionalFormatting sqref="AA120:AA129">
    <cfRule type="cellIs" priority="23" operator="lessThan" aboveAverage="0" equalAverage="0" bottom="0" percent="0" rank="0" text="" dxfId="275">
      <formula>0</formula>
    </cfRule>
  </conditionalFormatting>
  <conditionalFormatting sqref="AB120:AB129">
    <cfRule type="cellIs" priority="24" operator="lessThan" aboveAverage="0" equalAverage="0" bottom="0" percent="0" rank="0" text="" dxfId="276">
      <formula>0</formula>
    </cfRule>
  </conditionalFormatting>
  <conditionalFormatting sqref="AC120:AC129">
    <cfRule type="cellIs" priority="25" operator="lessThan" aboveAverage="0" equalAverage="0" bottom="0" percent="0" rank="0" text="" dxfId="277">
      <formula>0</formula>
    </cfRule>
  </conditionalFormatting>
  <conditionalFormatting sqref="AD120:AD129">
    <cfRule type="cellIs" priority="26" operator="lessThan" aboveAverage="0" equalAverage="0" bottom="0" percent="0" rank="0" text="" dxfId="278">
      <formula>0</formula>
    </cfRule>
  </conditionalFormatting>
  <conditionalFormatting sqref="AE120:AE129">
    <cfRule type="cellIs" priority="27" operator="lessThan" aboveAverage="0" equalAverage="0" bottom="0" percent="0" rank="0" text="" dxfId="279">
      <formula>0</formula>
    </cfRule>
  </conditionalFormatting>
  <conditionalFormatting sqref="AF120:AF129">
    <cfRule type="cellIs" priority="28" operator="lessThan" aboveAverage="0" equalAverage="0" bottom="0" percent="0" rank="0" text="" dxfId="280">
      <formula>0</formula>
    </cfRule>
  </conditionalFormatting>
  <conditionalFormatting sqref="AG120:AG129">
    <cfRule type="cellIs" priority="29" operator="lessThan" aboveAverage="0" equalAverage="0" bottom="0" percent="0" rank="0" text="" dxfId="281">
      <formula>0</formula>
    </cfRule>
  </conditionalFormatting>
  <conditionalFormatting sqref="AH120:AH129">
    <cfRule type="cellIs" priority="30" operator="lessThan" aboveAverage="0" equalAverage="0" bottom="0" percent="0" rank="0" text="" dxfId="282">
      <formula>0</formula>
    </cfRule>
  </conditionalFormatting>
  <conditionalFormatting sqref="AI120:AI129">
    <cfRule type="cellIs" priority="31" operator="lessThan" aboveAverage="0" equalAverage="0" bottom="0" percent="0" rank="0" text="" dxfId="283">
      <formula>0</formula>
    </cfRule>
  </conditionalFormatting>
  <conditionalFormatting sqref="AJ120:AJ129">
    <cfRule type="cellIs" priority="32" operator="lessThan" aboveAverage="0" equalAverage="0" bottom="0" percent="0" rank="0" text="" dxfId="284">
      <formula>0</formula>
    </cfRule>
  </conditionalFormatting>
  <conditionalFormatting sqref="G132:AK132">
    <cfRule type="cellIs" priority="33" operator="notEqual" aboveAverage="0" equalAverage="0" bottom="0" percent="0" rank="0" text="" dxfId="285">
      <formula>0</formula>
    </cfRule>
  </conditionalFormatting>
  <conditionalFormatting sqref="F29:F47">
    <cfRule type="cellIs" priority="34" operator="between" aboveAverage="0" equalAverage="0" bottom="0" percent="0" rank="0" text="" dxfId="286">
      <formula>1</formula>
      <formula>1000000000000</formula>
    </cfRule>
    <cfRule type="cellIs" priority="35" operator="between" aboveAverage="0" equalAverage="0" bottom="0" percent="0" rank="0" text="" dxfId="287">
      <formula>0.9</formula>
      <formula>0.9999999999</formula>
    </cfRule>
    <cfRule type="cellIs" priority="36" operator="between" aboveAverage="0" equalAverage="0" bottom="0" percent="0" rank="0" text="" dxfId="288">
      <formula>0</formula>
      <formula>0.8999999</formula>
    </cfRule>
  </conditionalFormatting>
  <conditionalFormatting sqref="F10:F24">
    <cfRule type="cellIs" priority="37" operator="between" aboveAverage="0" equalAverage="0" bottom="0" percent="0" rank="0" text="" dxfId="289">
      <formula>1</formula>
      <formula>1000000000000</formula>
    </cfRule>
    <cfRule type="cellIs" priority="38" operator="between" aboveAverage="0" equalAverage="0" bottom="0" percent="0" rank="0" text="" dxfId="290">
      <formula>0.9</formula>
      <formula>0.9999999999</formula>
    </cfRule>
    <cfRule type="cellIs" priority="39" operator="between" aboveAverage="0" equalAverage="0" bottom="0" percent="0" rank="0" text="" dxfId="291">
      <formula>0</formula>
      <formula>0.8999999</formula>
    </cfRule>
  </conditionalFormatting>
  <conditionalFormatting sqref="F50:F101">
    <cfRule type="cellIs" priority="40" operator="between" aboveAverage="0" equalAverage="0" bottom="0" percent="0" rank="0" text="" dxfId="292">
      <formula>1</formula>
      <formula>1000000000000</formula>
    </cfRule>
    <cfRule type="cellIs" priority="41" operator="between" aboveAverage="0" equalAverage="0" bottom="0" percent="0" rank="0" text="" dxfId="293">
      <formula>0.9</formula>
      <formula>0.9999999999</formula>
    </cfRule>
    <cfRule type="cellIs" priority="42" operator="between" aboveAverage="0" equalAverage="0" bottom="0" percent="0" rank="0" text="" dxfId="294">
      <formula>0</formula>
      <formula>0.8999999</formula>
    </cfRule>
  </conditionalFormatting>
  <conditionalFormatting sqref="F104:F117">
    <cfRule type="cellIs" priority="43" operator="between" aboveAverage="0" equalAverage="0" bottom="0" percent="0" rank="0" text="" dxfId="295">
      <formula>1</formula>
      <formula>1000000000000</formula>
    </cfRule>
    <cfRule type="cellIs" priority="44" operator="between" aboveAverage="0" equalAverage="0" bottom="0" percent="0" rank="0" text="" dxfId="296">
      <formula>0.9</formula>
      <formula>0.9999999999</formula>
    </cfRule>
    <cfRule type="cellIs" priority="45" operator="between" aboveAverage="0" equalAverage="0" bottom="0" percent="0" rank="0" text="" dxfId="297">
      <formula>0</formula>
      <formula>0.8999999</formula>
    </cfRule>
  </conditionalFormatting>
  <conditionalFormatting sqref="F7">
    <cfRule type="cellIs" priority="46" operator="between" aboveAverage="0" equalAverage="0" bottom="0" percent="0" rank="0" text="" dxfId="298">
      <formula>1</formula>
      <formula>1000000000000</formula>
    </cfRule>
    <cfRule type="cellIs" priority="47" operator="between" aboveAverage="0" equalAverage="0" bottom="0" percent="0" rank="0" text="" dxfId="299">
      <formula>0.9</formula>
      <formula>0.9999999999</formula>
    </cfRule>
    <cfRule type="cellIs" priority="48" operator="between" aboveAverage="0" equalAverage="0" bottom="0" percent="0" rank="0" text="" dxfId="300">
      <formula>0</formula>
      <formula>0.8999999</formula>
    </cfRule>
  </conditionalFormatting>
  <printOptions headings="false" gridLines="false" gridLinesSet="true" horizontalCentered="false" verticalCentered="false"/>
  <pageMargins left="0.0784722222222222" right="0.0784722222222222" top="0.0784722222222222" bottom="0.0784722222222222" header="0.511805555555555" footer="0.511805555555555"/>
  <pageSetup paperSize="9" scale="83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192" man="true" max="16383" min="0"/>
  </row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X113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0" topLeftCell="F1" activePane="topRight" state="frozen"/>
      <selection pane="topLeft" activeCell="A1" activeCellId="0" sqref="A1"/>
      <selection pane="topRight" activeCell="F1" activeCellId="0" sqref="F1"/>
    </sheetView>
  </sheetViews>
  <sheetFormatPr defaultColWidth="9.34375" defaultRowHeight="14.4" zeroHeight="false" outlineLevelRow="0" outlineLevelCol="0"/>
  <cols>
    <col collapsed="false" customWidth="true" hidden="false" outlineLevel="0" max="1" min="1" style="89" width="1.66"/>
    <col collapsed="false" customWidth="false" hidden="false" outlineLevel="0" max="2" min="2" style="90" width="9.33"/>
    <col collapsed="false" customWidth="true" hidden="false" outlineLevel="0" max="3" min="3" style="90" width="54.33"/>
    <col collapsed="false" customWidth="true" hidden="false" outlineLevel="0" max="5" min="4" style="91" width="16"/>
    <col collapsed="false" customWidth="true" hidden="false" outlineLevel="0" max="6" min="6" style="68" width="0.67"/>
    <col collapsed="false" customWidth="true" hidden="false" outlineLevel="0" max="37" min="7" style="91" width="16"/>
    <col collapsed="false" customWidth="false" hidden="false" outlineLevel="0" max="102" min="38" style="89" width="9.33"/>
    <col collapsed="false" customWidth="false" hidden="false" outlineLevel="0" max="1024" min="103" style="90" width="9.33"/>
  </cols>
  <sheetData>
    <row r="1" customFormat="false" ht="14.4" hidden="false" customHeight="false" outlineLevel="0" collapsed="false">
      <c r="A1" s="52"/>
      <c r="B1" s="52"/>
      <c r="C1" s="52"/>
      <c r="D1" s="69" t="s">
        <v>153</v>
      </c>
      <c r="E1" s="70" t="n">
        <v>1</v>
      </c>
      <c r="F1" s="71"/>
      <c r="G1" s="69" t="s">
        <v>154</v>
      </c>
      <c r="H1" s="72"/>
      <c r="I1" s="92"/>
      <c r="J1" s="72"/>
      <c r="K1" s="72"/>
      <c r="L1" s="7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</row>
    <row r="2" customFormat="false" ht="14.4" hidden="false" customHeight="false" outlineLevel="0" collapsed="false">
      <c r="A2" s="52"/>
      <c r="B2" s="52"/>
      <c r="C2" s="52" t="s">
        <v>164</v>
      </c>
      <c r="D2" s="69"/>
      <c r="E2" s="70"/>
      <c r="F2" s="71"/>
      <c r="G2" s="69"/>
      <c r="H2" s="72"/>
      <c r="I2" s="92"/>
      <c r="J2" s="72"/>
      <c r="K2" s="72"/>
      <c r="L2" s="7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</row>
    <row r="3" customFormat="false" ht="5.25" hidden="false" customHeight="true" outlineLevel="0" collapsed="false">
      <c r="A3" s="52"/>
      <c r="B3" s="52"/>
      <c r="C3" s="52"/>
      <c r="D3" s="72"/>
      <c r="E3" s="72"/>
      <c r="F3" s="72"/>
      <c r="G3" s="72"/>
      <c r="H3" s="72"/>
      <c r="I3" s="92"/>
      <c r="J3" s="72"/>
      <c r="K3" s="72"/>
      <c r="L3" s="7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</row>
    <row r="4" customFormat="false" ht="1.5" hidden="false" customHeight="true" outlineLevel="0" collapsed="false">
      <c r="B4" s="89"/>
      <c r="C4" s="89"/>
      <c r="D4" s="92"/>
      <c r="E4" s="92"/>
      <c r="F4" s="7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</row>
    <row r="5" s="50" customFormat="true" ht="14.4" hidden="false" customHeight="false" outlineLevel="0" collapsed="false">
      <c r="A5" s="52"/>
      <c r="B5" s="53" t="s">
        <v>48</v>
      </c>
      <c r="C5" s="54" t="s">
        <v>159</v>
      </c>
      <c r="D5" s="73" t="s">
        <v>156</v>
      </c>
      <c r="E5" s="73" t="s">
        <v>157</v>
      </c>
      <c r="F5" s="73"/>
      <c r="G5" s="74" t="n">
        <v>1</v>
      </c>
      <c r="H5" s="74" t="n">
        <v>2</v>
      </c>
      <c r="I5" s="74" t="n">
        <v>3</v>
      </c>
      <c r="J5" s="74" t="n">
        <v>4</v>
      </c>
      <c r="K5" s="74" t="n">
        <v>5</v>
      </c>
      <c r="L5" s="74" t="n">
        <v>6</v>
      </c>
      <c r="M5" s="74" t="n">
        <v>7</v>
      </c>
      <c r="N5" s="74" t="n">
        <v>8</v>
      </c>
      <c r="O5" s="74" t="n">
        <v>9</v>
      </c>
      <c r="P5" s="74" t="n">
        <v>10</v>
      </c>
      <c r="Q5" s="74" t="n">
        <v>11</v>
      </c>
      <c r="R5" s="74" t="n">
        <v>12</v>
      </c>
      <c r="S5" s="74" t="n">
        <v>13</v>
      </c>
      <c r="T5" s="74" t="n">
        <v>14</v>
      </c>
      <c r="U5" s="74" t="n">
        <v>15</v>
      </c>
      <c r="V5" s="74" t="n">
        <v>16</v>
      </c>
      <c r="W5" s="74" t="n">
        <v>17</v>
      </c>
      <c r="X5" s="74" t="n">
        <v>18</v>
      </c>
      <c r="Y5" s="74" t="n">
        <v>19</v>
      </c>
      <c r="Z5" s="74" t="n">
        <v>20</v>
      </c>
      <c r="AA5" s="74" t="n">
        <v>21</v>
      </c>
      <c r="AB5" s="74" t="n">
        <v>22</v>
      </c>
      <c r="AC5" s="74" t="n">
        <v>23</v>
      </c>
      <c r="AD5" s="74" t="n">
        <v>24</v>
      </c>
      <c r="AE5" s="74" t="n">
        <v>25</v>
      </c>
      <c r="AF5" s="74" t="n">
        <v>26</v>
      </c>
      <c r="AG5" s="74" t="n">
        <v>27</v>
      </c>
      <c r="AH5" s="74" t="n">
        <v>28</v>
      </c>
      <c r="AI5" s="74" t="n">
        <v>29</v>
      </c>
      <c r="AJ5" s="74" t="n">
        <v>30</v>
      </c>
      <c r="AK5" s="74" t="n">
        <v>31</v>
      </c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2"/>
      <c r="BR5" s="52"/>
      <c r="BS5" s="52"/>
      <c r="BT5" s="52"/>
      <c r="BU5" s="52"/>
      <c r="BV5" s="52"/>
      <c r="BW5" s="52"/>
      <c r="BX5" s="52"/>
      <c r="BY5" s="52"/>
      <c r="BZ5" s="52"/>
      <c r="CA5" s="52"/>
      <c r="CB5" s="52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</row>
    <row r="6" s="50" customFormat="true" ht="14.4" hidden="false" customHeight="false" outlineLevel="0" collapsed="false">
      <c r="A6" s="52"/>
      <c r="B6" s="55"/>
      <c r="C6" s="56"/>
      <c r="D6" s="75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52"/>
      <c r="BR6" s="52"/>
      <c r="BS6" s="52"/>
      <c r="BT6" s="52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</row>
    <row r="7" s="82" customFormat="true" ht="14.4" hidden="false" customHeight="false" outlineLevel="0" collapsed="false">
      <c r="A7" s="77"/>
      <c r="B7" s="58" t="str">
        <f aca="false">IF('Plano Contas'!B6="","",'Plano Contas'!B6)</f>
        <v>.....</v>
      </c>
      <c r="C7" s="59" t="str">
        <f aca="false">IF('Plano Contas'!C6="","",'Plano Contas'!C6)</f>
        <v>Saldo Inicial (Bancos + Caixa + Aplicação)</v>
      </c>
      <c r="D7" s="78" t="n">
        <v>0</v>
      </c>
      <c r="E7" s="79" t="n">
        <f aca="false">G7</f>
        <v>0</v>
      </c>
      <c r="F7" s="80" t="str">
        <f aca="false">IF(E7=0,"",(E7/D7))</f>
        <v/>
      </c>
      <c r="G7" s="79" t="n">
        <v>0</v>
      </c>
      <c r="H7" s="81" t="n">
        <f aca="false">G131</f>
        <v>0</v>
      </c>
      <c r="I7" s="81" t="n">
        <f aca="false">H131</f>
        <v>0</v>
      </c>
      <c r="J7" s="81" t="n">
        <f aca="false">I131</f>
        <v>0</v>
      </c>
      <c r="K7" s="81" t="n">
        <f aca="false">J131</f>
        <v>0</v>
      </c>
      <c r="L7" s="81" t="n">
        <f aca="false">K131</f>
        <v>0</v>
      </c>
      <c r="M7" s="81" t="n">
        <f aca="false">L131</f>
        <v>0</v>
      </c>
      <c r="N7" s="81" t="n">
        <f aca="false">M131</f>
        <v>0</v>
      </c>
      <c r="O7" s="81" t="n">
        <f aca="false">N131</f>
        <v>0</v>
      </c>
      <c r="P7" s="81" t="n">
        <f aca="false">O131</f>
        <v>0</v>
      </c>
      <c r="Q7" s="81" t="n">
        <f aca="false">P131</f>
        <v>0</v>
      </c>
      <c r="R7" s="81" t="n">
        <f aca="false">Q131</f>
        <v>0</v>
      </c>
      <c r="S7" s="81" t="n">
        <f aca="false">R131</f>
        <v>0</v>
      </c>
      <c r="T7" s="81" t="n">
        <f aca="false">S131</f>
        <v>0</v>
      </c>
      <c r="U7" s="81" t="n">
        <f aca="false">T131</f>
        <v>0</v>
      </c>
      <c r="V7" s="81" t="n">
        <f aca="false">U131</f>
        <v>0</v>
      </c>
      <c r="W7" s="81" t="n">
        <f aca="false">V131</f>
        <v>0</v>
      </c>
      <c r="X7" s="81" t="n">
        <f aca="false">W131</f>
        <v>0</v>
      </c>
      <c r="Y7" s="81" t="n">
        <f aca="false">X131</f>
        <v>0</v>
      </c>
      <c r="Z7" s="81" t="n">
        <f aca="false">Y131</f>
        <v>0</v>
      </c>
      <c r="AA7" s="81" t="n">
        <f aca="false">Z131</f>
        <v>0</v>
      </c>
      <c r="AB7" s="81" t="n">
        <f aca="false">AA131</f>
        <v>0</v>
      </c>
      <c r="AC7" s="81" t="n">
        <f aca="false">AB131</f>
        <v>0</v>
      </c>
      <c r="AD7" s="81" t="n">
        <f aca="false">AC131</f>
        <v>0</v>
      </c>
      <c r="AE7" s="81" t="n">
        <f aca="false">AD131</f>
        <v>0</v>
      </c>
      <c r="AF7" s="81" t="n">
        <f aca="false">AE131</f>
        <v>0</v>
      </c>
      <c r="AG7" s="81" t="n">
        <f aca="false">AF131</f>
        <v>0</v>
      </c>
      <c r="AH7" s="81" t="n">
        <f aca="false">AG131</f>
        <v>0</v>
      </c>
      <c r="AI7" s="81" t="n">
        <f aca="false">AH131</f>
        <v>0</v>
      </c>
      <c r="AJ7" s="81" t="n">
        <f aca="false">AI131</f>
        <v>0</v>
      </c>
      <c r="AK7" s="81" t="n">
        <f aca="false">AJ131</f>
        <v>0</v>
      </c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</row>
    <row r="8" s="50" customFormat="true" ht="14.4" hidden="false" customHeight="false" outlineLevel="0" collapsed="false">
      <c r="A8" s="52"/>
      <c r="B8" s="61" t="str">
        <f aca="false">IF('Plano Contas'!B7="","",'Plano Contas'!B7)</f>
        <v/>
      </c>
      <c r="C8" s="56" t="str">
        <f aca="false">IF('Plano Contas'!C7="","",'Plano Contas'!C7)</f>
        <v/>
      </c>
      <c r="D8" s="83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</row>
    <row r="9" s="50" customFormat="true" ht="14.4" hidden="false" customHeight="false" outlineLevel="0" collapsed="false">
      <c r="A9" s="52"/>
      <c r="B9" s="53" t="str">
        <f aca="false">IF('Plano Contas'!B8="","",'Plano Contas'!B8)</f>
        <v>2.0</v>
      </c>
      <c r="C9" s="62" t="str">
        <f aca="false">IF('Plano Contas'!C8="","",'Plano Contas'!C8)</f>
        <v>RECEITAS</v>
      </c>
      <c r="D9" s="84" t="n">
        <f aca="false">SUM(D10:D24)</f>
        <v>0</v>
      </c>
      <c r="E9" s="84" t="n">
        <f aca="false">SUM(E10:E24)</f>
        <v>0</v>
      </c>
      <c r="F9" s="84"/>
      <c r="G9" s="84" t="n">
        <f aca="false">SUM(G10:G24)</f>
        <v>0</v>
      </c>
      <c r="H9" s="84" t="n">
        <f aca="false">SUM(H10:H24)</f>
        <v>0</v>
      </c>
      <c r="I9" s="84" t="n">
        <f aca="false">SUM(I10:I24)</f>
        <v>0</v>
      </c>
      <c r="J9" s="84" t="n">
        <f aca="false">SUM(J10:J24)</f>
        <v>0</v>
      </c>
      <c r="K9" s="84" t="n">
        <f aca="false">SUM(K10:K24)</f>
        <v>0</v>
      </c>
      <c r="L9" s="84" t="n">
        <f aca="false">SUM(L10:L24)</f>
        <v>0</v>
      </c>
      <c r="M9" s="84" t="n">
        <f aca="false">SUM(M10:M24)</f>
        <v>0</v>
      </c>
      <c r="N9" s="84" t="n">
        <f aca="false">SUM(N10:N24)</f>
        <v>0</v>
      </c>
      <c r="O9" s="84" t="n">
        <f aca="false">SUM(O10:O24)</f>
        <v>0</v>
      </c>
      <c r="P9" s="84" t="n">
        <f aca="false">SUM(P10:P24)</f>
        <v>0</v>
      </c>
      <c r="Q9" s="84" t="n">
        <f aca="false">SUM(Q10:Q24)</f>
        <v>0</v>
      </c>
      <c r="R9" s="84" t="n">
        <f aca="false">SUM(R10:R24)</f>
        <v>0</v>
      </c>
      <c r="S9" s="84" t="n">
        <f aca="false">SUM(S10:S24)</f>
        <v>0</v>
      </c>
      <c r="T9" s="84" t="n">
        <f aca="false">SUM(T10:T24)</f>
        <v>0</v>
      </c>
      <c r="U9" s="84" t="n">
        <f aca="false">SUM(U10:U24)</f>
        <v>0</v>
      </c>
      <c r="V9" s="84" t="n">
        <f aca="false">SUM(V10:V24)</f>
        <v>0</v>
      </c>
      <c r="W9" s="84" t="n">
        <f aca="false">SUM(W10:W24)</f>
        <v>0</v>
      </c>
      <c r="X9" s="84" t="n">
        <f aca="false">SUM(X10:X24)</f>
        <v>0</v>
      </c>
      <c r="Y9" s="84" t="n">
        <f aca="false">SUM(Y10:Y24)</f>
        <v>0</v>
      </c>
      <c r="Z9" s="84" t="n">
        <f aca="false">SUM(Z10:Z24)</f>
        <v>0</v>
      </c>
      <c r="AA9" s="84" t="n">
        <f aca="false">SUM(AA10:AA24)</f>
        <v>0</v>
      </c>
      <c r="AB9" s="84" t="n">
        <f aca="false">SUM(AB10:AB24)</f>
        <v>0</v>
      </c>
      <c r="AC9" s="84" t="n">
        <f aca="false">SUM(AC10:AC24)</f>
        <v>0</v>
      </c>
      <c r="AD9" s="84" t="n">
        <f aca="false">SUM(AD10:AD24)</f>
        <v>0</v>
      </c>
      <c r="AE9" s="84" t="n">
        <f aca="false">SUM(AE10:AE24)</f>
        <v>0</v>
      </c>
      <c r="AF9" s="84" t="n">
        <f aca="false">SUM(AF10:AF24)</f>
        <v>0</v>
      </c>
      <c r="AG9" s="84" t="n">
        <f aca="false">SUM(AG10:AG24)</f>
        <v>0</v>
      </c>
      <c r="AH9" s="84" t="n">
        <f aca="false">SUM(AH10:AH24)</f>
        <v>0</v>
      </c>
      <c r="AI9" s="84" t="n">
        <f aca="false">SUM(AI10:AI24)</f>
        <v>0</v>
      </c>
      <c r="AJ9" s="84" t="n">
        <f aca="false">SUM(AJ10:AJ24)</f>
        <v>0</v>
      </c>
      <c r="AK9" s="84" t="n">
        <f aca="false">SUM(AK10:AK24)</f>
        <v>0</v>
      </c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</row>
    <row r="10" s="50" customFormat="true" ht="14.4" hidden="false" customHeight="false" outlineLevel="0" collapsed="false">
      <c r="A10" s="52"/>
      <c r="B10" s="61" t="n">
        <f aca="false">IF('Plano Contas'!B9="","",'Plano Contas'!B9)</f>
        <v>1</v>
      </c>
      <c r="C10" s="66" t="str">
        <f aca="false">IF('Plano Contas'!C9="","",'Plano Contas'!C9)</f>
        <v>Depósitos</v>
      </c>
      <c r="D10" s="85" t="n">
        <v>0</v>
      </c>
      <c r="E10" s="86" t="n">
        <f aca="false">SUM(G10:AK10)</f>
        <v>0</v>
      </c>
      <c r="F10" s="87" t="str">
        <f aca="false">IF(E10=0,"",(E10/D10))</f>
        <v/>
      </c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</row>
    <row r="11" s="50" customFormat="true" ht="14.4" hidden="false" customHeight="false" outlineLevel="0" collapsed="false">
      <c r="A11" s="52"/>
      <c r="B11" s="61" t="n">
        <f aca="false">IF('Plano Contas'!B10="","",'Plano Contas'!B10)</f>
        <v>2</v>
      </c>
      <c r="C11" s="66" t="str">
        <f aca="false">IF('Plano Contas'!C10="","",'Plano Contas'!C10)</f>
        <v>Cheques</v>
      </c>
      <c r="D11" s="85" t="n">
        <v>0</v>
      </c>
      <c r="E11" s="86" t="n">
        <f aca="false">SUM(G11:AK11)</f>
        <v>0</v>
      </c>
      <c r="F11" s="87" t="str">
        <f aca="false">IF(E11=0,"",(E11/D11))</f>
        <v/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</row>
    <row r="12" s="50" customFormat="true" ht="14.4" hidden="false" customHeight="false" outlineLevel="0" collapsed="false">
      <c r="A12" s="52"/>
      <c r="B12" s="61" t="n">
        <f aca="false">IF('Plano Contas'!B11="","",'Plano Contas'!B11)</f>
        <v>3</v>
      </c>
      <c r="C12" s="66" t="str">
        <f aca="false">IF('Plano Contas'!C11="","",'Plano Contas'!C11)</f>
        <v>Cartões Crédito</v>
      </c>
      <c r="D12" s="85" t="n">
        <v>0</v>
      </c>
      <c r="E12" s="86" t="n">
        <f aca="false">SUM(G12:AK12)</f>
        <v>0</v>
      </c>
      <c r="F12" s="87" t="str">
        <f aca="false">IF(E12=0,"",(E12/D12))</f>
        <v/>
      </c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</row>
    <row r="13" s="50" customFormat="true" ht="14.4" hidden="false" customHeight="false" outlineLevel="0" collapsed="false">
      <c r="A13" s="52"/>
      <c r="B13" s="61" t="n">
        <f aca="false">IF('Plano Contas'!B12="","",'Plano Contas'!B12)</f>
        <v>4</v>
      </c>
      <c r="C13" s="66" t="str">
        <f aca="false">IF('Plano Contas'!C12="","",'Plano Contas'!C12)</f>
        <v>Cartões Débito</v>
      </c>
      <c r="D13" s="85" t="n">
        <v>0</v>
      </c>
      <c r="E13" s="86" t="n">
        <f aca="false">SUM(G13:AK13)</f>
        <v>0</v>
      </c>
      <c r="F13" s="87" t="str">
        <f aca="false">IF(E13=0,"",(E13/D13))</f>
        <v/>
      </c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</row>
    <row r="14" s="50" customFormat="true" ht="14.4" hidden="false" customHeight="false" outlineLevel="0" collapsed="false">
      <c r="A14" s="52"/>
      <c r="B14" s="61" t="n">
        <f aca="false">IF('Plano Contas'!B13="","",'Plano Contas'!B13)</f>
        <v>5</v>
      </c>
      <c r="C14" s="66" t="str">
        <f aca="false">IF('Plano Contas'!C13="","",'Plano Contas'!C13)</f>
        <v>Ganhos Financeiros</v>
      </c>
      <c r="D14" s="85" t="n">
        <v>0</v>
      </c>
      <c r="E14" s="86" t="n">
        <f aca="false">SUM(G14:AK14)</f>
        <v>0</v>
      </c>
      <c r="F14" s="87" t="str">
        <f aca="false">IF(E14=0,"",(E14/D14))</f>
        <v/>
      </c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</row>
    <row r="15" s="50" customFormat="true" ht="14.4" hidden="false" customHeight="false" outlineLevel="0" collapsed="false">
      <c r="A15" s="52"/>
      <c r="B15" s="61" t="n">
        <f aca="false">IF('Plano Contas'!B14="","",'Plano Contas'!B14)</f>
        <v>6</v>
      </c>
      <c r="C15" s="66" t="str">
        <f aca="false">IF('Plano Contas'!C14="","",'Plano Contas'!C14)</f>
        <v>Dinheiro</v>
      </c>
      <c r="D15" s="85" t="n">
        <v>0</v>
      </c>
      <c r="E15" s="86" t="n">
        <f aca="false">SUM(G15:AK15)</f>
        <v>0</v>
      </c>
      <c r="F15" s="87" t="str">
        <f aca="false">IF(E15=0,"",(E15/D15))</f>
        <v/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</row>
    <row r="16" s="50" customFormat="true" ht="14.4" hidden="false" customHeight="false" outlineLevel="0" collapsed="false">
      <c r="A16" s="52"/>
      <c r="B16" s="61" t="n">
        <f aca="false">IF('Plano Contas'!B15="","",'Plano Contas'!B15)</f>
        <v>7</v>
      </c>
      <c r="C16" s="66" t="str">
        <f aca="false">IF('Plano Contas'!C15="","",'Plano Contas'!C15)</f>
        <v>Outras Entradas / Outras saidas / Cheques devolvidos</v>
      </c>
      <c r="D16" s="85" t="n">
        <v>0</v>
      </c>
      <c r="E16" s="86" t="n">
        <f aca="false">SUM(G16:AK16)</f>
        <v>0</v>
      </c>
      <c r="F16" s="87" t="str">
        <f aca="false">IF(E16=0,"",(E16/D16))</f>
        <v/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</row>
    <row r="17" s="50" customFormat="true" ht="14.4" hidden="false" customHeight="false" outlineLevel="0" collapsed="false">
      <c r="A17" s="52"/>
      <c r="B17" s="61" t="n">
        <f aca="false">IF('Plano Contas'!B16="","",'Plano Contas'!B16)</f>
        <v>8</v>
      </c>
      <c r="C17" s="66" t="str">
        <f aca="false">IF('Plano Contas'!C16="","",'Plano Contas'!C16)</f>
        <v>..........</v>
      </c>
      <c r="D17" s="85" t="n">
        <v>0</v>
      </c>
      <c r="E17" s="86" t="n">
        <f aca="false">SUM(G17:AK17)</f>
        <v>0</v>
      </c>
      <c r="F17" s="87" t="str">
        <f aca="false">IF(E17=0,"",(E17/D17))</f>
        <v/>
      </c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</row>
    <row r="18" s="50" customFormat="true" ht="14.4" hidden="false" customHeight="false" outlineLevel="0" collapsed="false">
      <c r="A18" s="52"/>
      <c r="B18" s="61" t="n">
        <f aca="false">IF('Plano Contas'!B17="","",'Plano Contas'!B17)</f>
        <v>9</v>
      </c>
      <c r="C18" s="66" t="str">
        <f aca="false">IF('Plano Contas'!C17="","",'Plano Contas'!C17)</f>
        <v>..........</v>
      </c>
      <c r="D18" s="85" t="n">
        <v>0</v>
      </c>
      <c r="E18" s="86" t="n">
        <f aca="false">SUM(G18:AK18)</f>
        <v>0</v>
      </c>
      <c r="F18" s="87" t="str">
        <f aca="false">IF(E18=0,"",(E18/D18))</f>
        <v/>
      </c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</row>
    <row r="19" s="50" customFormat="true" ht="14.4" hidden="false" customHeight="false" outlineLevel="0" collapsed="false">
      <c r="A19" s="52"/>
      <c r="B19" s="61" t="n">
        <f aca="false">IF('Plano Contas'!B18="","",'Plano Contas'!B18)</f>
        <v>10</v>
      </c>
      <c r="C19" s="66" t="str">
        <f aca="false">IF('Plano Contas'!C18="","",'Plano Contas'!C18)</f>
        <v>..........</v>
      </c>
      <c r="D19" s="85" t="n">
        <v>0</v>
      </c>
      <c r="E19" s="86" t="n">
        <f aca="false">SUM(G19:AK19)</f>
        <v>0</v>
      </c>
      <c r="F19" s="87" t="str">
        <f aca="false">IF(E19=0,"",(E19/D19))</f>
        <v/>
      </c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2"/>
      <c r="CE19" s="52"/>
      <c r="CF19" s="52"/>
      <c r="CG19" s="52"/>
      <c r="CH19" s="52"/>
      <c r="CI19" s="52"/>
      <c r="CJ19" s="52"/>
      <c r="CK19" s="52"/>
      <c r="CL19" s="52"/>
      <c r="CM19" s="52"/>
      <c r="CN19" s="52"/>
      <c r="CO19" s="52"/>
      <c r="CP19" s="52"/>
      <c r="CQ19" s="52"/>
      <c r="CR19" s="52"/>
      <c r="CS19" s="52"/>
      <c r="CT19" s="52"/>
      <c r="CU19" s="52"/>
      <c r="CV19" s="52"/>
      <c r="CW19" s="52"/>
      <c r="CX19" s="52"/>
    </row>
    <row r="20" s="50" customFormat="true" ht="14.4" hidden="false" customHeight="false" outlineLevel="0" collapsed="false">
      <c r="A20" s="52"/>
      <c r="B20" s="61" t="n">
        <f aca="false">IF('Plano Contas'!B19="","",'Plano Contas'!B19)</f>
        <v>11</v>
      </c>
      <c r="C20" s="66" t="str">
        <f aca="false">IF('Plano Contas'!C19="","",'Plano Contas'!C19)</f>
        <v>..........</v>
      </c>
      <c r="D20" s="85" t="n">
        <v>0</v>
      </c>
      <c r="E20" s="86" t="n">
        <f aca="false">SUM(G20:AK20)</f>
        <v>0</v>
      </c>
      <c r="F20" s="87" t="str">
        <f aca="false">IF(E20=0,"",(E20/D20))</f>
        <v/>
      </c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2"/>
      <c r="CE20" s="52"/>
      <c r="CF20" s="52"/>
      <c r="CG20" s="52"/>
      <c r="CH20" s="52"/>
      <c r="CI20" s="52"/>
      <c r="CJ20" s="52"/>
      <c r="CK20" s="52"/>
      <c r="CL20" s="52"/>
      <c r="CM20" s="52"/>
      <c r="CN20" s="52"/>
      <c r="CO20" s="52"/>
      <c r="CP20" s="52"/>
      <c r="CQ20" s="52"/>
      <c r="CR20" s="52"/>
      <c r="CS20" s="52"/>
      <c r="CT20" s="52"/>
      <c r="CU20" s="52"/>
      <c r="CV20" s="52"/>
      <c r="CW20" s="52"/>
      <c r="CX20" s="52"/>
    </row>
    <row r="21" s="50" customFormat="true" ht="14.4" hidden="false" customHeight="false" outlineLevel="0" collapsed="false">
      <c r="A21" s="52"/>
      <c r="B21" s="61" t="n">
        <f aca="false">IF('Plano Contas'!B20="","",'Plano Contas'!B20)</f>
        <v>12</v>
      </c>
      <c r="C21" s="66" t="str">
        <f aca="false">IF('Plano Contas'!C20="","",'Plano Contas'!C20)</f>
        <v>..........</v>
      </c>
      <c r="D21" s="85" t="n">
        <v>0</v>
      </c>
      <c r="E21" s="86" t="n">
        <f aca="false">SUM(G21:AK21)</f>
        <v>0</v>
      </c>
      <c r="F21" s="87" t="str">
        <f aca="false">IF(E21=0,"",(E21/D21))</f>
        <v/>
      </c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2"/>
      <c r="CM21" s="52"/>
      <c r="CN21" s="52"/>
      <c r="CO21" s="52"/>
      <c r="CP21" s="52"/>
      <c r="CQ21" s="52"/>
      <c r="CR21" s="52"/>
      <c r="CS21" s="52"/>
      <c r="CT21" s="52"/>
      <c r="CU21" s="52"/>
      <c r="CV21" s="52"/>
      <c r="CW21" s="52"/>
      <c r="CX21" s="52"/>
    </row>
    <row r="22" s="50" customFormat="true" ht="14.4" hidden="false" customHeight="false" outlineLevel="0" collapsed="false">
      <c r="A22" s="52"/>
      <c r="B22" s="61" t="n">
        <f aca="false">IF('Plano Contas'!B21="","",'Plano Contas'!B21)</f>
        <v>13</v>
      </c>
      <c r="C22" s="66" t="str">
        <f aca="false">IF('Plano Contas'!C21="","",'Plano Contas'!C21)</f>
        <v>..........</v>
      </c>
      <c r="D22" s="85" t="n">
        <v>0</v>
      </c>
      <c r="E22" s="86" t="n">
        <f aca="false">SUM(G22:AK22)</f>
        <v>0</v>
      </c>
      <c r="F22" s="87" t="str">
        <f aca="false">IF(E22=0,"",(E22/D22))</f>
        <v/>
      </c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52"/>
      <c r="CG22" s="52"/>
      <c r="CH22" s="52"/>
      <c r="CI22" s="52"/>
      <c r="CJ22" s="52"/>
      <c r="CK22" s="52"/>
      <c r="CL22" s="52"/>
      <c r="CM22" s="52"/>
      <c r="CN22" s="52"/>
      <c r="CO22" s="52"/>
      <c r="CP22" s="52"/>
      <c r="CQ22" s="52"/>
      <c r="CR22" s="52"/>
      <c r="CS22" s="52"/>
      <c r="CT22" s="52"/>
      <c r="CU22" s="52"/>
      <c r="CV22" s="52"/>
      <c r="CW22" s="52"/>
      <c r="CX22" s="52"/>
    </row>
    <row r="23" s="50" customFormat="true" ht="14.4" hidden="false" customHeight="false" outlineLevel="0" collapsed="false">
      <c r="A23" s="52"/>
      <c r="B23" s="61" t="n">
        <f aca="false">IF('Plano Contas'!B22="","",'Plano Contas'!B22)</f>
        <v>14</v>
      </c>
      <c r="C23" s="66" t="str">
        <f aca="false">IF('Plano Contas'!C22="","",'Plano Contas'!C22)</f>
        <v>..........</v>
      </c>
      <c r="D23" s="85" t="n">
        <v>0</v>
      </c>
      <c r="E23" s="86" t="n">
        <f aca="false">SUM(G23:AK23)</f>
        <v>0</v>
      </c>
      <c r="F23" s="87" t="str">
        <f aca="false">IF(E23=0,"",(E23/D23))</f>
        <v/>
      </c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2"/>
      <c r="CE23" s="52"/>
      <c r="CF23" s="52"/>
      <c r="CG23" s="52"/>
      <c r="CH23" s="52"/>
      <c r="CI23" s="52"/>
      <c r="CJ23" s="52"/>
      <c r="CK23" s="52"/>
      <c r="CL23" s="52"/>
      <c r="CM23" s="52"/>
      <c r="CN23" s="52"/>
      <c r="CO23" s="52"/>
      <c r="CP23" s="52"/>
      <c r="CQ23" s="52"/>
      <c r="CR23" s="52"/>
      <c r="CS23" s="52"/>
      <c r="CT23" s="52"/>
      <c r="CU23" s="52"/>
      <c r="CV23" s="52"/>
      <c r="CW23" s="52"/>
      <c r="CX23" s="52"/>
    </row>
    <row r="24" s="50" customFormat="true" ht="14.4" hidden="false" customHeight="false" outlineLevel="0" collapsed="false">
      <c r="A24" s="52"/>
      <c r="B24" s="61" t="n">
        <f aca="false">IF('Plano Contas'!B23="","",'Plano Contas'!B23)</f>
        <v>15</v>
      </c>
      <c r="C24" s="66" t="str">
        <f aca="false">IF('Plano Contas'!C23="","",'Plano Contas'!C23)</f>
        <v>..........</v>
      </c>
      <c r="D24" s="85" t="n">
        <v>0</v>
      </c>
      <c r="E24" s="86" t="n">
        <f aca="false">SUM(G24:AK24)</f>
        <v>0</v>
      </c>
      <c r="F24" s="87" t="str">
        <f aca="false">IF(E24=0,"",(E24/D24))</f>
        <v/>
      </c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2"/>
      <c r="CE24" s="52"/>
      <c r="CF24" s="52"/>
      <c r="CG24" s="52"/>
      <c r="CH24" s="52"/>
      <c r="CI24" s="52"/>
      <c r="CJ24" s="52"/>
      <c r="CK24" s="52"/>
      <c r="CL24" s="52"/>
      <c r="CM24" s="52"/>
      <c r="CN24" s="52"/>
      <c r="CO24" s="52"/>
      <c r="CP24" s="52"/>
      <c r="CQ24" s="52"/>
      <c r="CR24" s="52"/>
      <c r="CS24" s="52"/>
      <c r="CT24" s="52"/>
      <c r="CU24" s="52"/>
      <c r="CV24" s="52"/>
      <c r="CW24" s="52"/>
      <c r="CX24" s="52"/>
    </row>
    <row r="25" s="50" customFormat="true" ht="14.4" hidden="false" customHeight="false" outlineLevel="0" collapsed="false">
      <c r="A25" s="52"/>
      <c r="B25" s="61"/>
      <c r="C25" s="66"/>
      <c r="D25" s="85"/>
      <c r="E25" s="86"/>
      <c r="F25" s="76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  <c r="CP25" s="52"/>
      <c r="CQ25" s="52"/>
      <c r="CR25" s="52"/>
      <c r="CS25" s="52"/>
      <c r="CT25" s="52"/>
      <c r="CU25" s="52"/>
      <c r="CV25" s="52"/>
      <c r="CW25" s="52"/>
      <c r="CX25" s="52"/>
    </row>
    <row r="26" s="50" customFormat="true" ht="14.4" hidden="false" customHeight="false" outlineLevel="0" collapsed="false">
      <c r="A26" s="52"/>
      <c r="B26" s="53" t="str">
        <f aca="false">IF('Plano Contas'!B25="","",'Plano Contas'!B25)</f>
        <v>3.0</v>
      </c>
      <c r="C26" s="62" t="str">
        <f aca="false">IF('Plano Contas'!C25="","",'Plano Contas'!C25)</f>
        <v>SAÍDAS</v>
      </c>
      <c r="D26" s="84" t="n">
        <f aca="false">D28+D49+D103</f>
        <v>0</v>
      </c>
      <c r="E26" s="84" t="n">
        <f aca="false">E28+E49+E103</f>
        <v>0</v>
      </c>
      <c r="F26" s="84"/>
      <c r="G26" s="84" t="n">
        <f aca="false">G28+G49+G103</f>
        <v>0</v>
      </c>
      <c r="H26" s="84" t="n">
        <f aca="false">H28+H49+H103</f>
        <v>0</v>
      </c>
      <c r="I26" s="84" t="n">
        <f aca="false">I28+I49+I103</f>
        <v>0</v>
      </c>
      <c r="J26" s="84" t="n">
        <f aca="false">J28+J49+J103</f>
        <v>0</v>
      </c>
      <c r="K26" s="84" t="n">
        <f aca="false">K28+K49+K103</f>
        <v>0</v>
      </c>
      <c r="L26" s="84" t="n">
        <f aca="false">L28+L49+L103</f>
        <v>0</v>
      </c>
      <c r="M26" s="84" t="n">
        <f aca="false">M28+M49+M103</f>
        <v>0</v>
      </c>
      <c r="N26" s="84" t="n">
        <f aca="false">N28+N49+N103</f>
        <v>0</v>
      </c>
      <c r="O26" s="84" t="n">
        <f aca="false">O28+O49+O103</f>
        <v>0</v>
      </c>
      <c r="P26" s="84" t="n">
        <f aca="false">P28+P49+P103</f>
        <v>0</v>
      </c>
      <c r="Q26" s="84" t="n">
        <f aca="false">Q28+Q49+Q103</f>
        <v>0</v>
      </c>
      <c r="R26" s="84" t="n">
        <f aca="false">R28+R49+R103</f>
        <v>0</v>
      </c>
      <c r="S26" s="84" t="n">
        <f aca="false">S28+S49+S103</f>
        <v>0</v>
      </c>
      <c r="T26" s="84" t="n">
        <f aca="false">T28+T49+T103</f>
        <v>0</v>
      </c>
      <c r="U26" s="84" t="n">
        <f aca="false">U28+U49+U103</f>
        <v>0</v>
      </c>
      <c r="V26" s="84" t="n">
        <f aca="false">V28+V49+V103</f>
        <v>0</v>
      </c>
      <c r="W26" s="84" t="n">
        <f aca="false">W28+W49+W103</f>
        <v>0</v>
      </c>
      <c r="X26" s="84" t="n">
        <f aca="false">X28+X49+X103</f>
        <v>0</v>
      </c>
      <c r="Y26" s="84" t="n">
        <f aca="false">Y28+Y49+Y103</f>
        <v>0</v>
      </c>
      <c r="Z26" s="84" t="n">
        <f aca="false">Z28+Z49+Z103</f>
        <v>0</v>
      </c>
      <c r="AA26" s="84" t="n">
        <f aca="false">AA28+AA49+AA103</f>
        <v>0</v>
      </c>
      <c r="AB26" s="84" t="n">
        <f aca="false">AB28+AB49+AB103</f>
        <v>0</v>
      </c>
      <c r="AC26" s="84" t="n">
        <f aca="false">AC28+AC49+AC103</f>
        <v>0</v>
      </c>
      <c r="AD26" s="84" t="n">
        <f aca="false">AD28+AD49+AD103</f>
        <v>0</v>
      </c>
      <c r="AE26" s="84" t="n">
        <f aca="false">AE28+AE49+AE103</f>
        <v>0</v>
      </c>
      <c r="AF26" s="84" t="n">
        <f aca="false">AF28+AF49+AF103</f>
        <v>0</v>
      </c>
      <c r="AG26" s="84" t="n">
        <f aca="false">AG28+AG49+AG103</f>
        <v>0</v>
      </c>
      <c r="AH26" s="84" t="n">
        <f aca="false">AH28+AH49+AH103</f>
        <v>0</v>
      </c>
      <c r="AI26" s="84" t="n">
        <f aca="false">AI28+AI49+AI103</f>
        <v>0</v>
      </c>
      <c r="AJ26" s="84" t="n">
        <f aca="false">AJ28+AJ49+AJ103</f>
        <v>0</v>
      </c>
      <c r="AK26" s="84" t="n">
        <f aca="false">AK28+AK49+AK103</f>
        <v>0</v>
      </c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52"/>
      <c r="CG26" s="52"/>
      <c r="CH26" s="52"/>
      <c r="CI26" s="52"/>
      <c r="CJ26" s="52"/>
      <c r="CK26" s="52"/>
      <c r="CL26" s="52"/>
      <c r="CM26" s="52"/>
      <c r="CN26" s="52"/>
      <c r="CO26" s="52"/>
      <c r="CP26" s="52"/>
      <c r="CQ26" s="52"/>
      <c r="CR26" s="52"/>
      <c r="CS26" s="52"/>
      <c r="CT26" s="52"/>
      <c r="CU26" s="52"/>
      <c r="CV26" s="52"/>
      <c r="CW26" s="52"/>
      <c r="CX26" s="52"/>
    </row>
    <row r="27" s="50" customFormat="true" ht="14.4" hidden="false" customHeight="false" outlineLevel="0" collapsed="false">
      <c r="A27" s="52"/>
      <c r="B27" s="58" t="str">
        <f aca="false">IF('Plano Contas'!B26="","",'Plano Contas'!B26)</f>
        <v/>
      </c>
      <c r="C27" s="59" t="str">
        <f aca="false">IF('Plano Contas'!C26="","",'Plano Contas'!C26)</f>
        <v/>
      </c>
      <c r="D27" s="75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  <c r="AE27" s="81"/>
      <c r="AF27" s="81"/>
      <c r="AG27" s="81"/>
      <c r="AH27" s="81"/>
      <c r="AI27" s="81"/>
      <c r="AJ27" s="81"/>
      <c r="AK27" s="81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2"/>
      <c r="CR27" s="52"/>
      <c r="CS27" s="52"/>
      <c r="CT27" s="52"/>
      <c r="CU27" s="52"/>
      <c r="CV27" s="52"/>
      <c r="CW27" s="52"/>
      <c r="CX27" s="52"/>
    </row>
    <row r="28" s="50" customFormat="true" ht="14.4" hidden="false" customHeight="false" outlineLevel="0" collapsed="false">
      <c r="A28" s="52"/>
      <c r="B28" s="53" t="str">
        <f aca="false">IF('Plano Contas'!B27="","",'Plano Contas'!B27)</f>
        <v/>
      </c>
      <c r="C28" s="62" t="str">
        <f aca="false">IF('Plano Contas'!C27="","",'Plano Contas'!C27)</f>
        <v>CUSTOS VARIÁVEIS (Varia de acordo com o faturamento / produção / contratos / serviços)</v>
      </c>
      <c r="D28" s="84" t="n">
        <f aca="false">SUM(D29:D47)</f>
        <v>0</v>
      </c>
      <c r="E28" s="84" t="n">
        <f aca="false">SUM(E29:E47)</f>
        <v>0</v>
      </c>
      <c r="F28" s="84"/>
      <c r="G28" s="84" t="n">
        <f aca="false">SUM(G29:G47)</f>
        <v>0</v>
      </c>
      <c r="H28" s="84" t="n">
        <f aca="false">SUM(H29:H47)</f>
        <v>0</v>
      </c>
      <c r="I28" s="84" t="n">
        <f aca="false">SUM(I29:I47)</f>
        <v>0</v>
      </c>
      <c r="J28" s="84" t="n">
        <f aca="false">SUM(J29:J47)</f>
        <v>0</v>
      </c>
      <c r="K28" s="84" t="n">
        <f aca="false">SUM(K29:K47)</f>
        <v>0</v>
      </c>
      <c r="L28" s="84" t="n">
        <f aca="false">SUM(L29:L47)</f>
        <v>0</v>
      </c>
      <c r="M28" s="84" t="n">
        <f aca="false">SUM(M29:M47)</f>
        <v>0</v>
      </c>
      <c r="N28" s="84" t="n">
        <f aca="false">SUM(N29:N47)</f>
        <v>0</v>
      </c>
      <c r="O28" s="84" t="n">
        <f aca="false">SUM(O29:O47)</f>
        <v>0</v>
      </c>
      <c r="P28" s="84" t="n">
        <f aca="false">SUM(P29:P47)</f>
        <v>0</v>
      </c>
      <c r="Q28" s="84" t="n">
        <f aca="false">SUM(Q29:Q47)</f>
        <v>0</v>
      </c>
      <c r="R28" s="84" t="n">
        <f aca="false">SUM(R29:R47)</f>
        <v>0</v>
      </c>
      <c r="S28" s="84" t="n">
        <f aca="false">SUM(S29:S47)</f>
        <v>0</v>
      </c>
      <c r="T28" s="84" t="n">
        <f aca="false">SUM(T29:T47)</f>
        <v>0</v>
      </c>
      <c r="U28" s="84" t="n">
        <f aca="false">SUM(U29:U47)</f>
        <v>0</v>
      </c>
      <c r="V28" s="84" t="n">
        <f aca="false">SUM(V29:V47)</f>
        <v>0</v>
      </c>
      <c r="W28" s="84" t="n">
        <f aca="false">SUM(W29:W47)</f>
        <v>0</v>
      </c>
      <c r="X28" s="84" t="n">
        <f aca="false">SUM(X29:X47)</f>
        <v>0</v>
      </c>
      <c r="Y28" s="84" t="n">
        <f aca="false">SUM(Y29:Y47)</f>
        <v>0</v>
      </c>
      <c r="Z28" s="84" t="n">
        <f aca="false">SUM(Z29:Z47)</f>
        <v>0</v>
      </c>
      <c r="AA28" s="84" t="n">
        <f aca="false">SUM(AA29:AA47)</f>
        <v>0</v>
      </c>
      <c r="AB28" s="84" t="n">
        <f aca="false">SUM(AB29:AB47)</f>
        <v>0</v>
      </c>
      <c r="AC28" s="84" t="n">
        <f aca="false">SUM(AC29:AC47)</f>
        <v>0</v>
      </c>
      <c r="AD28" s="84" t="n">
        <f aca="false">SUM(AD29:AD47)</f>
        <v>0</v>
      </c>
      <c r="AE28" s="84" t="n">
        <f aca="false">SUM(AE29:AE47)</f>
        <v>0</v>
      </c>
      <c r="AF28" s="84" t="n">
        <f aca="false">SUM(AF29:AF47)</f>
        <v>0</v>
      </c>
      <c r="AG28" s="84" t="n">
        <f aca="false">SUM(AG29:AG47)</f>
        <v>0</v>
      </c>
      <c r="AH28" s="84" t="n">
        <f aca="false">SUM(AH29:AH47)</f>
        <v>0</v>
      </c>
      <c r="AI28" s="84" t="n">
        <f aca="false">SUM(AI29:AI47)</f>
        <v>0</v>
      </c>
      <c r="AJ28" s="84" t="n">
        <f aca="false">SUM(AJ29:AJ47)</f>
        <v>0</v>
      </c>
      <c r="AK28" s="84" t="n">
        <f aca="false">SUM(AK29:AK47)</f>
        <v>0</v>
      </c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2"/>
      <c r="CE28" s="52"/>
      <c r="CF28" s="52"/>
      <c r="CG28" s="52"/>
      <c r="CH28" s="52"/>
      <c r="CI28" s="52"/>
      <c r="CJ28" s="52"/>
      <c r="CK28" s="52"/>
      <c r="CL28" s="52"/>
      <c r="CM28" s="52"/>
      <c r="CN28" s="52"/>
      <c r="CO28" s="52"/>
      <c r="CP28" s="52"/>
      <c r="CQ28" s="52"/>
      <c r="CR28" s="52"/>
      <c r="CS28" s="52"/>
      <c r="CT28" s="52"/>
      <c r="CU28" s="52"/>
      <c r="CV28" s="52"/>
      <c r="CW28" s="52"/>
      <c r="CX28" s="52"/>
    </row>
    <row r="29" s="50" customFormat="true" ht="14.4" hidden="false" customHeight="false" outlineLevel="0" collapsed="false">
      <c r="A29" s="52"/>
      <c r="B29" s="61" t="n">
        <f aca="false">IF('Plano Contas'!B28="","",'Plano Contas'!B28)</f>
        <v>20</v>
      </c>
      <c r="C29" s="66" t="str">
        <f aca="false">IF('Plano Contas'!C28="","",'Plano Contas'!C28)</f>
        <v>Comissão</v>
      </c>
      <c r="D29" s="85" t="n">
        <v>0</v>
      </c>
      <c r="E29" s="76" t="n">
        <f aca="false">SUM(G29:AK29)</f>
        <v>0</v>
      </c>
      <c r="F29" s="87" t="str">
        <f aca="false">IF(E29=0,"",(D29/E29))</f>
        <v/>
      </c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</row>
    <row r="30" s="50" customFormat="true" ht="14.4" hidden="false" customHeight="false" outlineLevel="0" collapsed="false">
      <c r="A30" s="52"/>
      <c r="B30" s="61" t="n">
        <f aca="false">IF('Plano Contas'!B29="","",'Plano Contas'!B29)</f>
        <v>21</v>
      </c>
      <c r="C30" s="66" t="str">
        <f aca="false">IF('Plano Contas'!C29="","",'Plano Contas'!C29)</f>
        <v>Pagamento de Fornecedores (Matéria Prima)</v>
      </c>
      <c r="D30" s="85" t="n">
        <v>0</v>
      </c>
      <c r="E30" s="76" t="n">
        <f aca="false">SUM(G30:AK30)</f>
        <v>0</v>
      </c>
      <c r="F30" s="87" t="str">
        <f aca="false">IF(E30=0,"",(D30/E30))</f>
        <v/>
      </c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</row>
    <row r="31" s="50" customFormat="true" ht="14.4" hidden="false" customHeight="false" outlineLevel="0" collapsed="false">
      <c r="A31" s="52"/>
      <c r="B31" s="61" t="n">
        <f aca="false">IF('Plano Contas'!B30="","",'Plano Contas'!B30)</f>
        <v>22</v>
      </c>
      <c r="C31" s="66" t="str">
        <f aca="false">IF('Plano Contas'!C30="","",'Plano Contas'!C30)</f>
        <v>Pagamento de Fornecedores (Embalagens)</v>
      </c>
      <c r="D31" s="85" t="n">
        <v>0</v>
      </c>
      <c r="E31" s="76" t="n">
        <f aca="false">SUM(G31:AK31)</f>
        <v>0</v>
      </c>
      <c r="F31" s="87" t="str">
        <f aca="false">IF(E31=0,"",(D31/E31))</f>
        <v/>
      </c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2"/>
      <c r="CE31" s="52"/>
      <c r="CF31" s="52"/>
      <c r="CG31" s="52"/>
      <c r="CH31" s="52"/>
      <c r="CI31" s="52"/>
      <c r="CJ31" s="52"/>
      <c r="CK31" s="52"/>
      <c r="CL31" s="52"/>
      <c r="CM31" s="52"/>
      <c r="CN31" s="52"/>
      <c r="CO31" s="52"/>
      <c r="CP31" s="52"/>
      <c r="CQ31" s="52"/>
      <c r="CR31" s="52"/>
      <c r="CS31" s="52"/>
      <c r="CT31" s="52"/>
      <c r="CU31" s="52"/>
      <c r="CV31" s="52"/>
      <c r="CW31" s="52"/>
      <c r="CX31" s="52"/>
    </row>
    <row r="32" s="50" customFormat="true" ht="14.4" hidden="false" customHeight="false" outlineLevel="0" collapsed="false">
      <c r="A32" s="52"/>
      <c r="B32" s="61" t="n">
        <f aca="false">IF('Plano Contas'!B31="","",'Plano Contas'!B31)</f>
        <v>23</v>
      </c>
      <c r="C32" s="66" t="str">
        <f aca="false">IF('Plano Contas'!C31="","",'Plano Contas'!C31)</f>
        <v>Pagamento de Fornecedores (Revenda)</v>
      </c>
      <c r="D32" s="85" t="n">
        <v>0</v>
      </c>
      <c r="E32" s="76" t="n">
        <f aca="false">SUM(G32:AK32)</f>
        <v>0</v>
      </c>
      <c r="F32" s="87" t="str">
        <f aca="false">IF(E32=0,"",(D32/E32))</f>
        <v/>
      </c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2"/>
    </row>
    <row r="33" s="50" customFormat="true" ht="14.4" hidden="false" customHeight="false" outlineLevel="0" collapsed="false">
      <c r="A33" s="52"/>
      <c r="B33" s="61" t="n">
        <f aca="false">IF('Plano Contas'!B32="","",'Plano Contas'!B32)</f>
        <v>24</v>
      </c>
      <c r="C33" s="66" t="str">
        <f aca="false">IF('Plano Contas'!C32="","",'Plano Contas'!C32)</f>
        <v>Pagamento Frete (Compra)</v>
      </c>
      <c r="D33" s="85" t="n">
        <v>0</v>
      </c>
      <c r="E33" s="76" t="n">
        <f aca="false">SUM(G33:AK33)</f>
        <v>0</v>
      </c>
      <c r="F33" s="87" t="str">
        <f aca="false">IF(E33=0,"",(D33/E33))</f>
        <v/>
      </c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</row>
    <row r="34" s="50" customFormat="true" ht="14.4" hidden="false" customHeight="false" outlineLevel="0" collapsed="false">
      <c r="A34" s="52"/>
      <c r="B34" s="61" t="n">
        <f aca="false">IF('Plano Contas'!B33="","",'Plano Contas'!B33)</f>
        <v>25</v>
      </c>
      <c r="C34" s="66" t="str">
        <f aca="false">IF('Plano Contas'!C33="","",'Plano Contas'!C33)</f>
        <v>Simples Nacional</v>
      </c>
      <c r="D34" s="85" t="n">
        <v>0</v>
      </c>
      <c r="E34" s="76" t="n">
        <f aca="false">SUM(G34:AK34)</f>
        <v>0</v>
      </c>
      <c r="F34" s="87" t="str">
        <f aca="false">IF(E34=0,"",(D34/E34))</f>
        <v/>
      </c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52"/>
      <c r="CG34" s="52"/>
      <c r="CH34" s="52"/>
      <c r="CI34" s="52"/>
      <c r="CJ34" s="52"/>
      <c r="CK34" s="52"/>
      <c r="CL34" s="52"/>
      <c r="CM34" s="52"/>
      <c r="CN34" s="52"/>
      <c r="CO34" s="52"/>
      <c r="CP34" s="52"/>
      <c r="CQ34" s="52"/>
      <c r="CR34" s="52"/>
      <c r="CS34" s="52"/>
      <c r="CT34" s="52"/>
      <c r="CU34" s="52"/>
      <c r="CV34" s="52"/>
      <c r="CW34" s="52"/>
      <c r="CX34" s="52"/>
    </row>
    <row r="35" s="50" customFormat="true" ht="14.4" hidden="false" customHeight="false" outlineLevel="0" collapsed="false">
      <c r="A35" s="52"/>
      <c r="B35" s="61" t="n">
        <f aca="false">IF('Plano Contas'!B34="","",'Plano Contas'!B34)</f>
        <v>26</v>
      </c>
      <c r="C35" s="66" t="str">
        <f aca="false">IF('Plano Contas'!C34="","",'Plano Contas'!C34)</f>
        <v>Parcelamento de ICMS</v>
      </c>
      <c r="D35" s="85" t="n">
        <v>0</v>
      </c>
      <c r="E35" s="76" t="n">
        <f aca="false">SUM(G35:AK35)</f>
        <v>0</v>
      </c>
      <c r="F35" s="87" t="str">
        <f aca="false">IF(E35=0,"",(D35/E35))</f>
        <v/>
      </c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2"/>
      <c r="CE35" s="52"/>
      <c r="CF35" s="52"/>
      <c r="CG35" s="52"/>
      <c r="CH35" s="52"/>
      <c r="CI35" s="52"/>
      <c r="CJ35" s="52"/>
      <c r="CK35" s="52"/>
      <c r="CL35" s="52"/>
      <c r="CM35" s="52"/>
      <c r="CN35" s="52"/>
      <c r="CO35" s="52"/>
      <c r="CP35" s="52"/>
      <c r="CQ35" s="52"/>
      <c r="CR35" s="52"/>
      <c r="CS35" s="52"/>
      <c r="CT35" s="52"/>
      <c r="CU35" s="52"/>
      <c r="CV35" s="52"/>
      <c r="CW35" s="52"/>
      <c r="CX35" s="52"/>
    </row>
    <row r="36" s="50" customFormat="true" ht="14.4" hidden="false" customHeight="false" outlineLevel="0" collapsed="false">
      <c r="A36" s="52"/>
      <c r="B36" s="61" t="n">
        <f aca="false">IF('Plano Contas'!B35="","",'Plano Contas'!B35)</f>
        <v>27</v>
      </c>
      <c r="C36" s="66" t="str">
        <f aca="false">IF('Plano Contas'!C35="","",'Plano Contas'!C35)</f>
        <v>PIS + COFINS + IPI</v>
      </c>
      <c r="D36" s="85" t="n">
        <v>0</v>
      </c>
      <c r="E36" s="76" t="n">
        <f aca="false">SUM(G36:AK36)</f>
        <v>0</v>
      </c>
      <c r="F36" s="87" t="str">
        <f aca="false">IF(E36=0,"",(D36/E36))</f>
        <v/>
      </c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2"/>
      <c r="CE36" s="52"/>
      <c r="CF36" s="52"/>
      <c r="CG36" s="52"/>
      <c r="CH36" s="52"/>
      <c r="CI36" s="52"/>
      <c r="CJ36" s="52"/>
      <c r="CK36" s="52"/>
      <c r="CL36" s="52"/>
      <c r="CM36" s="52"/>
      <c r="CN36" s="52"/>
      <c r="CO36" s="52"/>
      <c r="CP36" s="52"/>
      <c r="CQ36" s="52"/>
      <c r="CR36" s="52"/>
      <c r="CS36" s="52"/>
      <c r="CT36" s="52"/>
      <c r="CU36" s="52"/>
      <c r="CV36" s="52"/>
      <c r="CW36" s="52"/>
      <c r="CX36" s="52"/>
    </row>
    <row r="37" s="50" customFormat="true" ht="14.4" hidden="false" customHeight="false" outlineLevel="0" collapsed="false">
      <c r="A37" s="52"/>
      <c r="B37" s="61" t="n">
        <f aca="false">IF('Plano Contas'!B36="","",'Plano Contas'!B36)</f>
        <v>28</v>
      </c>
      <c r="C37" s="66" t="str">
        <f aca="false">IF('Plano Contas'!C36="","",'Plano Contas'!C36)</f>
        <v>Contribuição Social</v>
      </c>
      <c r="D37" s="85" t="n">
        <v>0</v>
      </c>
      <c r="E37" s="76" t="n">
        <f aca="false">SUM(G37:AK37)</f>
        <v>0</v>
      </c>
      <c r="F37" s="87" t="str">
        <f aca="false">IF(E37=0,"",(D37/E37))</f>
        <v/>
      </c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2"/>
      <c r="CE37" s="52"/>
      <c r="CF37" s="52"/>
      <c r="CG37" s="52"/>
      <c r="CH37" s="52"/>
      <c r="CI37" s="52"/>
      <c r="CJ37" s="52"/>
      <c r="CK37" s="52"/>
      <c r="CL37" s="52"/>
      <c r="CM37" s="52"/>
      <c r="CN37" s="52"/>
      <c r="CO37" s="52"/>
      <c r="CP37" s="52"/>
      <c r="CQ37" s="52"/>
      <c r="CR37" s="52"/>
      <c r="CS37" s="52"/>
      <c r="CT37" s="52"/>
      <c r="CU37" s="52"/>
      <c r="CV37" s="52"/>
      <c r="CW37" s="52"/>
      <c r="CX37" s="52"/>
    </row>
    <row r="38" s="50" customFormat="true" ht="14.4" hidden="false" customHeight="false" outlineLevel="0" collapsed="false">
      <c r="A38" s="52"/>
      <c r="B38" s="61" t="n">
        <f aca="false">IF('Plano Contas'!B37="","",'Plano Contas'!B37)</f>
        <v>29</v>
      </c>
      <c r="C38" s="66" t="str">
        <f aca="false">IF('Plano Contas'!C37="","",'Plano Contas'!C37)</f>
        <v>IRRF/IRPJ / CSLL</v>
      </c>
      <c r="D38" s="85" t="n">
        <v>0</v>
      </c>
      <c r="E38" s="76" t="n">
        <f aca="false">SUM(G38:AK38)</f>
        <v>0</v>
      </c>
      <c r="F38" s="87" t="str">
        <f aca="false">IF(E38=0,"",(D38/E38))</f>
        <v/>
      </c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2"/>
      <c r="CE38" s="52"/>
      <c r="CF38" s="52"/>
      <c r="CG38" s="52"/>
      <c r="CH38" s="52"/>
      <c r="CI38" s="52"/>
      <c r="CJ38" s="52"/>
      <c r="CK38" s="52"/>
      <c r="CL38" s="52"/>
      <c r="CM38" s="52"/>
      <c r="CN38" s="52"/>
      <c r="CO38" s="52"/>
      <c r="CP38" s="52"/>
      <c r="CQ38" s="52"/>
      <c r="CR38" s="52"/>
      <c r="CS38" s="52"/>
      <c r="CT38" s="52"/>
      <c r="CU38" s="52"/>
      <c r="CV38" s="52"/>
      <c r="CW38" s="52"/>
      <c r="CX38" s="52"/>
    </row>
    <row r="39" s="50" customFormat="true" ht="14.4" hidden="false" customHeight="false" outlineLevel="0" collapsed="false">
      <c r="A39" s="52"/>
      <c r="B39" s="61" t="n">
        <f aca="false">IF('Plano Contas'!B38="","",'Plano Contas'!B38)</f>
        <v>30</v>
      </c>
      <c r="C39" s="66" t="str">
        <f aca="false">IF('Plano Contas'!C38="","",'Plano Contas'!C38)</f>
        <v>ISS</v>
      </c>
      <c r="D39" s="85" t="n">
        <v>0</v>
      </c>
      <c r="E39" s="76" t="n">
        <f aca="false">SUM(G39:AK39)</f>
        <v>0</v>
      </c>
      <c r="F39" s="87" t="str">
        <f aca="false">IF(E39=0,"",(D39/E39))</f>
        <v/>
      </c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2"/>
      <c r="CE39" s="52"/>
      <c r="CF39" s="52"/>
      <c r="CG39" s="52"/>
      <c r="CH39" s="52"/>
      <c r="CI39" s="52"/>
      <c r="CJ39" s="52"/>
      <c r="CK39" s="52"/>
      <c r="CL39" s="52"/>
      <c r="CM39" s="52"/>
      <c r="CN39" s="52"/>
      <c r="CO39" s="52"/>
      <c r="CP39" s="52"/>
      <c r="CQ39" s="52"/>
      <c r="CR39" s="52"/>
      <c r="CS39" s="52"/>
      <c r="CT39" s="52"/>
      <c r="CU39" s="52"/>
      <c r="CV39" s="52"/>
      <c r="CW39" s="52"/>
      <c r="CX39" s="52"/>
    </row>
    <row r="40" s="50" customFormat="true" ht="14.4" hidden="false" customHeight="false" outlineLevel="0" collapsed="false">
      <c r="A40" s="52"/>
      <c r="B40" s="61" t="n">
        <f aca="false">IF('Plano Contas'!B39="","",'Plano Contas'!B39)</f>
        <v>31</v>
      </c>
      <c r="C40" s="66" t="str">
        <f aca="false">IF('Plano Contas'!C39="","",'Plano Contas'!C39)</f>
        <v>Parcelamento de INSS</v>
      </c>
      <c r="D40" s="85" t="n">
        <v>0</v>
      </c>
      <c r="E40" s="76" t="n">
        <f aca="false">SUM(G40:AK40)</f>
        <v>0</v>
      </c>
      <c r="F40" s="87" t="str">
        <f aca="false">IF(E40=0,"",(D40/E40))</f>
        <v/>
      </c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2"/>
      <c r="CE40" s="52"/>
      <c r="CF40" s="52"/>
      <c r="CG40" s="52"/>
      <c r="CH40" s="52"/>
      <c r="CI40" s="52"/>
      <c r="CJ40" s="52"/>
      <c r="CK40" s="52"/>
      <c r="CL40" s="52"/>
      <c r="CM40" s="52"/>
      <c r="CN40" s="52"/>
      <c r="CO40" s="52"/>
      <c r="CP40" s="52"/>
      <c r="CQ40" s="52"/>
      <c r="CR40" s="52"/>
      <c r="CS40" s="52"/>
      <c r="CT40" s="52"/>
      <c r="CU40" s="52"/>
      <c r="CV40" s="52"/>
      <c r="CW40" s="52"/>
      <c r="CX40" s="52"/>
    </row>
    <row r="41" s="50" customFormat="true" ht="14.4" hidden="false" customHeight="false" outlineLevel="0" collapsed="false">
      <c r="A41" s="52"/>
      <c r="B41" s="61" t="n">
        <f aca="false">IF('Plano Contas'!B40="","",'Plano Contas'!B40)</f>
        <v>32</v>
      </c>
      <c r="C41" s="66" t="str">
        <f aca="false">IF('Plano Contas'!C40="","",'Plano Contas'!C40)</f>
        <v>Outros Impostos</v>
      </c>
      <c r="D41" s="85" t="n">
        <v>0</v>
      </c>
      <c r="E41" s="76" t="n">
        <f aca="false">SUM(G41:AK41)</f>
        <v>0</v>
      </c>
      <c r="F41" s="87" t="str">
        <f aca="false">IF(E41=0,"",(D41/E41))</f>
        <v/>
      </c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2"/>
      <c r="CE41" s="52"/>
      <c r="CF41" s="52"/>
      <c r="CG41" s="52"/>
      <c r="CH41" s="52"/>
      <c r="CI41" s="52"/>
      <c r="CJ41" s="52"/>
      <c r="CK41" s="52"/>
      <c r="CL41" s="52"/>
      <c r="CM41" s="52"/>
      <c r="CN41" s="52"/>
      <c r="CO41" s="52"/>
      <c r="CP41" s="52"/>
      <c r="CQ41" s="52"/>
      <c r="CR41" s="52"/>
      <c r="CS41" s="52"/>
      <c r="CT41" s="52"/>
      <c r="CU41" s="52"/>
      <c r="CV41" s="52"/>
      <c r="CW41" s="52"/>
      <c r="CX41" s="52"/>
    </row>
    <row r="42" s="50" customFormat="true" ht="14.4" hidden="false" customHeight="false" outlineLevel="0" collapsed="false">
      <c r="A42" s="52"/>
      <c r="B42" s="61" t="n">
        <f aca="false">IF('Plano Contas'!B41="","",'Plano Contas'!B41)</f>
        <v>33</v>
      </c>
      <c r="C42" s="66" t="str">
        <f aca="false">IF('Plano Contas'!C41="","",'Plano Contas'!C41)</f>
        <v>Royalties</v>
      </c>
      <c r="D42" s="85" t="n">
        <v>0</v>
      </c>
      <c r="E42" s="76" t="n">
        <f aca="false">SUM(G42:AK42)</f>
        <v>0</v>
      </c>
      <c r="F42" s="87" t="str">
        <f aca="false">IF(E42=0,"",(D42/E42))</f>
        <v/>
      </c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2"/>
      <c r="CE42" s="52"/>
      <c r="CF42" s="52"/>
      <c r="CG42" s="52"/>
      <c r="CH42" s="52"/>
      <c r="CI42" s="52"/>
      <c r="CJ42" s="52"/>
      <c r="CK42" s="52"/>
      <c r="CL42" s="52"/>
      <c r="CM42" s="52"/>
      <c r="CN42" s="52"/>
      <c r="CO42" s="52"/>
      <c r="CP42" s="52"/>
      <c r="CQ42" s="52"/>
      <c r="CR42" s="52"/>
      <c r="CS42" s="52"/>
      <c r="CT42" s="52"/>
      <c r="CU42" s="52"/>
      <c r="CV42" s="52"/>
      <c r="CW42" s="52"/>
      <c r="CX42" s="52"/>
    </row>
    <row r="43" s="50" customFormat="true" ht="14.4" hidden="false" customHeight="false" outlineLevel="0" collapsed="false">
      <c r="A43" s="52"/>
      <c r="B43" s="61" t="n">
        <f aca="false">IF('Plano Contas'!B42="","",'Plano Contas'!B42)</f>
        <v>34</v>
      </c>
      <c r="C43" s="66" t="str">
        <f aca="false">IF('Plano Contas'!C42="","",'Plano Contas'!C42)</f>
        <v>Fundo de propaganda</v>
      </c>
      <c r="D43" s="85" t="n">
        <v>0</v>
      </c>
      <c r="E43" s="76" t="n">
        <f aca="false">SUM(G43:AK43)</f>
        <v>0</v>
      </c>
      <c r="F43" s="87" t="str">
        <f aca="false">IF(E43=0,"",(D43/E43))</f>
        <v/>
      </c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2"/>
      <c r="CE43" s="52"/>
      <c r="CF43" s="52"/>
      <c r="CG43" s="52"/>
      <c r="CH43" s="52"/>
      <c r="CI43" s="52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  <c r="CW43" s="52"/>
      <c r="CX43" s="52"/>
    </row>
    <row r="44" s="50" customFormat="true" ht="14.4" hidden="false" customHeight="false" outlineLevel="0" collapsed="false">
      <c r="A44" s="52"/>
      <c r="B44" s="61" t="n">
        <f aca="false">IF('Plano Contas'!B43="","",'Plano Contas'!B43)</f>
        <v>35</v>
      </c>
      <c r="C44" s="66" t="str">
        <f aca="false">IF('Plano Contas'!C43="","",'Plano Contas'!C43)</f>
        <v>Administradora de Cartão de Crédito (Taxa Cartão)</v>
      </c>
      <c r="D44" s="85" t="n">
        <v>0</v>
      </c>
      <c r="E44" s="76" t="n">
        <f aca="false">SUM(G44:AK44)</f>
        <v>0</v>
      </c>
      <c r="F44" s="87" t="str">
        <f aca="false">IF(E44=0,"",(D44/E44))</f>
        <v/>
      </c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52"/>
      <c r="CG44" s="52"/>
      <c r="CH44" s="52"/>
      <c r="CI44" s="52"/>
      <c r="CJ44" s="52"/>
      <c r="CK44" s="52"/>
      <c r="CL44" s="52"/>
      <c r="CM44" s="52"/>
      <c r="CN44" s="52"/>
      <c r="CO44" s="52"/>
      <c r="CP44" s="52"/>
      <c r="CQ44" s="52"/>
      <c r="CR44" s="52"/>
      <c r="CS44" s="52"/>
      <c r="CT44" s="52"/>
      <c r="CU44" s="52"/>
      <c r="CV44" s="52"/>
      <c r="CW44" s="52"/>
      <c r="CX44" s="52"/>
    </row>
    <row r="45" s="50" customFormat="true" ht="14.4" hidden="false" customHeight="false" outlineLevel="0" collapsed="false">
      <c r="A45" s="52"/>
      <c r="B45" s="61" t="n">
        <f aca="false">IF('Plano Contas'!B44="","",'Plano Contas'!B44)</f>
        <v>36</v>
      </c>
      <c r="C45" s="66" t="str">
        <f aca="false">IF('Plano Contas'!C44="","",'Plano Contas'!C44)</f>
        <v>....</v>
      </c>
      <c r="D45" s="85" t="n">
        <v>0</v>
      </c>
      <c r="E45" s="76" t="n">
        <f aca="false">SUM(G45:AK45)</f>
        <v>0</v>
      </c>
      <c r="F45" s="87" t="str">
        <f aca="false">IF(E45=0,"",(D45/E45))</f>
        <v/>
      </c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2"/>
      <c r="CE45" s="52"/>
      <c r="CF45" s="52"/>
      <c r="CG45" s="52"/>
      <c r="CH45" s="52"/>
      <c r="CI45" s="52"/>
      <c r="CJ45" s="52"/>
      <c r="CK45" s="52"/>
      <c r="CL45" s="52"/>
      <c r="CM45" s="52"/>
      <c r="CN45" s="52"/>
      <c r="CO45" s="52"/>
      <c r="CP45" s="52"/>
      <c r="CQ45" s="52"/>
      <c r="CR45" s="52"/>
      <c r="CS45" s="52"/>
      <c r="CT45" s="52"/>
      <c r="CU45" s="52"/>
      <c r="CV45" s="52"/>
      <c r="CW45" s="52"/>
      <c r="CX45" s="52"/>
    </row>
    <row r="46" s="50" customFormat="true" ht="14.4" hidden="false" customHeight="false" outlineLevel="0" collapsed="false">
      <c r="A46" s="52"/>
      <c r="B46" s="61" t="n">
        <f aca="false">IF('Plano Contas'!B45="","",'Plano Contas'!B45)</f>
        <v>37</v>
      </c>
      <c r="C46" s="66" t="str">
        <f aca="false">IF('Plano Contas'!C45="","",'Plano Contas'!C45)</f>
        <v>....</v>
      </c>
      <c r="D46" s="85" t="n">
        <v>0</v>
      </c>
      <c r="E46" s="76" t="n">
        <f aca="false">SUM(G46:AK46)</f>
        <v>0</v>
      </c>
      <c r="F46" s="87" t="str">
        <f aca="false">IF(E46=0,"",(D46/E46))</f>
        <v/>
      </c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2"/>
      <c r="CM46" s="52"/>
      <c r="CN46" s="52"/>
      <c r="CO46" s="52"/>
      <c r="CP46" s="52"/>
      <c r="CQ46" s="52"/>
      <c r="CR46" s="52"/>
      <c r="CS46" s="52"/>
      <c r="CT46" s="52"/>
      <c r="CU46" s="52"/>
      <c r="CV46" s="52"/>
      <c r="CW46" s="52"/>
      <c r="CX46" s="52"/>
    </row>
    <row r="47" s="50" customFormat="true" ht="14.4" hidden="false" customHeight="false" outlineLevel="0" collapsed="false">
      <c r="A47" s="52"/>
      <c r="B47" s="61" t="n">
        <f aca="false">IF('Plano Contas'!B46="","",'Plano Contas'!B46)</f>
        <v>38</v>
      </c>
      <c r="C47" s="66" t="str">
        <f aca="false">IF('Plano Contas'!C46="","",'Plano Contas'!C46)</f>
        <v>....</v>
      </c>
      <c r="D47" s="85" t="n">
        <v>0</v>
      </c>
      <c r="E47" s="76" t="n">
        <f aca="false">SUM(G47:AK47)</f>
        <v>0</v>
      </c>
      <c r="F47" s="87" t="str">
        <f aca="false">IF(E47=0,"",(D47/E47))</f>
        <v/>
      </c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2"/>
      <c r="CE47" s="52"/>
      <c r="CF47" s="52"/>
      <c r="CG47" s="52"/>
      <c r="CH47" s="52"/>
      <c r="CI47" s="52"/>
      <c r="CJ47" s="52"/>
      <c r="CK47" s="52"/>
      <c r="CL47" s="52"/>
      <c r="CM47" s="52"/>
      <c r="CN47" s="52"/>
      <c r="CO47" s="52"/>
      <c r="CP47" s="52"/>
      <c r="CQ47" s="52"/>
      <c r="CR47" s="52"/>
      <c r="CS47" s="52"/>
      <c r="CT47" s="52"/>
      <c r="CU47" s="52"/>
      <c r="CV47" s="52"/>
      <c r="CW47" s="52"/>
      <c r="CX47" s="52"/>
    </row>
    <row r="48" s="50" customFormat="true" ht="14.4" hidden="false" customHeight="false" outlineLevel="0" collapsed="false">
      <c r="A48" s="52"/>
      <c r="B48" s="61"/>
      <c r="C48" s="66"/>
      <c r="D48" s="85"/>
      <c r="E48" s="76"/>
      <c r="F48" s="81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2"/>
      <c r="CE48" s="52"/>
      <c r="CF48" s="52"/>
      <c r="CG48" s="52"/>
      <c r="CH48" s="52"/>
      <c r="CI48" s="52"/>
      <c r="CJ48" s="52"/>
      <c r="CK48" s="52"/>
      <c r="CL48" s="52"/>
      <c r="CM48" s="52"/>
      <c r="CN48" s="52"/>
      <c r="CO48" s="52"/>
      <c r="CP48" s="52"/>
      <c r="CQ48" s="52"/>
      <c r="CR48" s="52"/>
      <c r="CS48" s="52"/>
      <c r="CT48" s="52"/>
      <c r="CU48" s="52"/>
      <c r="CV48" s="52"/>
      <c r="CW48" s="52"/>
      <c r="CX48" s="52"/>
    </row>
    <row r="49" s="50" customFormat="true" ht="14.4" hidden="false" customHeight="false" outlineLevel="0" collapsed="false">
      <c r="A49" s="52"/>
      <c r="B49" s="64" t="str">
        <f aca="false">IF('Plano Contas'!B48="","",'Plano Contas'!B48)</f>
        <v/>
      </c>
      <c r="C49" s="62" t="str">
        <f aca="false">IF('Plano Contas'!C48="","",'Plano Contas'!C48)</f>
        <v>CUSTOS FIXOS (Varia de acordo com o faturamento / produção / contratos / serviços)</v>
      </c>
      <c r="D49" s="84" t="n">
        <f aca="false">SUM(D50:D101)</f>
        <v>0</v>
      </c>
      <c r="E49" s="84" t="n">
        <f aca="false">SUM(E50:E101)</f>
        <v>0</v>
      </c>
      <c r="F49" s="84"/>
      <c r="G49" s="84" t="n">
        <f aca="false">SUM(G50:G101)</f>
        <v>0</v>
      </c>
      <c r="H49" s="84" t="n">
        <f aca="false">SUM(H50:H101)</f>
        <v>0</v>
      </c>
      <c r="I49" s="84" t="n">
        <f aca="false">SUM(I50:I101)</f>
        <v>0</v>
      </c>
      <c r="J49" s="84" t="n">
        <f aca="false">SUM(J50:J101)</f>
        <v>0</v>
      </c>
      <c r="K49" s="84" t="n">
        <f aca="false">SUM(K50:K101)</f>
        <v>0</v>
      </c>
      <c r="L49" s="84" t="n">
        <f aca="false">SUM(L50:L101)</f>
        <v>0</v>
      </c>
      <c r="M49" s="84" t="n">
        <f aca="false">SUM(M50:M101)</f>
        <v>0</v>
      </c>
      <c r="N49" s="84" t="n">
        <f aca="false">SUM(N50:N101)</f>
        <v>0</v>
      </c>
      <c r="O49" s="84" t="n">
        <f aca="false">SUM(O50:O101)</f>
        <v>0</v>
      </c>
      <c r="P49" s="84" t="n">
        <f aca="false">SUM(P50:P101)</f>
        <v>0</v>
      </c>
      <c r="Q49" s="84" t="n">
        <f aca="false">SUM(Q50:Q101)</f>
        <v>0</v>
      </c>
      <c r="R49" s="84" t="n">
        <f aca="false">SUM(R50:R101)</f>
        <v>0</v>
      </c>
      <c r="S49" s="84" t="n">
        <f aca="false">SUM(S50:S101)</f>
        <v>0</v>
      </c>
      <c r="T49" s="84" t="n">
        <f aca="false">SUM(T50:T101)</f>
        <v>0</v>
      </c>
      <c r="U49" s="84" t="n">
        <f aca="false">SUM(U50:U101)</f>
        <v>0</v>
      </c>
      <c r="V49" s="84" t="n">
        <f aca="false">SUM(V50:V101)</f>
        <v>0</v>
      </c>
      <c r="W49" s="84" t="n">
        <f aca="false">SUM(W50:W101)</f>
        <v>0</v>
      </c>
      <c r="X49" s="84" t="n">
        <f aca="false">SUM(X50:X101)</f>
        <v>0</v>
      </c>
      <c r="Y49" s="84" t="n">
        <f aca="false">SUM(Y50:Y101)</f>
        <v>0</v>
      </c>
      <c r="Z49" s="84" t="n">
        <f aca="false">SUM(Z50:Z101)</f>
        <v>0</v>
      </c>
      <c r="AA49" s="84" t="n">
        <f aca="false">SUM(AA50:AA101)</f>
        <v>0</v>
      </c>
      <c r="AB49" s="84" t="n">
        <f aca="false">SUM(AB50:AB101)</f>
        <v>0</v>
      </c>
      <c r="AC49" s="84" t="n">
        <f aca="false">SUM(AC50:AC101)</f>
        <v>0</v>
      </c>
      <c r="AD49" s="84" t="n">
        <f aca="false">SUM(AD50:AD101)</f>
        <v>0</v>
      </c>
      <c r="AE49" s="84" t="n">
        <f aca="false">SUM(AE50:AE101)</f>
        <v>0</v>
      </c>
      <c r="AF49" s="84" t="n">
        <f aca="false">SUM(AF50:AF101)</f>
        <v>0</v>
      </c>
      <c r="AG49" s="84" t="n">
        <f aca="false">SUM(AG50:AG101)</f>
        <v>0</v>
      </c>
      <c r="AH49" s="84" t="n">
        <f aca="false">SUM(AH50:AH101)</f>
        <v>0</v>
      </c>
      <c r="AI49" s="84" t="n">
        <f aca="false">SUM(AI50:AI101)</f>
        <v>0</v>
      </c>
      <c r="AJ49" s="84" t="n">
        <f aca="false">SUM(AJ50:AJ101)</f>
        <v>0</v>
      </c>
      <c r="AK49" s="84" t="n">
        <f aca="false">SUM(AK50:AK101)</f>
        <v>0</v>
      </c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2"/>
      <c r="CR49" s="52"/>
      <c r="CS49" s="52"/>
      <c r="CT49" s="52"/>
      <c r="CU49" s="52"/>
      <c r="CV49" s="52"/>
      <c r="CW49" s="52"/>
      <c r="CX49" s="52"/>
    </row>
    <row r="50" s="50" customFormat="true" ht="14.4" hidden="false" customHeight="false" outlineLevel="0" collapsed="false">
      <c r="A50" s="52"/>
      <c r="B50" s="61" t="n">
        <f aca="false">IF('Plano Contas'!B49="","",'Plano Contas'!B49)</f>
        <v>40</v>
      </c>
      <c r="C50" s="66" t="str">
        <f aca="false">IF('Plano Contas'!C49="","",'Plano Contas'!C49)</f>
        <v>Pagamento de Salários / Adiantamento Salarial / Premiações/ Ajuda de Custo</v>
      </c>
      <c r="D50" s="85" t="n">
        <v>0</v>
      </c>
      <c r="E50" s="76" t="n">
        <f aca="false">SUM(G50:AK50)</f>
        <v>0</v>
      </c>
      <c r="F50" s="87" t="str">
        <f aca="false">IF(E50=0,"",(D50/E50))</f>
        <v/>
      </c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2"/>
      <c r="CE50" s="52"/>
      <c r="CF50" s="52"/>
      <c r="CG50" s="52"/>
      <c r="CH50" s="52"/>
      <c r="CI50" s="52"/>
      <c r="CJ50" s="52"/>
      <c r="CK50" s="52"/>
      <c r="CL50" s="52"/>
      <c r="CM50" s="52"/>
      <c r="CN50" s="52"/>
      <c r="CO50" s="52"/>
      <c r="CP50" s="52"/>
      <c r="CQ50" s="52"/>
      <c r="CR50" s="52"/>
      <c r="CS50" s="52"/>
      <c r="CT50" s="52"/>
      <c r="CU50" s="52"/>
      <c r="CV50" s="52"/>
      <c r="CW50" s="52"/>
      <c r="CX50" s="52"/>
    </row>
    <row r="51" s="50" customFormat="true" ht="14.4" hidden="false" customHeight="false" outlineLevel="0" collapsed="false">
      <c r="A51" s="52"/>
      <c r="B51" s="61" t="n">
        <f aca="false">IF('Plano Contas'!B50="","",'Plano Contas'!B50)</f>
        <v>41</v>
      </c>
      <c r="C51" s="66" t="str">
        <f aca="false">IF('Plano Contas'!C50="","",'Plano Contas'!C50)</f>
        <v>Encargos (INSS)</v>
      </c>
      <c r="D51" s="85" t="n">
        <v>0</v>
      </c>
      <c r="E51" s="76" t="n">
        <f aca="false">SUM(G51:AK51)</f>
        <v>0</v>
      </c>
      <c r="F51" s="87" t="str">
        <f aca="false">IF(E51=0,"",(D51/E51))</f>
        <v/>
      </c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2"/>
      <c r="CE51" s="52"/>
      <c r="CF51" s="52"/>
      <c r="CG51" s="52"/>
      <c r="CH51" s="52"/>
      <c r="CI51" s="52"/>
      <c r="CJ51" s="52"/>
      <c r="CK51" s="52"/>
      <c r="CL51" s="52"/>
      <c r="CM51" s="52"/>
      <c r="CN51" s="52"/>
      <c r="CO51" s="52"/>
      <c r="CP51" s="52"/>
      <c r="CQ51" s="52"/>
      <c r="CR51" s="52"/>
      <c r="CS51" s="52"/>
      <c r="CT51" s="52"/>
      <c r="CU51" s="52"/>
      <c r="CV51" s="52"/>
      <c r="CW51" s="52"/>
      <c r="CX51" s="52"/>
    </row>
    <row r="52" s="50" customFormat="true" ht="14.4" hidden="false" customHeight="false" outlineLevel="0" collapsed="false">
      <c r="A52" s="52"/>
      <c r="B52" s="61" t="n">
        <f aca="false">IF('Plano Contas'!B51="","",'Plano Contas'!B51)</f>
        <v>42</v>
      </c>
      <c r="C52" s="66" t="str">
        <f aca="false">IF('Plano Contas'!C51="","",'Plano Contas'!C51)</f>
        <v>FGTS</v>
      </c>
      <c r="D52" s="85" t="n">
        <v>0</v>
      </c>
      <c r="E52" s="76" t="n">
        <f aca="false">SUM(G52:AK52)</f>
        <v>0</v>
      </c>
      <c r="F52" s="87" t="str">
        <f aca="false">IF(E52=0,"",(D52/E52))</f>
        <v/>
      </c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2"/>
      <c r="CM52" s="52"/>
      <c r="CN52" s="52"/>
      <c r="CO52" s="52"/>
      <c r="CP52" s="52"/>
      <c r="CQ52" s="52"/>
      <c r="CR52" s="52"/>
      <c r="CS52" s="52"/>
      <c r="CT52" s="52"/>
      <c r="CU52" s="52"/>
      <c r="CV52" s="52"/>
      <c r="CW52" s="52"/>
      <c r="CX52" s="52"/>
    </row>
    <row r="53" s="50" customFormat="true" ht="14.4" hidden="false" customHeight="false" outlineLevel="0" collapsed="false">
      <c r="A53" s="52"/>
      <c r="B53" s="61" t="n">
        <f aca="false">IF('Plano Contas'!B52="","",'Plano Contas'!B52)</f>
        <v>43</v>
      </c>
      <c r="C53" s="66" t="str">
        <f aca="false">IF('Plano Contas'!C52="","",'Plano Contas'!C52)</f>
        <v>IRRF  / PIS / COFIN / CONTRIBUÇÃO SOCIAL / ISS com pessoas a Recolher</v>
      </c>
      <c r="D53" s="85" t="n">
        <v>0</v>
      </c>
      <c r="E53" s="76" t="n">
        <f aca="false">SUM(G53:AK53)</f>
        <v>0</v>
      </c>
      <c r="F53" s="87" t="str">
        <f aca="false">IF(E53=0,"",(D53/E53))</f>
        <v/>
      </c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</row>
    <row r="54" s="50" customFormat="true" ht="14.4" hidden="false" customHeight="false" outlineLevel="0" collapsed="false">
      <c r="A54" s="52"/>
      <c r="B54" s="61" t="n">
        <f aca="false">IF('Plano Contas'!B53="","",'Plano Contas'!B53)</f>
        <v>44</v>
      </c>
      <c r="C54" s="66" t="str">
        <f aca="false">IF('Plano Contas'!C53="","",'Plano Contas'!C53)</f>
        <v>Pagamento de Férias</v>
      </c>
      <c r="D54" s="85" t="n">
        <v>0</v>
      </c>
      <c r="E54" s="76" t="n">
        <f aca="false">SUM(G54:AK54)</f>
        <v>0</v>
      </c>
      <c r="F54" s="87" t="str">
        <f aca="false">IF(E54=0,"",(D54/E54))</f>
        <v/>
      </c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  <c r="CW54" s="52"/>
      <c r="CX54" s="52"/>
    </row>
    <row r="55" s="50" customFormat="true" ht="14.4" hidden="false" customHeight="false" outlineLevel="0" collapsed="false">
      <c r="A55" s="52"/>
      <c r="B55" s="61" t="n">
        <f aca="false">IF('Plano Contas'!B54="","",'Plano Contas'!B54)</f>
        <v>45</v>
      </c>
      <c r="C55" s="66" t="str">
        <f aca="false">IF('Plano Contas'!C54="","",'Plano Contas'!C54)</f>
        <v>Pagamento 13o Salários </v>
      </c>
      <c r="D55" s="85" t="n">
        <v>0</v>
      </c>
      <c r="E55" s="76" t="n">
        <f aca="false">SUM(G55:AK55)</f>
        <v>0</v>
      </c>
      <c r="F55" s="87" t="str">
        <f aca="false">IF(E55=0,"",(D55/E55))</f>
        <v/>
      </c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2"/>
      <c r="CE55" s="52"/>
      <c r="CF55" s="52"/>
      <c r="CG55" s="52"/>
      <c r="CH55" s="52"/>
      <c r="CI55" s="52"/>
      <c r="CJ55" s="52"/>
      <c r="CK55" s="52"/>
      <c r="CL55" s="52"/>
      <c r="CM55" s="52"/>
      <c r="CN55" s="52"/>
      <c r="CO55" s="52"/>
      <c r="CP55" s="52"/>
      <c r="CQ55" s="52"/>
      <c r="CR55" s="52"/>
      <c r="CS55" s="52"/>
      <c r="CT55" s="52"/>
      <c r="CU55" s="52"/>
      <c r="CV55" s="52"/>
      <c r="CW55" s="52"/>
      <c r="CX55" s="52"/>
    </row>
    <row r="56" s="50" customFormat="true" ht="14.4" hidden="false" customHeight="false" outlineLevel="0" collapsed="false">
      <c r="A56" s="52"/>
      <c r="B56" s="61" t="n">
        <f aca="false">IF('Plano Contas'!B55="","",'Plano Contas'!B55)</f>
        <v>46</v>
      </c>
      <c r="C56" s="66" t="str">
        <f aca="false">IF('Plano Contas'!C55="","",'Plano Contas'!C55)</f>
        <v>Vale Transporte</v>
      </c>
      <c r="D56" s="85" t="n">
        <v>0</v>
      </c>
      <c r="E56" s="76" t="n">
        <f aca="false">SUM(G56:AK56)</f>
        <v>0</v>
      </c>
      <c r="F56" s="87" t="str">
        <f aca="false">IF(E56=0,"",(D56/E56))</f>
        <v/>
      </c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2"/>
      <c r="CE56" s="52"/>
      <c r="CF56" s="52"/>
      <c r="CG56" s="52"/>
      <c r="CH56" s="52"/>
      <c r="CI56" s="52"/>
      <c r="CJ56" s="52"/>
      <c r="CK56" s="52"/>
      <c r="CL56" s="52"/>
      <c r="CM56" s="52"/>
      <c r="CN56" s="52"/>
      <c r="CO56" s="52"/>
      <c r="CP56" s="52"/>
      <c r="CQ56" s="52"/>
      <c r="CR56" s="52"/>
      <c r="CS56" s="52"/>
      <c r="CT56" s="52"/>
      <c r="CU56" s="52"/>
      <c r="CV56" s="52"/>
      <c r="CW56" s="52"/>
      <c r="CX56" s="52"/>
    </row>
    <row r="57" s="50" customFormat="true" ht="14.4" hidden="false" customHeight="false" outlineLevel="0" collapsed="false">
      <c r="A57" s="52"/>
      <c r="B57" s="61" t="n">
        <f aca="false">IF('Plano Contas'!B56="","",'Plano Contas'!B56)</f>
        <v>47</v>
      </c>
      <c r="C57" s="66" t="str">
        <f aca="false">IF('Plano Contas'!C56="","",'Plano Contas'!C56)</f>
        <v>Treinamentos e Cursos (Colaboradores/Diretoria)</v>
      </c>
      <c r="D57" s="85" t="n">
        <v>0</v>
      </c>
      <c r="E57" s="76" t="n">
        <f aca="false">SUM(G57:AK57)</f>
        <v>0</v>
      </c>
      <c r="F57" s="87" t="str">
        <f aca="false">IF(E57=0,"",(D57/E57))</f>
        <v/>
      </c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2"/>
      <c r="CE57" s="52"/>
      <c r="CF57" s="52"/>
      <c r="CG57" s="52"/>
      <c r="CH57" s="52"/>
      <c r="CI57" s="52"/>
      <c r="CJ57" s="52"/>
      <c r="CK57" s="52"/>
      <c r="CL57" s="52"/>
      <c r="CM57" s="52"/>
      <c r="CN57" s="52"/>
      <c r="CO57" s="52"/>
      <c r="CP57" s="52"/>
      <c r="CQ57" s="52"/>
      <c r="CR57" s="52"/>
      <c r="CS57" s="52"/>
      <c r="CT57" s="52"/>
      <c r="CU57" s="52"/>
      <c r="CV57" s="52"/>
      <c r="CW57" s="52"/>
      <c r="CX57" s="52"/>
    </row>
    <row r="58" s="50" customFormat="true" ht="14.4" hidden="false" customHeight="false" outlineLevel="0" collapsed="false">
      <c r="A58" s="52"/>
      <c r="B58" s="61" t="n">
        <f aca="false">IF('Plano Contas'!B57="","",'Plano Contas'!B57)</f>
        <v>48</v>
      </c>
      <c r="C58" s="66" t="str">
        <f aca="false">IF('Plano Contas'!C57="","",'Plano Contas'!C57)</f>
        <v>Indenização e Rescisão / Acordos Trab.</v>
      </c>
      <c r="D58" s="85" t="n">
        <v>0</v>
      </c>
      <c r="E58" s="76" t="n">
        <f aca="false">SUM(G58:AK58)</f>
        <v>0</v>
      </c>
      <c r="F58" s="87" t="str">
        <f aca="false">IF(E58=0,"",(D58/E58))</f>
        <v/>
      </c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2"/>
      <c r="CE58" s="52"/>
      <c r="CF58" s="52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52"/>
      <c r="CS58" s="52"/>
      <c r="CT58" s="52"/>
      <c r="CU58" s="52"/>
      <c r="CV58" s="52"/>
      <c r="CW58" s="52"/>
      <c r="CX58" s="52"/>
    </row>
    <row r="59" s="50" customFormat="true" ht="14.4" hidden="false" customHeight="false" outlineLevel="0" collapsed="false">
      <c r="A59" s="52"/>
      <c r="B59" s="61" t="n">
        <f aca="false">IF('Plano Contas'!B58="","",'Plano Contas'!B58)</f>
        <v>49</v>
      </c>
      <c r="C59" s="66" t="str">
        <f aca="false">IF('Plano Contas'!C58="","",'Plano Contas'!C58)</f>
        <v>Despesa com Pessoal (Seguro Vida / Seguro Veículos / Uniforme / EPI / Exames/Plano de saúde)</v>
      </c>
      <c r="D59" s="85" t="n">
        <v>0</v>
      </c>
      <c r="E59" s="76" t="n">
        <f aca="false">SUM(G59:AK59)</f>
        <v>0</v>
      </c>
      <c r="F59" s="87" t="str">
        <f aca="false">IF(E59=0,"",(D59/E59))</f>
        <v/>
      </c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52"/>
      <c r="CG59" s="52"/>
      <c r="CH59" s="52"/>
      <c r="CI59" s="52"/>
      <c r="CJ59" s="52"/>
      <c r="CK59" s="52"/>
      <c r="CL59" s="52"/>
      <c r="CM59" s="52"/>
      <c r="CN59" s="52"/>
      <c r="CO59" s="52"/>
      <c r="CP59" s="52"/>
      <c r="CQ59" s="52"/>
      <c r="CR59" s="52"/>
      <c r="CS59" s="52"/>
      <c r="CT59" s="52"/>
      <c r="CU59" s="52"/>
      <c r="CV59" s="52"/>
      <c r="CW59" s="52"/>
      <c r="CX59" s="52"/>
    </row>
    <row r="60" s="50" customFormat="true" ht="14.4" hidden="false" customHeight="false" outlineLevel="0" collapsed="false">
      <c r="A60" s="52"/>
      <c r="B60" s="61" t="n">
        <f aca="false">IF('Plano Contas'!B59="","",'Plano Contas'!B59)</f>
        <v>50</v>
      </c>
      <c r="C60" s="66" t="str">
        <f aca="false">IF('Plano Contas'!C59="","",'Plano Contas'!C59)</f>
        <v>Despesas de Alimentação / Vale Refeição</v>
      </c>
      <c r="D60" s="85" t="n">
        <v>0</v>
      </c>
      <c r="E60" s="76" t="n">
        <f aca="false">SUM(G60:AK60)</f>
        <v>0</v>
      </c>
      <c r="F60" s="87" t="str">
        <f aca="false">IF(E60=0,"",(D60/E60))</f>
        <v/>
      </c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2"/>
      <c r="CE60" s="52"/>
      <c r="CF60" s="52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</row>
    <row r="61" s="50" customFormat="true" ht="14.4" hidden="false" customHeight="false" outlineLevel="0" collapsed="false">
      <c r="A61" s="52"/>
      <c r="B61" s="61" t="n">
        <f aca="false">IF('Plano Contas'!B60="","",'Plano Contas'!B60)</f>
        <v>51</v>
      </c>
      <c r="C61" s="66" t="str">
        <f aca="false">IF('Plano Contas'!C60="","",'Plano Contas'!C60)</f>
        <v>Pró-Labore</v>
      </c>
      <c r="D61" s="85" t="n">
        <v>0</v>
      </c>
      <c r="E61" s="76" t="n">
        <f aca="false">SUM(G61:AK61)</f>
        <v>0</v>
      </c>
      <c r="F61" s="87" t="str">
        <f aca="false">IF(E61=0,"",(D61/E61))</f>
        <v/>
      </c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52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</row>
    <row r="62" s="50" customFormat="true" ht="14.4" hidden="false" customHeight="false" outlineLevel="0" collapsed="false">
      <c r="A62" s="52"/>
      <c r="B62" s="61" t="n">
        <f aca="false">IF('Plano Contas'!B61="","",'Plano Contas'!B61)</f>
        <v>52</v>
      </c>
      <c r="C62" s="66" t="str">
        <f aca="false">IF('Plano Contas'!C61="","",'Plano Contas'!C61)</f>
        <v>Combustível</v>
      </c>
      <c r="D62" s="85" t="n">
        <v>0</v>
      </c>
      <c r="E62" s="76" t="n">
        <f aca="false">SUM(G62:AK62)</f>
        <v>0</v>
      </c>
      <c r="F62" s="87" t="str">
        <f aca="false">IF(E62=0,"",(D62/E62))</f>
        <v/>
      </c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</row>
    <row r="63" s="50" customFormat="true" ht="14.4" hidden="false" customHeight="false" outlineLevel="0" collapsed="false">
      <c r="A63" s="52"/>
      <c r="B63" s="61" t="n">
        <f aca="false">IF('Plano Contas'!B62="","",'Plano Contas'!B62)</f>
        <v>53</v>
      </c>
      <c r="C63" s="66" t="str">
        <f aca="false">IF('Plano Contas'!C62="","",'Plano Contas'!C62)</f>
        <v>Aluguel</v>
      </c>
      <c r="D63" s="85" t="n">
        <v>0</v>
      </c>
      <c r="E63" s="76" t="n">
        <f aca="false">SUM(G63:AK63)</f>
        <v>0</v>
      </c>
      <c r="F63" s="87" t="str">
        <f aca="false">IF(E63=0,"",(D63/E63))</f>
        <v/>
      </c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2"/>
      <c r="CE63" s="52"/>
      <c r="CF63" s="52"/>
      <c r="CG63" s="52"/>
      <c r="CH63" s="52"/>
      <c r="CI63" s="52"/>
      <c r="CJ63" s="52"/>
      <c r="CK63" s="52"/>
      <c r="CL63" s="52"/>
      <c r="CM63" s="52"/>
      <c r="CN63" s="52"/>
      <c r="CO63" s="52"/>
      <c r="CP63" s="52"/>
      <c r="CQ63" s="52"/>
      <c r="CR63" s="52"/>
      <c r="CS63" s="52"/>
      <c r="CT63" s="52"/>
      <c r="CU63" s="52"/>
      <c r="CV63" s="52"/>
      <c r="CW63" s="52"/>
      <c r="CX63" s="52"/>
    </row>
    <row r="64" s="50" customFormat="true" ht="14.4" hidden="false" customHeight="false" outlineLevel="0" collapsed="false">
      <c r="A64" s="52"/>
      <c r="B64" s="61" t="n">
        <f aca="false">IF('Plano Contas'!B63="","",'Plano Contas'!B63)</f>
        <v>54</v>
      </c>
      <c r="C64" s="66" t="str">
        <f aca="false">IF('Plano Contas'!C63="","",'Plano Contas'!C63)</f>
        <v>Condomínio</v>
      </c>
      <c r="D64" s="85" t="n">
        <v>0</v>
      </c>
      <c r="E64" s="76" t="n">
        <f aca="false">SUM(G64:AK64)</f>
        <v>0</v>
      </c>
      <c r="F64" s="87" t="str">
        <f aca="false">IF(E64=0,"",(D64/E64))</f>
        <v/>
      </c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52"/>
      <c r="CG64" s="52"/>
      <c r="CH64" s="52"/>
      <c r="CI64" s="52"/>
      <c r="CJ64" s="52"/>
      <c r="CK64" s="52"/>
      <c r="CL64" s="52"/>
      <c r="CM64" s="52"/>
      <c r="CN64" s="52"/>
      <c r="CO64" s="52"/>
      <c r="CP64" s="52"/>
      <c r="CQ64" s="52"/>
      <c r="CR64" s="52"/>
      <c r="CS64" s="52"/>
      <c r="CT64" s="52"/>
      <c r="CU64" s="52"/>
      <c r="CV64" s="52"/>
      <c r="CW64" s="52"/>
      <c r="CX64" s="52"/>
    </row>
    <row r="65" s="50" customFormat="true" ht="14.4" hidden="false" customHeight="false" outlineLevel="0" collapsed="false">
      <c r="A65" s="52"/>
      <c r="B65" s="61" t="n">
        <f aca="false">IF('Plano Contas'!B64="","",'Plano Contas'!B64)</f>
        <v>55</v>
      </c>
      <c r="C65" s="66" t="str">
        <f aca="false">IF('Plano Contas'!C64="","",'Plano Contas'!C64)</f>
        <v>Serviços de Terceiros (Entrega)</v>
      </c>
      <c r="D65" s="85" t="n">
        <v>0</v>
      </c>
      <c r="E65" s="76" t="n">
        <f aca="false">SUM(G65:AK65)</f>
        <v>0</v>
      </c>
      <c r="F65" s="87" t="str">
        <f aca="false">IF(E65=0,"",(D65/E65))</f>
        <v/>
      </c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2"/>
      <c r="CE65" s="52"/>
      <c r="CF65" s="52"/>
      <c r="CG65" s="52"/>
      <c r="CH65" s="52"/>
      <c r="CI65" s="52"/>
      <c r="CJ65" s="52"/>
      <c r="CK65" s="52"/>
      <c r="CL65" s="52"/>
      <c r="CM65" s="52"/>
      <c r="CN65" s="52"/>
      <c r="CO65" s="52"/>
      <c r="CP65" s="52"/>
      <c r="CQ65" s="52"/>
      <c r="CR65" s="52"/>
      <c r="CS65" s="52"/>
      <c r="CT65" s="52"/>
      <c r="CU65" s="52"/>
      <c r="CV65" s="52"/>
      <c r="CW65" s="52"/>
      <c r="CX65" s="52"/>
    </row>
    <row r="66" s="50" customFormat="true" ht="14.4" hidden="false" customHeight="false" outlineLevel="0" collapsed="false">
      <c r="A66" s="52"/>
      <c r="B66" s="61" t="n">
        <f aca="false">IF('Plano Contas'!B65="","",'Plano Contas'!B65)</f>
        <v>56</v>
      </c>
      <c r="C66" s="66" t="str">
        <f aca="false">IF('Plano Contas'!C65="","",'Plano Contas'!C65)</f>
        <v>Despesas de Viagens</v>
      </c>
      <c r="D66" s="85" t="n">
        <v>0</v>
      </c>
      <c r="E66" s="76" t="n">
        <f aca="false">SUM(G66:AK66)</f>
        <v>0</v>
      </c>
      <c r="F66" s="87" t="str">
        <f aca="false">IF(E66=0,"",(D66/E66))</f>
        <v/>
      </c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2"/>
      <c r="CE66" s="52"/>
      <c r="CF66" s="52"/>
      <c r="CG66" s="52"/>
      <c r="CH66" s="52"/>
      <c r="CI66" s="52"/>
      <c r="CJ66" s="52"/>
      <c r="CK66" s="52"/>
      <c r="CL66" s="52"/>
      <c r="CM66" s="52"/>
      <c r="CN66" s="52"/>
      <c r="CO66" s="52"/>
      <c r="CP66" s="52"/>
      <c r="CQ66" s="52"/>
      <c r="CR66" s="52"/>
      <c r="CS66" s="52"/>
      <c r="CT66" s="52"/>
      <c r="CU66" s="52"/>
      <c r="CV66" s="52"/>
      <c r="CW66" s="52"/>
      <c r="CX66" s="52"/>
    </row>
    <row r="67" s="50" customFormat="true" ht="14.4" hidden="false" customHeight="false" outlineLevel="0" collapsed="false">
      <c r="A67" s="52"/>
      <c r="B67" s="61" t="n">
        <f aca="false">IF('Plano Contas'!B66="","",'Plano Contas'!B66)</f>
        <v>57</v>
      </c>
      <c r="C67" s="66" t="str">
        <f aca="false">IF('Plano Contas'!C66="","",'Plano Contas'!C66)</f>
        <v>Despesas com Reformas (Predial)</v>
      </c>
      <c r="D67" s="85" t="n">
        <v>0</v>
      </c>
      <c r="E67" s="76" t="n">
        <f aca="false">SUM(G67:AK67)</f>
        <v>0</v>
      </c>
      <c r="F67" s="87" t="str">
        <f aca="false">IF(E67=0,"",(D67/E67))</f>
        <v/>
      </c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2"/>
      <c r="CE67" s="52"/>
      <c r="CF67" s="52"/>
      <c r="CG67" s="52"/>
      <c r="CH67" s="52"/>
      <c r="CI67" s="52"/>
      <c r="CJ67" s="52"/>
      <c r="CK67" s="52"/>
      <c r="CL67" s="52"/>
      <c r="CM67" s="52"/>
      <c r="CN67" s="52"/>
      <c r="CO67" s="52"/>
      <c r="CP67" s="52"/>
      <c r="CQ67" s="52"/>
      <c r="CR67" s="52"/>
      <c r="CS67" s="52"/>
      <c r="CT67" s="52"/>
      <c r="CU67" s="52"/>
      <c r="CV67" s="52"/>
      <c r="CW67" s="52"/>
      <c r="CX67" s="52"/>
    </row>
    <row r="68" s="50" customFormat="true" ht="14.4" hidden="false" customHeight="false" outlineLevel="0" collapsed="false">
      <c r="A68" s="52"/>
      <c r="B68" s="61" t="n">
        <f aca="false">IF('Plano Contas'!B67="","",'Plano Contas'!B67)</f>
        <v>58</v>
      </c>
      <c r="C68" s="66" t="str">
        <f aca="false">IF('Plano Contas'!C67="","",'Plano Contas'!C67)</f>
        <v>Telefone Fax e Internet</v>
      </c>
      <c r="D68" s="85" t="n">
        <v>0</v>
      </c>
      <c r="E68" s="76" t="n">
        <f aca="false">SUM(G68:AK68)</f>
        <v>0</v>
      </c>
      <c r="F68" s="87" t="str">
        <f aca="false">IF(E68=0,"",(D68/E68))</f>
        <v/>
      </c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2"/>
      <c r="CE68" s="52"/>
      <c r="CF68" s="52"/>
      <c r="CG68" s="52"/>
      <c r="CH68" s="52"/>
      <c r="CI68" s="52"/>
      <c r="CJ68" s="52"/>
      <c r="CK68" s="52"/>
      <c r="CL68" s="52"/>
      <c r="CM68" s="52"/>
      <c r="CN68" s="52"/>
      <c r="CO68" s="52"/>
      <c r="CP68" s="52"/>
      <c r="CQ68" s="52"/>
      <c r="CR68" s="52"/>
      <c r="CS68" s="52"/>
      <c r="CT68" s="52"/>
      <c r="CU68" s="52"/>
      <c r="CV68" s="52"/>
      <c r="CW68" s="52"/>
      <c r="CX68" s="52"/>
    </row>
    <row r="69" s="50" customFormat="true" ht="14.4" hidden="false" customHeight="false" outlineLevel="0" collapsed="false">
      <c r="A69" s="52"/>
      <c r="B69" s="61" t="n">
        <f aca="false">IF('Plano Contas'!B68="","",'Plano Contas'!B68)</f>
        <v>59</v>
      </c>
      <c r="C69" s="66" t="str">
        <f aca="false">IF('Plano Contas'!C68="","",'Plano Contas'!C68)</f>
        <v>Energia</v>
      </c>
      <c r="D69" s="85" t="n">
        <v>0</v>
      </c>
      <c r="E69" s="76" t="n">
        <f aca="false">SUM(G69:AK69)</f>
        <v>0</v>
      </c>
      <c r="F69" s="87" t="str">
        <f aca="false">IF(E69=0,"",(D69/E69))</f>
        <v/>
      </c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2"/>
      <c r="CE69" s="52"/>
      <c r="CF69" s="52"/>
      <c r="CG69" s="52"/>
      <c r="CH69" s="52"/>
      <c r="CI69" s="52"/>
      <c r="CJ69" s="52"/>
      <c r="CK69" s="52"/>
      <c r="CL69" s="52"/>
      <c r="CM69" s="52"/>
      <c r="CN69" s="52"/>
      <c r="CO69" s="52"/>
      <c r="CP69" s="52"/>
      <c r="CQ69" s="52"/>
      <c r="CR69" s="52"/>
      <c r="CS69" s="52"/>
      <c r="CT69" s="52"/>
      <c r="CU69" s="52"/>
      <c r="CV69" s="52"/>
      <c r="CW69" s="52"/>
      <c r="CX69" s="52"/>
    </row>
    <row r="70" s="50" customFormat="true" ht="14.4" hidden="false" customHeight="false" outlineLevel="0" collapsed="false">
      <c r="A70" s="52"/>
      <c r="B70" s="61" t="n">
        <f aca="false">IF('Plano Contas'!B69="","",'Plano Contas'!B69)</f>
        <v>60</v>
      </c>
      <c r="C70" s="66" t="str">
        <f aca="false">IF('Plano Contas'!C69="","",'Plano Contas'!C69)</f>
        <v>Água</v>
      </c>
      <c r="D70" s="85" t="n">
        <v>0</v>
      </c>
      <c r="E70" s="76" t="n">
        <f aca="false">SUM(G70:AK70)</f>
        <v>0</v>
      </c>
      <c r="F70" s="87" t="str">
        <f aca="false">IF(E70=0,"",(D70/E70))</f>
        <v/>
      </c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52"/>
      <c r="CG70" s="52"/>
      <c r="CH70" s="52"/>
      <c r="CI70" s="52"/>
      <c r="CJ70" s="52"/>
      <c r="CK70" s="52"/>
      <c r="CL70" s="52"/>
      <c r="CM70" s="52"/>
      <c r="CN70" s="52"/>
      <c r="CO70" s="52"/>
      <c r="CP70" s="52"/>
      <c r="CQ70" s="52"/>
      <c r="CR70" s="52"/>
      <c r="CS70" s="52"/>
      <c r="CT70" s="52"/>
      <c r="CU70" s="52"/>
      <c r="CV70" s="52"/>
      <c r="CW70" s="52"/>
      <c r="CX70" s="52"/>
    </row>
    <row r="71" s="50" customFormat="true" ht="14.4" hidden="false" customHeight="false" outlineLevel="0" collapsed="false">
      <c r="A71" s="52"/>
      <c r="B71" s="61" t="n">
        <f aca="false">IF('Plano Contas'!B70="","",'Plano Contas'!B70)</f>
        <v>61</v>
      </c>
      <c r="C71" s="66" t="str">
        <f aca="false">IF('Plano Contas'!C70="","",'Plano Contas'!C70)</f>
        <v>Manutenção de Veículos</v>
      </c>
      <c r="D71" s="85" t="n">
        <v>0</v>
      </c>
      <c r="E71" s="76" t="n">
        <f aca="false">SUM(G71:AK71)</f>
        <v>0</v>
      </c>
      <c r="F71" s="87" t="str">
        <f aca="false">IF(E71=0,"",(D71/E71))</f>
        <v/>
      </c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2"/>
      <c r="CE71" s="52"/>
      <c r="CF71" s="52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2"/>
      <c r="CR71" s="52"/>
      <c r="CS71" s="52"/>
      <c r="CT71" s="52"/>
      <c r="CU71" s="52"/>
      <c r="CV71" s="52"/>
      <c r="CW71" s="52"/>
      <c r="CX71" s="52"/>
    </row>
    <row r="72" s="50" customFormat="true" ht="14.4" hidden="false" customHeight="false" outlineLevel="0" collapsed="false">
      <c r="A72" s="52"/>
      <c r="B72" s="61" t="n">
        <f aca="false">IF('Plano Contas'!B71="","",'Plano Contas'!B71)</f>
        <v>62</v>
      </c>
      <c r="C72" s="66" t="str">
        <f aca="false">IF('Plano Contas'!C71="","",'Plano Contas'!C71)</f>
        <v>Manutenção de Bens (Equipamentos)</v>
      </c>
      <c r="D72" s="85" t="n">
        <v>0</v>
      </c>
      <c r="E72" s="76" t="n">
        <f aca="false">SUM(G72:AK72)</f>
        <v>0</v>
      </c>
      <c r="F72" s="87" t="str">
        <f aca="false">IF(E72=0,"",(D72/E72))</f>
        <v/>
      </c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5"/>
      <c r="AK72" s="85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2"/>
      <c r="CE72" s="52"/>
      <c r="CF72" s="52"/>
      <c r="CG72" s="52"/>
      <c r="CH72" s="52"/>
      <c r="CI72" s="52"/>
      <c r="CJ72" s="52"/>
      <c r="CK72" s="52"/>
      <c r="CL72" s="52"/>
      <c r="CM72" s="52"/>
      <c r="CN72" s="52"/>
      <c r="CO72" s="52"/>
      <c r="CP72" s="52"/>
      <c r="CQ72" s="52"/>
      <c r="CR72" s="52"/>
      <c r="CS72" s="52"/>
      <c r="CT72" s="52"/>
      <c r="CU72" s="52"/>
      <c r="CV72" s="52"/>
      <c r="CW72" s="52"/>
      <c r="CX72" s="52"/>
    </row>
    <row r="73" s="50" customFormat="true" ht="14.4" hidden="false" customHeight="false" outlineLevel="0" collapsed="false">
      <c r="A73" s="52"/>
      <c r="B73" s="61" t="n">
        <f aca="false">IF('Plano Contas'!B72="","",'Plano Contas'!B72)</f>
        <v>63</v>
      </c>
      <c r="C73" s="66" t="str">
        <f aca="false">IF('Plano Contas'!C72="","",'Plano Contas'!C72)</f>
        <v>Material de Limpeza / Uso e Consumo (Formulários)</v>
      </c>
      <c r="D73" s="85" t="n">
        <v>0</v>
      </c>
      <c r="E73" s="76" t="n">
        <f aca="false">SUM(G73:AK73)</f>
        <v>0</v>
      </c>
      <c r="F73" s="87" t="str">
        <f aca="false">IF(E73=0,"",(D73/E73))</f>
        <v/>
      </c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5"/>
      <c r="AK73" s="85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52"/>
      <c r="CG73" s="52"/>
      <c r="CH73" s="52"/>
      <c r="CI73" s="52"/>
      <c r="CJ73" s="52"/>
      <c r="CK73" s="52"/>
      <c r="CL73" s="52"/>
      <c r="CM73" s="52"/>
      <c r="CN73" s="52"/>
      <c r="CO73" s="52"/>
      <c r="CP73" s="52"/>
      <c r="CQ73" s="52"/>
      <c r="CR73" s="52"/>
      <c r="CS73" s="52"/>
      <c r="CT73" s="52"/>
      <c r="CU73" s="52"/>
      <c r="CV73" s="52"/>
      <c r="CW73" s="52"/>
      <c r="CX73" s="52"/>
    </row>
    <row r="74" s="50" customFormat="true" ht="14.4" hidden="false" customHeight="false" outlineLevel="0" collapsed="false">
      <c r="A74" s="52"/>
      <c r="B74" s="61" t="n">
        <f aca="false">IF('Plano Contas'!B73="","",'Plano Contas'!B73)</f>
        <v>64</v>
      </c>
      <c r="C74" s="66" t="str">
        <f aca="false">IF('Plano Contas'!C73="","",'Plano Contas'!C73)</f>
        <v>Material de Escritório</v>
      </c>
      <c r="D74" s="85" t="n">
        <v>0</v>
      </c>
      <c r="E74" s="76" t="n">
        <f aca="false">SUM(G74:AK74)</f>
        <v>0</v>
      </c>
      <c r="F74" s="87" t="str">
        <f aca="false">IF(E74=0,"",(D74/E74))</f>
        <v/>
      </c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5"/>
      <c r="AK74" s="85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</row>
    <row r="75" s="50" customFormat="true" ht="14.4" hidden="false" customHeight="false" outlineLevel="0" collapsed="false">
      <c r="A75" s="52"/>
      <c r="B75" s="61" t="n">
        <f aca="false">IF('Plano Contas'!B74="","",'Plano Contas'!B74)</f>
        <v>65</v>
      </c>
      <c r="C75" s="66" t="str">
        <f aca="false">IF('Plano Contas'!C74="","",'Plano Contas'!C74)</f>
        <v>Xerox / Correio / Cartório / Custas / Armazenamento de doc.</v>
      </c>
      <c r="D75" s="85" t="n">
        <v>0</v>
      </c>
      <c r="E75" s="76" t="n">
        <f aca="false">SUM(G75:AK75)</f>
        <v>0</v>
      </c>
      <c r="F75" s="87" t="str">
        <f aca="false">IF(E75=0,"",(D75/E75))</f>
        <v/>
      </c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</row>
    <row r="76" s="50" customFormat="true" ht="14.4" hidden="false" customHeight="false" outlineLevel="0" collapsed="false">
      <c r="A76" s="52"/>
      <c r="B76" s="61" t="n">
        <f aca="false">IF('Plano Contas'!B75="","",'Plano Contas'!B75)</f>
        <v>66</v>
      </c>
      <c r="C76" s="66" t="str">
        <f aca="false">IF('Plano Contas'!C75="","",'Plano Contas'!C75)</f>
        <v>Despesa com Gráficas</v>
      </c>
      <c r="D76" s="85" t="n">
        <v>0</v>
      </c>
      <c r="E76" s="76" t="n">
        <f aca="false">SUM(G76:AK76)</f>
        <v>0</v>
      </c>
      <c r="F76" s="87" t="str">
        <f aca="false">IF(E76=0,"",(D76/E76))</f>
        <v/>
      </c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</row>
    <row r="77" s="50" customFormat="true" ht="14.4" hidden="false" customHeight="false" outlineLevel="0" collapsed="false">
      <c r="A77" s="52"/>
      <c r="B77" s="61" t="n">
        <f aca="false">IF('Plano Contas'!B76="","",'Plano Contas'!B76)</f>
        <v>67</v>
      </c>
      <c r="C77" s="66" t="str">
        <f aca="false">IF('Plano Contas'!C76="","",'Plano Contas'!C76)</f>
        <v>Despesa com locação / Aluguel de Equipamentos</v>
      </c>
      <c r="D77" s="85" t="n">
        <v>0</v>
      </c>
      <c r="E77" s="76" t="n">
        <f aca="false">SUM(G77:AK77)</f>
        <v>0</v>
      </c>
      <c r="F77" s="87" t="str">
        <f aca="false">IF(E77=0,"",(D77/E77))</f>
        <v/>
      </c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</row>
    <row r="78" s="50" customFormat="true" ht="14.4" hidden="false" customHeight="false" outlineLevel="0" collapsed="false">
      <c r="A78" s="52"/>
      <c r="B78" s="61" t="n">
        <f aca="false">IF('Plano Contas'!B77="","",'Plano Contas'!B77)</f>
        <v>68</v>
      </c>
      <c r="C78" s="66" t="str">
        <f aca="false">IF('Plano Contas'!C77="","",'Plano Contas'!C77)</f>
        <v>Anúncios / Publicidade / Assessoria de Imprensa</v>
      </c>
      <c r="D78" s="85" t="n">
        <v>0</v>
      </c>
      <c r="E78" s="76" t="n">
        <f aca="false">SUM(G78:AK78)</f>
        <v>0</v>
      </c>
      <c r="F78" s="87" t="str">
        <f aca="false">IF(E78=0,"",(D78/E78))</f>
        <v/>
      </c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</row>
    <row r="79" s="50" customFormat="true" ht="14.4" hidden="false" customHeight="false" outlineLevel="0" collapsed="false">
      <c r="A79" s="52"/>
      <c r="B79" s="61" t="n">
        <f aca="false">IF('Plano Contas'!B78="","",'Plano Contas'!B78)</f>
        <v>69</v>
      </c>
      <c r="C79" s="66" t="str">
        <f aca="false">IF('Plano Contas'!C78="","",'Plano Contas'!C78)</f>
        <v>Assinaturas e Publicações</v>
      </c>
      <c r="D79" s="85" t="n">
        <v>0</v>
      </c>
      <c r="E79" s="76" t="n">
        <f aca="false">SUM(G79:AK79)</f>
        <v>0</v>
      </c>
      <c r="F79" s="87" t="str">
        <f aca="false">IF(E79=0,"",(D79/E79))</f>
        <v/>
      </c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</row>
    <row r="80" s="50" customFormat="true" ht="14.4" hidden="false" customHeight="false" outlineLevel="0" collapsed="false">
      <c r="A80" s="52"/>
      <c r="B80" s="61" t="n">
        <f aca="false">IF('Plano Contas'!B79="","",'Plano Contas'!B79)</f>
        <v>70</v>
      </c>
      <c r="C80" s="66" t="str">
        <f aca="false">IF('Plano Contas'!C79="","",'Plano Contas'!C79)</f>
        <v>Seguros (Estrutural / Responsabilidade)</v>
      </c>
      <c r="D80" s="85" t="n">
        <v>0</v>
      </c>
      <c r="E80" s="76" t="n">
        <f aca="false">SUM(G80:AK80)</f>
        <v>0</v>
      </c>
      <c r="F80" s="87" t="str">
        <f aca="false">IF(E80=0,"",(D80/E80))</f>
        <v/>
      </c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</row>
    <row r="81" s="50" customFormat="true" ht="14.4" hidden="false" customHeight="false" outlineLevel="0" collapsed="false">
      <c r="A81" s="52"/>
      <c r="B81" s="61" t="n">
        <f aca="false">IF('Plano Contas'!B80="","",'Plano Contas'!B80)</f>
        <v>71</v>
      </c>
      <c r="C81" s="66" t="str">
        <f aca="false">IF('Plano Contas'!C80="","",'Plano Contas'!C80)</f>
        <v>Honorários Advocatícios + Despesas Judiciais / Contabilidade</v>
      </c>
      <c r="D81" s="85" t="n">
        <v>0</v>
      </c>
      <c r="E81" s="76" t="n">
        <f aca="false">SUM(G81:AK81)</f>
        <v>0</v>
      </c>
      <c r="F81" s="87" t="str">
        <f aca="false">IF(E81=0,"",(D81/E81))</f>
        <v/>
      </c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</row>
    <row r="82" s="50" customFormat="true" ht="14.4" hidden="false" customHeight="false" outlineLevel="0" collapsed="false">
      <c r="A82" s="52"/>
      <c r="B82" s="61" t="n">
        <f aca="false">IF('Plano Contas'!B81="","",'Plano Contas'!B81)</f>
        <v>72</v>
      </c>
      <c r="C82" s="66" t="str">
        <f aca="false">IF('Plano Contas'!C81="","",'Plano Contas'!C81)</f>
        <v>Honorários Consultoria RH /Assessoria</v>
      </c>
      <c r="D82" s="85" t="n">
        <v>0</v>
      </c>
      <c r="E82" s="76" t="n">
        <f aca="false">SUM(G82:AK82)</f>
        <v>0</v>
      </c>
      <c r="F82" s="87" t="str">
        <f aca="false">IF(E82=0,"",(D82/E82))</f>
        <v/>
      </c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</row>
    <row r="83" s="50" customFormat="true" ht="14.4" hidden="false" customHeight="false" outlineLevel="0" collapsed="false">
      <c r="A83" s="52"/>
      <c r="B83" s="61" t="n">
        <f aca="false">IF('Plano Contas'!B82="","",'Plano Contas'!B82)</f>
        <v>73</v>
      </c>
      <c r="C83" s="66" t="str">
        <f aca="false">IF('Plano Contas'!C82="","",'Plano Contas'!C82)</f>
        <v>Eventos (Médicos) / Confraternizações / Feiras e Congressos / Brindes / Patrocinios</v>
      </c>
      <c r="D83" s="85" t="n">
        <v>0</v>
      </c>
      <c r="E83" s="76" t="n">
        <f aca="false">SUM(G83:AK83)</f>
        <v>0</v>
      </c>
      <c r="F83" s="87" t="str">
        <f aca="false">IF(E83=0,"",(D83/E83))</f>
        <v/>
      </c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</row>
    <row r="84" s="50" customFormat="true" ht="14.4" hidden="false" customHeight="false" outlineLevel="0" collapsed="false">
      <c r="A84" s="52"/>
      <c r="B84" s="61" t="n">
        <f aca="false">IF('Plano Contas'!B83="","",'Plano Contas'!B83)</f>
        <v>74</v>
      </c>
      <c r="C84" s="66" t="str">
        <f aca="false">IF('Plano Contas'!C83="","",'Plano Contas'!C83)</f>
        <v>Juros (Descontos de Títulos)</v>
      </c>
      <c r="D84" s="85" t="n">
        <v>0</v>
      </c>
      <c r="E84" s="76" t="n">
        <f aca="false">SUM(G84:AK84)</f>
        <v>0</v>
      </c>
      <c r="F84" s="87" t="str">
        <f aca="false">IF(E84=0,"",(D84/E84))</f>
        <v/>
      </c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52"/>
      <c r="CG84" s="52"/>
      <c r="CH84" s="52"/>
      <c r="CI84" s="52"/>
      <c r="CJ84" s="52"/>
      <c r="CK84" s="52"/>
      <c r="CL84" s="52"/>
      <c r="CM84" s="52"/>
      <c r="CN84" s="52"/>
      <c r="CO84" s="52"/>
      <c r="CP84" s="52"/>
      <c r="CQ84" s="52"/>
      <c r="CR84" s="52"/>
      <c r="CS84" s="52"/>
      <c r="CT84" s="52"/>
      <c r="CU84" s="52"/>
      <c r="CV84" s="52"/>
      <c r="CW84" s="52"/>
      <c r="CX84" s="52"/>
    </row>
    <row r="85" s="50" customFormat="true" ht="14.4" hidden="false" customHeight="false" outlineLevel="0" collapsed="false">
      <c r="A85" s="52"/>
      <c r="B85" s="61" t="n">
        <f aca="false">IF('Plano Contas'!B84="","",'Plano Contas'!B84)</f>
        <v>75</v>
      </c>
      <c r="C85" s="66" t="str">
        <f aca="false">IF('Plano Contas'!C84="","",'Plano Contas'!C84)</f>
        <v>Pagamento de Juros</v>
      </c>
      <c r="D85" s="85" t="n">
        <v>0</v>
      </c>
      <c r="E85" s="76" t="n">
        <f aca="false">SUM(G85:AK85)</f>
        <v>0</v>
      </c>
      <c r="F85" s="87" t="str">
        <f aca="false">IF(E85=0,"",(D85/E85))</f>
        <v/>
      </c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52"/>
      <c r="CG85" s="52"/>
      <c r="CH85" s="52"/>
      <c r="CI85" s="52"/>
      <c r="CJ85" s="52"/>
      <c r="CK85" s="52"/>
      <c r="CL85" s="52"/>
      <c r="CM85" s="52"/>
      <c r="CN85" s="52"/>
      <c r="CO85" s="52"/>
      <c r="CP85" s="52"/>
      <c r="CQ85" s="52"/>
      <c r="CR85" s="52"/>
      <c r="CS85" s="52"/>
      <c r="CT85" s="52"/>
      <c r="CU85" s="52"/>
      <c r="CV85" s="52"/>
      <c r="CW85" s="52"/>
      <c r="CX85" s="52"/>
    </row>
    <row r="86" s="50" customFormat="true" ht="14.4" hidden="false" customHeight="false" outlineLevel="0" collapsed="false">
      <c r="A86" s="52"/>
      <c r="B86" s="61" t="n">
        <f aca="false">IF('Plano Contas'!B85="","",'Plano Contas'!B85)</f>
        <v>76</v>
      </c>
      <c r="C86" s="66" t="str">
        <f aca="false">IF('Plano Contas'!C85="","",'Plano Contas'!C85)</f>
        <v>Multas de Trânsito / Outras Multas</v>
      </c>
      <c r="D86" s="85" t="n">
        <v>0</v>
      </c>
      <c r="E86" s="76" t="n">
        <f aca="false">SUM(G86:AK86)</f>
        <v>0</v>
      </c>
      <c r="F86" s="87" t="str">
        <f aca="false">IF(E86=0,"",(D86/E86))</f>
        <v/>
      </c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  <c r="CS86" s="52"/>
      <c r="CT86" s="52"/>
      <c r="CU86" s="52"/>
      <c r="CV86" s="52"/>
      <c r="CW86" s="52"/>
      <c r="CX86" s="52"/>
    </row>
    <row r="87" s="50" customFormat="true" ht="14.4" hidden="false" customHeight="false" outlineLevel="0" collapsed="false">
      <c r="A87" s="52"/>
      <c r="B87" s="61" t="n">
        <f aca="false">IF('Plano Contas'!B86="","",'Plano Contas'!B86)</f>
        <v>77</v>
      </c>
      <c r="C87" s="66" t="str">
        <f aca="false">IF('Plano Contas'!C86="","",'Plano Contas'!C86)</f>
        <v>Despesa com Alarme / Monitoramento (Segurança)</v>
      </c>
      <c r="D87" s="85" t="n">
        <v>0</v>
      </c>
      <c r="E87" s="76" t="n">
        <f aca="false">SUM(G87:AK87)</f>
        <v>0</v>
      </c>
      <c r="F87" s="87" t="str">
        <f aca="false">IF(E87=0,"",(D87/E87))</f>
        <v/>
      </c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  <c r="CS87" s="52"/>
      <c r="CT87" s="52"/>
      <c r="CU87" s="52"/>
      <c r="CV87" s="52"/>
      <c r="CW87" s="52"/>
      <c r="CX87" s="52"/>
    </row>
    <row r="88" s="50" customFormat="true" ht="14.4" hidden="false" customHeight="false" outlineLevel="0" collapsed="false">
      <c r="A88" s="52"/>
      <c r="B88" s="61" t="n">
        <f aca="false">IF('Plano Contas'!B87="","",'Plano Contas'!B87)</f>
        <v>78</v>
      </c>
      <c r="C88" s="66" t="str">
        <f aca="false">IF('Plano Contas'!C87="","",'Plano Contas'!C87)</f>
        <v>Informática (Fórmula Certa / Sólogica / OER / Inorpel)</v>
      </c>
      <c r="D88" s="85" t="n">
        <v>0</v>
      </c>
      <c r="E88" s="76" t="n">
        <f aca="false">SUM(G88:AK88)</f>
        <v>0</v>
      </c>
      <c r="F88" s="87" t="str">
        <f aca="false">IF(E88=0,"",(D88/E88))</f>
        <v/>
      </c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  <c r="CS88" s="52"/>
      <c r="CT88" s="52"/>
      <c r="CU88" s="52"/>
      <c r="CV88" s="52"/>
      <c r="CW88" s="52"/>
      <c r="CX88" s="52"/>
    </row>
    <row r="89" s="50" customFormat="true" ht="14.4" hidden="false" customHeight="false" outlineLevel="0" collapsed="false">
      <c r="A89" s="52"/>
      <c r="B89" s="61" t="n">
        <f aca="false">IF('Plano Contas'!B88="","",'Plano Contas'!B88)</f>
        <v>79</v>
      </c>
      <c r="C89" s="66" t="str">
        <f aca="false">IF('Plano Contas'!C88="","",'Plano Contas'!C88)</f>
        <v>Consulta Serasa / Outros</v>
      </c>
      <c r="D89" s="85" t="n">
        <v>0</v>
      </c>
      <c r="E89" s="76" t="n">
        <f aca="false">SUM(G89:AK89)</f>
        <v>0</v>
      </c>
      <c r="F89" s="87" t="str">
        <f aca="false">IF(E89=0,"",(D89/E89))</f>
        <v/>
      </c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</row>
    <row r="90" s="50" customFormat="true" ht="14.4" hidden="false" customHeight="false" outlineLevel="0" collapsed="false">
      <c r="A90" s="52"/>
      <c r="B90" s="61" t="n">
        <f aca="false">IF('Plano Contas'!B89="","",'Plano Contas'!B89)</f>
        <v>80</v>
      </c>
      <c r="C90" s="66" t="str">
        <f aca="false">IF('Plano Contas'!C89="","",'Plano Contas'!C89)</f>
        <v>Despesas Financeiras / Tarifas / Devolução a cliente / cheque</v>
      </c>
      <c r="D90" s="85" t="n">
        <v>0</v>
      </c>
      <c r="E90" s="76" t="n">
        <f aca="false">SUM(G90:AK90)</f>
        <v>0</v>
      </c>
      <c r="F90" s="87" t="str">
        <f aca="false">IF(E90=0,"",(D90/E90))</f>
        <v/>
      </c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5"/>
      <c r="AK90" s="85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/>
      <c r="CK90" s="52"/>
      <c r="CL90" s="52"/>
      <c r="CM90" s="52"/>
      <c r="CN90" s="52"/>
      <c r="CO90" s="52"/>
      <c r="CP90" s="52"/>
      <c r="CQ90" s="52"/>
      <c r="CR90" s="52"/>
      <c r="CS90" s="52"/>
      <c r="CT90" s="52"/>
      <c r="CU90" s="52"/>
      <c r="CV90" s="52"/>
      <c r="CW90" s="52"/>
      <c r="CX90" s="52"/>
    </row>
    <row r="91" s="50" customFormat="true" ht="14.4" hidden="false" customHeight="false" outlineLevel="0" collapsed="false">
      <c r="A91" s="52"/>
      <c r="B91" s="61" t="n">
        <f aca="false">IF('Plano Contas'!B90="","",'Plano Contas'!B90)</f>
        <v>81</v>
      </c>
      <c r="C91" s="66" t="str">
        <f aca="false">IF('Plano Contas'!C90="","",'Plano Contas'!C90)</f>
        <v>Contribuição Sindical / Entidades de Classe (Anfarmag) / Assistência Técnica(IDEF) / PPQ</v>
      </c>
      <c r="D91" s="85" t="n">
        <v>0</v>
      </c>
      <c r="E91" s="76" t="n">
        <f aca="false">SUM(G91:AK91)</f>
        <v>0</v>
      </c>
      <c r="F91" s="87" t="str">
        <f aca="false">IF(E91=0,"",(D91/E91))</f>
        <v/>
      </c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5"/>
      <c r="AK91" s="85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  <c r="CW91" s="52"/>
      <c r="CX91" s="52"/>
    </row>
    <row r="92" s="50" customFormat="true" ht="14.4" hidden="false" customHeight="false" outlineLevel="0" collapsed="false">
      <c r="A92" s="52"/>
      <c r="B92" s="61" t="n">
        <f aca="false">IF('Plano Contas'!B91="","",'Plano Contas'!B91)</f>
        <v>82</v>
      </c>
      <c r="C92" s="66" t="str">
        <f aca="false">IF('Plano Contas'!C91="","",'Plano Contas'!C91)</f>
        <v>IPTU / IPVA / Outros Impostos</v>
      </c>
      <c r="D92" s="85" t="n">
        <v>0</v>
      </c>
      <c r="E92" s="76" t="n">
        <f aca="false">SUM(G92:AK92)</f>
        <v>0</v>
      </c>
      <c r="F92" s="87" t="str">
        <f aca="false">IF(E92=0,"",(D92/E92))</f>
        <v/>
      </c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  <c r="AJ92" s="85"/>
      <c r="AK92" s="85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  <c r="CW92" s="52"/>
      <c r="CX92" s="52"/>
    </row>
    <row r="93" s="50" customFormat="true" ht="14.4" hidden="false" customHeight="false" outlineLevel="0" collapsed="false">
      <c r="A93" s="52"/>
      <c r="B93" s="61" t="n">
        <f aca="false">IF('Plano Contas'!B92="","",'Plano Contas'!B92)</f>
        <v>83</v>
      </c>
      <c r="C93" s="66" t="str">
        <f aca="false">IF('Plano Contas'!C92="","",'Plano Contas'!C92)</f>
        <v>Bens de Pequeno Valor (Vidraria / Utensílios) - Até R$ 2.000,00</v>
      </c>
      <c r="D93" s="85" t="n">
        <v>0</v>
      </c>
      <c r="E93" s="76" t="n">
        <f aca="false">SUM(G93:AK93)</f>
        <v>0</v>
      </c>
      <c r="F93" s="87" t="str">
        <f aca="false">IF(E93=0,"",(D93/E93))</f>
        <v/>
      </c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  <c r="CW93" s="52"/>
      <c r="CX93" s="52"/>
    </row>
    <row r="94" s="50" customFormat="true" ht="14.4" hidden="false" customHeight="false" outlineLevel="0" collapsed="false">
      <c r="A94" s="52"/>
      <c r="B94" s="61" t="n">
        <f aca="false">IF('Plano Contas'!B93="","",'Plano Contas'!B93)</f>
        <v>84</v>
      </c>
      <c r="C94" s="66" t="str">
        <f aca="false">IF('Plano Contas'!C93="","",'Plano Contas'!C93)</f>
        <v>Despesas com Fundo Fixo / Despesas diversas</v>
      </c>
      <c r="D94" s="85" t="n">
        <v>0</v>
      </c>
      <c r="E94" s="76" t="n">
        <f aca="false">SUM(G94:AK94)</f>
        <v>0</v>
      </c>
      <c r="F94" s="87" t="str">
        <f aca="false">IF(E94=0,"",(D94/E94))</f>
        <v/>
      </c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  <c r="CW94" s="52"/>
      <c r="CX94" s="52"/>
    </row>
    <row r="95" s="50" customFormat="true" ht="14.4" hidden="false" customHeight="false" outlineLevel="0" collapsed="false">
      <c r="A95" s="52"/>
      <c r="B95" s="61" t="n">
        <f aca="false">IF('Plano Contas'!B94="","",'Plano Contas'!B94)</f>
        <v>85</v>
      </c>
      <c r="C95" s="66" t="str">
        <f aca="false">IF('Plano Contas'!C94="","",'Plano Contas'!C94)</f>
        <v>Serviços de Terceiros (Lubclena / Lágua / Ativa / Dedetização)</v>
      </c>
      <c r="D95" s="85" t="n">
        <v>0</v>
      </c>
      <c r="E95" s="76" t="n">
        <f aca="false">SUM(G95:AK95)</f>
        <v>0</v>
      </c>
      <c r="F95" s="87" t="str">
        <f aca="false">IF(E95=0,"",(D95/E95))</f>
        <v/>
      </c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</row>
    <row r="96" s="50" customFormat="true" ht="14.4" hidden="false" customHeight="false" outlineLevel="0" collapsed="false">
      <c r="A96" s="52"/>
      <c r="B96" s="61" t="n">
        <f aca="false">IF('Plano Contas'!B95="","",'Plano Contas'!B95)</f>
        <v>86</v>
      </c>
      <c r="C96" s="66" t="str">
        <f aca="false">IF('Plano Contas'!C95="","",'Plano Contas'!C95)</f>
        <v>Material de Laboratório</v>
      </c>
      <c r="D96" s="85" t="n">
        <v>0</v>
      </c>
      <c r="E96" s="76" t="n">
        <f aca="false">SUM(G96:AK96)</f>
        <v>0</v>
      </c>
      <c r="F96" s="87" t="str">
        <f aca="false">IF(E96=0,"",(D96/E96))</f>
        <v/>
      </c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  <c r="AI96" s="85"/>
      <c r="AJ96" s="85"/>
      <c r="AK96" s="85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52"/>
      <c r="CK96" s="52"/>
      <c r="CL96" s="52"/>
      <c r="CM96" s="52"/>
      <c r="CN96" s="52"/>
      <c r="CO96" s="52"/>
      <c r="CP96" s="52"/>
      <c r="CQ96" s="52"/>
      <c r="CR96" s="52"/>
      <c r="CS96" s="52"/>
      <c r="CT96" s="52"/>
      <c r="CU96" s="52"/>
      <c r="CV96" s="52"/>
      <c r="CW96" s="52"/>
      <c r="CX96" s="52"/>
    </row>
    <row r="97" s="50" customFormat="true" ht="14.4" hidden="false" customHeight="false" outlineLevel="0" collapsed="false">
      <c r="A97" s="52"/>
      <c r="B97" s="61" t="n">
        <f aca="false">IF('Plano Contas'!B96="","",'Plano Contas'!B96)</f>
        <v>87</v>
      </c>
      <c r="C97" s="66" t="str">
        <f aca="false">IF('Plano Contas'!C96="","",'Plano Contas'!C96)</f>
        <v>....</v>
      </c>
      <c r="D97" s="85" t="n">
        <v>0</v>
      </c>
      <c r="E97" s="76" t="n">
        <f aca="false">SUM(G97:AK97)</f>
        <v>0</v>
      </c>
      <c r="F97" s="87" t="str">
        <f aca="false">IF(E97=0,"",(D97/E97))</f>
        <v/>
      </c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  <c r="CS97" s="52"/>
      <c r="CT97" s="52"/>
      <c r="CU97" s="52"/>
      <c r="CV97" s="52"/>
      <c r="CW97" s="52"/>
      <c r="CX97" s="52"/>
    </row>
    <row r="98" s="50" customFormat="true" ht="14.4" hidden="false" customHeight="false" outlineLevel="0" collapsed="false">
      <c r="A98" s="52"/>
      <c r="B98" s="61" t="n">
        <f aca="false">IF('Plano Contas'!B97="","",'Plano Contas'!B97)</f>
        <v>88</v>
      </c>
      <c r="C98" s="66" t="str">
        <f aca="false">IF('Plano Contas'!C97="","",'Plano Contas'!C97)</f>
        <v>....</v>
      </c>
      <c r="D98" s="85" t="n">
        <v>0</v>
      </c>
      <c r="E98" s="76" t="n">
        <f aca="false">SUM(G98:AK98)</f>
        <v>0</v>
      </c>
      <c r="F98" s="87" t="str">
        <f aca="false">IF(E98=0,"",(D98/E98))</f>
        <v/>
      </c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5"/>
      <c r="AK98" s="85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  <c r="CS98" s="52"/>
      <c r="CT98" s="52"/>
      <c r="CU98" s="52"/>
      <c r="CV98" s="52"/>
      <c r="CW98" s="52"/>
      <c r="CX98" s="52"/>
    </row>
    <row r="99" s="50" customFormat="true" ht="14.4" hidden="false" customHeight="false" outlineLevel="0" collapsed="false">
      <c r="A99" s="52"/>
      <c r="B99" s="61" t="n">
        <f aca="false">IF('Plano Contas'!B98="","",'Plano Contas'!B98)</f>
        <v>89</v>
      </c>
      <c r="C99" s="66" t="str">
        <f aca="false">IF('Plano Contas'!C98="","",'Plano Contas'!C98)</f>
        <v>....</v>
      </c>
      <c r="D99" s="85" t="n">
        <v>0</v>
      </c>
      <c r="E99" s="76" t="n">
        <f aca="false">SUM(G99:AK99)</f>
        <v>0</v>
      </c>
      <c r="F99" s="87" t="str">
        <f aca="false">IF(E99=0,"",(D99/E99))</f>
        <v/>
      </c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  <c r="CS99" s="52"/>
      <c r="CT99" s="52"/>
      <c r="CU99" s="52"/>
      <c r="CV99" s="52"/>
      <c r="CW99" s="52"/>
      <c r="CX99" s="52"/>
    </row>
    <row r="100" s="50" customFormat="true" ht="14.4" hidden="false" customHeight="false" outlineLevel="0" collapsed="false">
      <c r="A100" s="52"/>
      <c r="B100" s="61" t="n">
        <f aca="false">IF('Plano Contas'!B99="","",'Plano Contas'!B99)</f>
        <v>90</v>
      </c>
      <c r="C100" s="66" t="str">
        <f aca="false">IF('Plano Contas'!C99="","",'Plano Contas'!C99)</f>
        <v>....</v>
      </c>
      <c r="D100" s="85" t="n">
        <v>0</v>
      </c>
      <c r="E100" s="76" t="n">
        <f aca="false">SUM(G100:AK100)</f>
        <v>0</v>
      </c>
      <c r="F100" s="87" t="str">
        <f aca="false">IF(E100=0,"",(D100/E100))</f>
        <v/>
      </c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</row>
    <row r="101" s="50" customFormat="true" ht="14.4" hidden="false" customHeight="false" outlineLevel="0" collapsed="false">
      <c r="A101" s="52"/>
      <c r="B101" s="61" t="n">
        <f aca="false">IF('Plano Contas'!B100="","",'Plano Contas'!B100)</f>
        <v>91</v>
      </c>
      <c r="C101" s="66" t="str">
        <f aca="false">IF('Plano Contas'!C100="","",'Plano Contas'!C100)</f>
        <v>....</v>
      </c>
      <c r="D101" s="85" t="n">
        <v>0</v>
      </c>
      <c r="E101" s="76" t="n">
        <f aca="false">SUM(G101:AK101)</f>
        <v>0</v>
      </c>
      <c r="F101" s="87" t="str">
        <f aca="false">IF(E101=0,"",(D101/E101))</f>
        <v/>
      </c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  <c r="CS101" s="52"/>
      <c r="CT101" s="52"/>
      <c r="CU101" s="52"/>
      <c r="CV101" s="52"/>
      <c r="CW101" s="52"/>
      <c r="CX101" s="52"/>
    </row>
    <row r="102" s="50" customFormat="true" ht="14.4" hidden="false" customHeight="false" outlineLevel="0" collapsed="false">
      <c r="A102" s="52"/>
      <c r="B102" s="61"/>
      <c r="C102" s="66"/>
      <c r="D102" s="85"/>
      <c r="E102" s="76"/>
      <c r="F102" s="81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</row>
    <row r="103" s="50" customFormat="true" ht="14.4" hidden="false" customHeight="false" outlineLevel="0" collapsed="false">
      <c r="A103" s="52"/>
      <c r="B103" s="64" t="str">
        <f aca="false">IF('Plano Contas'!B102="","",'Plano Contas'!B102)</f>
        <v/>
      </c>
      <c r="C103" s="62" t="str">
        <f aca="false">IF('Plano Contas'!C102="","",'Plano Contas'!C102)</f>
        <v>MOVIMENTAÇÃO EXTRA OPERACIONAL (Investimentos / Imobilizado / Extra Operacional)</v>
      </c>
      <c r="D103" s="84" t="n">
        <f aca="false">SUM(D104:D117)</f>
        <v>0</v>
      </c>
      <c r="E103" s="84" t="n">
        <f aca="false">SUM(E104:E117)</f>
        <v>0</v>
      </c>
      <c r="F103" s="84"/>
      <c r="G103" s="84" t="n">
        <f aca="false">SUM(G104:G117)</f>
        <v>0</v>
      </c>
      <c r="H103" s="84" t="n">
        <f aca="false">SUM(H104:H117)</f>
        <v>0</v>
      </c>
      <c r="I103" s="84" t="n">
        <f aca="false">SUM(I104:I117)</f>
        <v>0</v>
      </c>
      <c r="J103" s="84" t="n">
        <f aca="false">SUM(J104:J117)</f>
        <v>0</v>
      </c>
      <c r="K103" s="84" t="n">
        <f aca="false">SUM(K104:K117)</f>
        <v>0</v>
      </c>
      <c r="L103" s="84" t="n">
        <f aca="false">SUM(L104:L117)</f>
        <v>0</v>
      </c>
      <c r="M103" s="84" t="n">
        <f aca="false">SUM(M104:M117)</f>
        <v>0</v>
      </c>
      <c r="N103" s="84" t="n">
        <f aca="false">SUM(N104:N117)</f>
        <v>0</v>
      </c>
      <c r="O103" s="84" t="n">
        <f aca="false">SUM(O104:O117)</f>
        <v>0</v>
      </c>
      <c r="P103" s="84" t="n">
        <f aca="false">SUM(P104:P117)</f>
        <v>0</v>
      </c>
      <c r="Q103" s="84" t="n">
        <f aca="false">SUM(Q104:Q117)</f>
        <v>0</v>
      </c>
      <c r="R103" s="84" t="n">
        <f aca="false">SUM(R104:R117)</f>
        <v>0</v>
      </c>
      <c r="S103" s="84" t="n">
        <f aca="false">SUM(S104:S117)</f>
        <v>0</v>
      </c>
      <c r="T103" s="84" t="n">
        <f aca="false">SUM(T104:T117)</f>
        <v>0</v>
      </c>
      <c r="U103" s="84" t="n">
        <f aca="false">SUM(U104:U117)</f>
        <v>0</v>
      </c>
      <c r="V103" s="84" t="n">
        <f aca="false">SUM(V104:V117)</f>
        <v>0</v>
      </c>
      <c r="W103" s="84" t="n">
        <f aca="false">SUM(W104:W117)</f>
        <v>0</v>
      </c>
      <c r="X103" s="84" t="n">
        <f aca="false">SUM(X104:X117)</f>
        <v>0</v>
      </c>
      <c r="Y103" s="84" t="n">
        <f aca="false">SUM(Y104:Y117)</f>
        <v>0</v>
      </c>
      <c r="Z103" s="84" t="n">
        <f aca="false">SUM(Z104:Z117)</f>
        <v>0</v>
      </c>
      <c r="AA103" s="84" t="n">
        <f aca="false">SUM(AA104:AA117)</f>
        <v>0</v>
      </c>
      <c r="AB103" s="84" t="n">
        <f aca="false">SUM(AB104:AB117)</f>
        <v>0</v>
      </c>
      <c r="AC103" s="84" t="n">
        <f aca="false">SUM(AC104:AC117)</f>
        <v>0</v>
      </c>
      <c r="AD103" s="84" t="n">
        <f aca="false">SUM(AD104:AD117)</f>
        <v>0</v>
      </c>
      <c r="AE103" s="84" t="n">
        <f aca="false">SUM(AE104:AE117)</f>
        <v>0</v>
      </c>
      <c r="AF103" s="84" t="n">
        <f aca="false">SUM(AF104:AF117)</f>
        <v>0</v>
      </c>
      <c r="AG103" s="84" t="n">
        <f aca="false">SUM(AG104:AG117)</f>
        <v>0</v>
      </c>
      <c r="AH103" s="84" t="n">
        <f aca="false">SUM(AH104:AH117)</f>
        <v>0</v>
      </c>
      <c r="AI103" s="84" t="n">
        <f aca="false">SUM(AI104:AI117)</f>
        <v>0</v>
      </c>
      <c r="AJ103" s="84" t="n">
        <f aca="false">SUM(AJ104:AJ117)</f>
        <v>0</v>
      </c>
      <c r="AK103" s="84" t="n">
        <f aca="false">SUM(AK104:AK117)</f>
        <v>0</v>
      </c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  <c r="CS103" s="52"/>
      <c r="CT103" s="52"/>
      <c r="CU103" s="52"/>
      <c r="CV103" s="52"/>
      <c r="CW103" s="52"/>
      <c r="CX103" s="52"/>
    </row>
    <row r="104" s="50" customFormat="true" ht="14.4" hidden="false" customHeight="false" outlineLevel="0" collapsed="false">
      <c r="A104" s="52"/>
      <c r="B104" s="61" t="n">
        <f aca="false">IF('Plano Contas'!B103="","",'Plano Contas'!B103)</f>
        <v>100</v>
      </c>
      <c r="C104" s="66" t="str">
        <f aca="false">IF('Plano Contas'!C103="","",'Plano Contas'!C103)</f>
        <v>Amortização FCO</v>
      </c>
      <c r="D104" s="85" t="n">
        <v>0</v>
      </c>
      <c r="E104" s="76" t="n">
        <f aca="false">SUM(G104:AK104)</f>
        <v>0</v>
      </c>
      <c r="F104" s="87" t="str">
        <f aca="false">IF(E104=0,"",(D104/E104))</f>
        <v/>
      </c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R104" s="52"/>
      <c r="CS104" s="52"/>
      <c r="CT104" s="52"/>
      <c r="CU104" s="52"/>
      <c r="CV104" s="52"/>
      <c r="CW104" s="52"/>
      <c r="CX104" s="52"/>
    </row>
    <row r="105" s="50" customFormat="true" ht="14.4" hidden="false" customHeight="false" outlineLevel="0" collapsed="false">
      <c r="A105" s="52"/>
      <c r="B105" s="61" t="n">
        <f aca="false">IF('Plano Contas'!B104="","",'Plano Contas'!B104)</f>
        <v>101</v>
      </c>
      <c r="C105" s="66" t="str">
        <f aca="false">IF('Plano Contas'!C104="","",'Plano Contas'!C104)</f>
        <v>Aquisição de Móveis e Utensílios / Equipamentos</v>
      </c>
      <c r="D105" s="85" t="n">
        <v>0</v>
      </c>
      <c r="E105" s="76" t="n">
        <f aca="false">SUM(G105:AK105)</f>
        <v>0</v>
      </c>
      <c r="F105" s="87" t="str">
        <f aca="false">IF(E105=0,"",(D105/E105))</f>
        <v/>
      </c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  <c r="CN105" s="52"/>
      <c r="CO105" s="52"/>
      <c r="CP105" s="52"/>
      <c r="CQ105" s="52"/>
      <c r="CR105" s="52"/>
      <c r="CS105" s="52"/>
      <c r="CT105" s="52"/>
      <c r="CU105" s="52"/>
      <c r="CV105" s="52"/>
      <c r="CW105" s="52"/>
      <c r="CX105" s="52"/>
    </row>
    <row r="106" s="50" customFormat="true" ht="14.4" hidden="false" customHeight="false" outlineLevel="0" collapsed="false">
      <c r="A106" s="52"/>
      <c r="B106" s="61" t="n">
        <f aca="false">IF('Plano Contas'!B105="","",'Plano Contas'!B105)</f>
        <v>102</v>
      </c>
      <c r="C106" s="66" t="str">
        <f aca="false">IF('Plano Contas'!C105="","",'Plano Contas'!C105)</f>
        <v>Amortização Empréstimo Capital de Giro</v>
      </c>
      <c r="D106" s="85" t="n">
        <v>0</v>
      </c>
      <c r="E106" s="76" t="n">
        <f aca="false">SUM(G106:AK106)</f>
        <v>0</v>
      </c>
      <c r="F106" s="87" t="str">
        <f aca="false">IF(E106=0,"",(D106/E106))</f>
        <v/>
      </c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5"/>
      <c r="AK106" s="85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</row>
    <row r="107" s="50" customFormat="true" ht="14.4" hidden="false" customHeight="false" outlineLevel="0" collapsed="false">
      <c r="A107" s="52"/>
      <c r="B107" s="61" t="n">
        <f aca="false">IF('Plano Contas'!B106="","",'Plano Contas'!B106)</f>
        <v>103</v>
      </c>
      <c r="C107" s="66" t="str">
        <f aca="false">IF('Plano Contas'!C106="","",'Plano Contas'!C106)</f>
        <v>Amortização Máquinas e Equipamentos</v>
      </c>
      <c r="D107" s="85" t="n">
        <v>0</v>
      </c>
      <c r="E107" s="76" t="n">
        <f aca="false">SUM(G107:AK107)</f>
        <v>0</v>
      </c>
      <c r="F107" s="87" t="str">
        <f aca="false">IF(E107=0,"",(D107/E107))</f>
        <v/>
      </c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</row>
    <row r="108" s="50" customFormat="true" ht="14.4" hidden="false" customHeight="false" outlineLevel="0" collapsed="false">
      <c r="A108" s="52"/>
      <c r="B108" s="61" t="n">
        <f aca="false">IF('Plano Contas'!B107="","",'Plano Contas'!B107)</f>
        <v>104</v>
      </c>
      <c r="C108" s="66" t="str">
        <f aca="false">IF('Plano Contas'!C107="","",'Plano Contas'!C107)</f>
        <v>Amortização / Aquisição de Imóveis</v>
      </c>
      <c r="D108" s="85" t="n">
        <v>0</v>
      </c>
      <c r="E108" s="76" t="n">
        <f aca="false">SUM(G108:AK108)</f>
        <v>0</v>
      </c>
      <c r="F108" s="87" t="str">
        <f aca="false">IF(E108=0,"",(D108/E108))</f>
        <v/>
      </c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</row>
    <row r="109" s="50" customFormat="true" ht="14.4" hidden="false" customHeight="false" outlineLevel="0" collapsed="false">
      <c r="A109" s="52"/>
      <c r="B109" s="61" t="n">
        <f aca="false">IF('Plano Contas'!B108="","",'Plano Contas'!B108)</f>
        <v>105</v>
      </c>
      <c r="C109" s="66" t="str">
        <f aca="false">IF('Plano Contas'!C108="","",'Plano Contas'!C108)</f>
        <v>Leasing de Veículos</v>
      </c>
      <c r="D109" s="85" t="n">
        <v>0</v>
      </c>
      <c r="E109" s="76" t="n">
        <f aca="false">SUM(G109:AK109)</f>
        <v>0</v>
      </c>
      <c r="F109" s="87" t="str">
        <f aca="false">IF(E109=0,"",(D109/E109))</f>
        <v/>
      </c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</row>
    <row r="110" s="50" customFormat="true" ht="14.4" hidden="false" customHeight="false" outlineLevel="0" collapsed="false">
      <c r="A110" s="52"/>
      <c r="B110" s="61" t="n">
        <f aca="false">IF('Plano Contas'!B109="","",'Plano Contas'!B109)</f>
        <v>106</v>
      </c>
      <c r="C110" s="66" t="str">
        <f aca="false">IF('Plano Contas'!C109="","",'Plano Contas'!C109)</f>
        <v>Pagamento de Empréstimos (principal)</v>
      </c>
      <c r="D110" s="85" t="n">
        <v>0</v>
      </c>
      <c r="E110" s="76" t="n">
        <f aca="false">SUM(G110:AK110)</f>
        <v>0</v>
      </c>
      <c r="F110" s="87" t="str">
        <f aca="false">IF(E110=0,"",(D110/E110))</f>
        <v/>
      </c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  <c r="CS110" s="52"/>
      <c r="CT110" s="52"/>
      <c r="CU110" s="52"/>
      <c r="CV110" s="52"/>
      <c r="CW110" s="52"/>
      <c r="CX110" s="52"/>
    </row>
    <row r="111" s="50" customFormat="true" ht="14.4" hidden="false" customHeight="false" outlineLevel="0" collapsed="false">
      <c r="A111" s="52"/>
      <c r="B111" s="61" t="n">
        <f aca="false">IF('Plano Contas'!B110="","",'Plano Contas'!B110)</f>
        <v>107</v>
      </c>
      <c r="C111" s="66" t="str">
        <f aca="false">IF('Plano Contas'!C110="","",'Plano Contas'!C110)</f>
        <v>Distribuição Lucros</v>
      </c>
      <c r="D111" s="85" t="n">
        <v>0</v>
      </c>
      <c r="E111" s="76" t="n">
        <f aca="false">SUM(G111:AK111)</f>
        <v>0</v>
      </c>
      <c r="F111" s="87" t="str">
        <f aca="false">IF(E111=0,"",(D111/E111))</f>
        <v/>
      </c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  <c r="CS111" s="52"/>
      <c r="CT111" s="52"/>
      <c r="CU111" s="52"/>
      <c r="CV111" s="52"/>
      <c r="CW111" s="52"/>
      <c r="CX111" s="52"/>
    </row>
    <row r="112" s="50" customFormat="true" ht="14.4" hidden="false" customHeight="false" outlineLevel="0" collapsed="false">
      <c r="A112" s="52"/>
      <c r="B112" s="61" t="n">
        <f aca="false">IF('Plano Contas'!B111="","",'Plano Contas'!B111)</f>
        <v>108</v>
      </c>
      <c r="C112" s="66" t="str">
        <f aca="false">IF('Plano Contas'!C111="","",'Plano Contas'!C111)</f>
        <v>Consórcios / Título Capitalização / Aplicações financeiras</v>
      </c>
      <c r="D112" s="85" t="n">
        <v>0</v>
      </c>
      <c r="E112" s="76" t="n">
        <f aca="false">SUM(G112:AK112)</f>
        <v>0</v>
      </c>
      <c r="F112" s="87" t="str">
        <f aca="false">IF(E112=0,"",(D112/E112))</f>
        <v/>
      </c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  <c r="CS112" s="52"/>
      <c r="CT112" s="52"/>
      <c r="CU112" s="52"/>
      <c r="CV112" s="52"/>
      <c r="CW112" s="52"/>
      <c r="CX112" s="52"/>
    </row>
    <row r="113" s="50" customFormat="true" ht="14.4" hidden="false" customHeight="false" outlineLevel="0" collapsed="false">
      <c r="A113" s="52"/>
      <c r="B113" s="61" t="n">
        <f aca="false">IF('Plano Contas'!B112="","",'Plano Contas'!B112)</f>
        <v>109</v>
      </c>
      <c r="C113" s="66" t="str">
        <f aca="false">IF('Plano Contas'!C112="","",'Plano Contas'!C112)</f>
        <v>Investimentos (Outras empresas do Grupo)</v>
      </c>
      <c r="D113" s="85" t="n">
        <v>0</v>
      </c>
      <c r="E113" s="76" t="n">
        <f aca="false">SUM(G113:AK113)</f>
        <v>0</v>
      </c>
      <c r="F113" s="87" t="str">
        <f aca="false">IF(E113=0,"",(D113/E113))</f>
        <v/>
      </c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</row>
    <row r="114" s="50" customFormat="true" ht="14.4" hidden="false" customHeight="false" outlineLevel="0" collapsed="false">
      <c r="A114" s="52"/>
      <c r="B114" s="61" t="n">
        <f aca="false">IF('Plano Contas'!B113="","",'Plano Contas'!B113)</f>
        <v>110</v>
      </c>
      <c r="C114" s="66" t="str">
        <f aca="false">IF('Plano Contas'!C113="","",'Plano Contas'!C113)</f>
        <v>......</v>
      </c>
      <c r="D114" s="85" t="n">
        <v>0</v>
      </c>
      <c r="E114" s="76" t="n">
        <f aca="false">SUM(G114:AK114)</f>
        <v>0</v>
      </c>
      <c r="F114" s="87" t="str">
        <f aca="false">IF(E114=0,"",(D114/E114))</f>
        <v/>
      </c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  <c r="CS114" s="52"/>
      <c r="CT114" s="52"/>
      <c r="CU114" s="52"/>
      <c r="CV114" s="52"/>
      <c r="CW114" s="52"/>
      <c r="CX114" s="52"/>
    </row>
    <row r="115" s="50" customFormat="true" ht="14.4" hidden="false" customHeight="false" outlineLevel="0" collapsed="false">
      <c r="A115" s="52"/>
      <c r="B115" s="61" t="n">
        <f aca="false">IF('Plano Contas'!B114="","",'Plano Contas'!B114)</f>
        <v>111</v>
      </c>
      <c r="C115" s="66" t="str">
        <f aca="false">IF('Plano Contas'!C114="","",'Plano Contas'!C114)</f>
        <v>......</v>
      </c>
      <c r="D115" s="85" t="n">
        <v>0</v>
      </c>
      <c r="E115" s="76" t="n">
        <f aca="false">SUM(G115:AK115)</f>
        <v>0</v>
      </c>
      <c r="F115" s="87" t="str">
        <f aca="false">IF(E115=0,"",(D115/E115))</f>
        <v/>
      </c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  <c r="AG115" s="85"/>
      <c r="AH115" s="85"/>
      <c r="AI115" s="85"/>
      <c r="AJ115" s="85"/>
      <c r="AK115" s="85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  <c r="CS115" s="52"/>
      <c r="CT115" s="52"/>
      <c r="CU115" s="52"/>
      <c r="CV115" s="52"/>
      <c r="CW115" s="52"/>
      <c r="CX115" s="52"/>
    </row>
    <row r="116" s="50" customFormat="true" ht="14.4" hidden="false" customHeight="false" outlineLevel="0" collapsed="false">
      <c r="A116" s="52"/>
      <c r="B116" s="61" t="n">
        <f aca="false">IF('Plano Contas'!B115="","",'Plano Contas'!B115)</f>
        <v>112</v>
      </c>
      <c r="C116" s="66" t="str">
        <f aca="false">IF('Plano Contas'!C115="","",'Plano Contas'!C115)</f>
        <v>......</v>
      </c>
      <c r="D116" s="85" t="n">
        <v>0</v>
      </c>
      <c r="E116" s="76" t="n">
        <f aca="false">SUM(G116:AK116)</f>
        <v>0</v>
      </c>
      <c r="F116" s="87" t="str">
        <f aca="false">IF(E116=0,"",(D116/E116))</f>
        <v/>
      </c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  <c r="AI116" s="85"/>
      <c r="AJ116" s="85"/>
      <c r="AK116" s="85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  <c r="CS116" s="52"/>
      <c r="CT116" s="52"/>
      <c r="CU116" s="52"/>
      <c r="CV116" s="52"/>
      <c r="CW116" s="52"/>
      <c r="CX116" s="52"/>
    </row>
    <row r="117" s="50" customFormat="true" ht="14.4" hidden="false" customHeight="false" outlineLevel="0" collapsed="false">
      <c r="A117" s="52"/>
      <c r="B117" s="61" t="n">
        <f aca="false">IF('Plano Contas'!B116="","",'Plano Contas'!B116)</f>
        <v>113</v>
      </c>
      <c r="C117" s="66" t="str">
        <f aca="false">IF('Plano Contas'!C116="","",'Plano Contas'!C116)</f>
        <v>......</v>
      </c>
      <c r="D117" s="85" t="n">
        <v>0</v>
      </c>
      <c r="E117" s="76" t="n">
        <f aca="false">SUM(G117:AK117)</f>
        <v>0</v>
      </c>
      <c r="F117" s="87" t="str">
        <f aca="false">IF(E117=0,"",(D117/E117))</f>
        <v/>
      </c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  <c r="CS117" s="52"/>
      <c r="CT117" s="52"/>
      <c r="CU117" s="52"/>
      <c r="CV117" s="52"/>
      <c r="CW117" s="52"/>
      <c r="CX117" s="52"/>
    </row>
    <row r="118" s="50" customFormat="true" ht="14.4" hidden="false" customHeight="false" outlineLevel="0" collapsed="false">
      <c r="A118" s="52"/>
      <c r="B118" s="61"/>
      <c r="C118" s="59" t="str">
        <f aca="false">IF('Plano Contas'!C117="","",'Plano Contas'!C117)</f>
        <v/>
      </c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  <c r="CS118" s="52"/>
      <c r="CT118" s="52"/>
      <c r="CU118" s="52"/>
      <c r="CV118" s="52"/>
      <c r="CW118" s="52"/>
      <c r="CX118" s="52"/>
    </row>
    <row r="119" s="50" customFormat="true" ht="14.4" hidden="false" customHeight="false" outlineLevel="0" collapsed="false">
      <c r="A119" s="52"/>
      <c r="B119" s="53" t="n">
        <f aca="false">IF('Plano Contas'!B118="","",'Plano Contas'!B118)</f>
        <v>6</v>
      </c>
      <c r="C119" s="62" t="str">
        <f aca="false">IF('Plano Contas'!C118="","",'Plano Contas'!C118)</f>
        <v>SALDO FINAL (LANÇAMENTO MANUAL)</v>
      </c>
      <c r="D119" s="84" t="n">
        <f aca="false">SUM(D120:D130)</f>
        <v>0</v>
      </c>
      <c r="E119" s="84" t="n">
        <f aca="false">SUM(E120:E130)</f>
        <v>0</v>
      </c>
      <c r="F119" s="84"/>
      <c r="G119" s="84" t="n">
        <f aca="false">SUM(G120:G130)</f>
        <v>0</v>
      </c>
      <c r="H119" s="84" t="n">
        <f aca="false">SUM(H120:H130)</f>
        <v>0</v>
      </c>
      <c r="I119" s="84" t="n">
        <f aca="false">SUM(I120:I130)</f>
        <v>0</v>
      </c>
      <c r="J119" s="84" t="n">
        <f aca="false">SUM(J120:J130)</f>
        <v>0</v>
      </c>
      <c r="K119" s="84" t="n">
        <f aca="false">SUM(K120:K130)</f>
        <v>0</v>
      </c>
      <c r="L119" s="84" t="n">
        <f aca="false">SUM(L120:L130)</f>
        <v>0</v>
      </c>
      <c r="M119" s="84" t="n">
        <f aca="false">SUM(M120:M130)</f>
        <v>0</v>
      </c>
      <c r="N119" s="84" t="n">
        <f aca="false">SUM(N120:N130)</f>
        <v>0</v>
      </c>
      <c r="O119" s="84" t="n">
        <f aca="false">SUM(O120:O130)</f>
        <v>0</v>
      </c>
      <c r="P119" s="84" t="n">
        <f aca="false">SUM(P120:P130)</f>
        <v>0</v>
      </c>
      <c r="Q119" s="84" t="n">
        <f aca="false">SUM(Q120:Q130)</f>
        <v>0</v>
      </c>
      <c r="R119" s="84" t="n">
        <f aca="false">SUM(R120:R130)</f>
        <v>0</v>
      </c>
      <c r="S119" s="84" t="n">
        <f aca="false">SUM(S120:S130)</f>
        <v>0</v>
      </c>
      <c r="T119" s="84" t="n">
        <f aca="false">SUM(T120:T130)</f>
        <v>0</v>
      </c>
      <c r="U119" s="84" t="n">
        <f aca="false">SUM(U120:U130)</f>
        <v>0</v>
      </c>
      <c r="V119" s="84" t="n">
        <f aca="false">SUM(V120:V130)</f>
        <v>0</v>
      </c>
      <c r="W119" s="84" t="n">
        <f aca="false">SUM(W120:W130)</f>
        <v>0</v>
      </c>
      <c r="X119" s="84" t="n">
        <f aca="false">SUM(X120:X130)</f>
        <v>0</v>
      </c>
      <c r="Y119" s="84" t="n">
        <f aca="false">SUM(Y120:Y130)</f>
        <v>0</v>
      </c>
      <c r="Z119" s="84" t="n">
        <f aca="false">SUM(Z120:Z130)</f>
        <v>0</v>
      </c>
      <c r="AA119" s="84" t="n">
        <f aca="false">SUM(AA120:AA130)</f>
        <v>0</v>
      </c>
      <c r="AB119" s="84" t="n">
        <f aca="false">SUM(AB120:AB130)</f>
        <v>0</v>
      </c>
      <c r="AC119" s="84" t="n">
        <f aca="false">SUM(AC120:AC130)</f>
        <v>0</v>
      </c>
      <c r="AD119" s="84" t="n">
        <f aca="false">SUM(AD120:AD130)</f>
        <v>0</v>
      </c>
      <c r="AE119" s="84" t="n">
        <f aca="false">SUM(AE120:AE130)</f>
        <v>0</v>
      </c>
      <c r="AF119" s="84" t="n">
        <f aca="false">SUM(AF120:AF130)</f>
        <v>0</v>
      </c>
      <c r="AG119" s="84" t="n">
        <f aca="false">SUM(AG120:AG130)</f>
        <v>0</v>
      </c>
      <c r="AH119" s="84" t="n">
        <f aca="false">SUM(AH120:AH130)</f>
        <v>0</v>
      </c>
      <c r="AI119" s="84" t="n">
        <f aca="false">SUM(AI120:AI130)</f>
        <v>0</v>
      </c>
      <c r="AJ119" s="84" t="n">
        <f aca="false">SUM(AJ120:AJ130)</f>
        <v>0</v>
      </c>
      <c r="AK119" s="84" t="n">
        <f aca="false">SUM(AK120:AK130)</f>
        <v>0</v>
      </c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  <c r="CS119" s="52"/>
      <c r="CT119" s="52"/>
      <c r="CU119" s="52"/>
      <c r="CV119" s="52"/>
      <c r="CW119" s="52"/>
      <c r="CX119" s="52"/>
    </row>
    <row r="120" s="50" customFormat="true" ht="14.4" hidden="false" customHeight="false" outlineLevel="0" collapsed="false">
      <c r="A120" s="52"/>
      <c r="B120" s="61" t="n">
        <f aca="false">IF('Plano Contas'!B119="","",'Plano Contas'!B119)</f>
        <v>200</v>
      </c>
      <c r="C120" s="67" t="str">
        <f aca="false">IF('Plano Contas'!C119="","",'Plano Contas'!C119)</f>
        <v>Banco do Brasil</v>
      </c>
      <c r="D120" s="85" t="n">
        <v>0</v>
      </c>
      <c r="E120" s="76" t="n">
        <f aca="false">SUMIF($G$5:$AK$5,$E$1,G120:AK120)</f>
        <v>0</v>
      </c>
      <c r="F120" s="87" t="str">
        <f aca="false">IF(E120=0,"",(E120/D120))</f>
        <v/>
      </c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</row>
    <row r="121" s="50" customFormat="true" ht="14.4" hidden="false" customHeight="false" outlineLevel="0" collapsed="false">
      <c r="A121" s="52"/>
      <c r="B121" s="61" t="n">
        <f aca="false">IF('Plano Contas'!B120="","",'Plano Contas'!B120)</f>
        <v>201</v>
      </c>
      <c r="C121" s="67" t="str">
        <f aca="false">IF('Plano Contas'!C120="","",'Plano Contas'!C120)</f>
        <v>Banco Bradesco</v>
      </c>
      <c r="D121" s="85" t="n">
        <v>0</v>
      </c>
      <c r="E121" s="76" t="n">
        <f aca="false">SUMIF($G$5:$AK$5,$E$1,G121:AK121)</f>
        <v>0</v>
      </c>
      <c r="F121" s="87" t="str">
        <f aca="false">IF(E121=0,"",(E121/D121))</f>
        <v/>
      </c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</row>
    <row r="122" s="50" customFormat="true" ht="14.4" hidden="false" customHeight="false" outlineLevel="0" collapsed="false">
      <c r="A122" s="52"/>
      <c r="B122" s="61" t="n">
        <f aca="false">IF('Plano Contas'!B121="","",'Plano Contas'!B121)</f>
        <v>202</v>
      </c>
      <c r="C122" s="67" t="str">
        <f aca="false">IF('Plano Contas'!C121="","",'Plano Contas'!C121)</f>
        <v>Banco Itaú</v>
      </c>
      <c r="D122" s="85" t="n">
        <v>0</v>
      </c>
      <c r="E122" s="76" t="n">
        <f aca="false">SUMIF($G$5:$AK$5,$E$1,G122:AK122)</f>
        <v>0</v>
      </c>
      <c r="F122" s="87" t="str">
        <f aca="false">IF(E122=0,"",(E122/D122))</f>
        <v/>
      </c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</row>
    <row r="123" s="50" customFormat="true" ht="14.4" hidden="false" customHeight="false" outlineLevel="0" collapsed="false">
      <c r="A123" s="52"/>
      <c r="B123" s="61" t="n">
        <f aca="false">IF('Plano Contas'!B122="","",'Plano Contas'!B122)</f>
        <v>203</v>
      </c>
      <c r="C123" s="67" t="str">
        <f aca="false">IF('Plano Contas'!C122="","",'Plano Contas'!C122)</f>
        <v>Banco Santander</v>
      </c>
      <c r="D123" s="85" t="n">
        <v>0</v>
      </c>
      <c r="E123" s="76" t="n">
        <f aca="false">SUMIF($G$5:$AK$5,$E$1,G123:AK123)</f>
        <v>0</v>
      </c>
      <c r="F123" s="87" t="str">
        <f aca="false">IF(E123=0,"",(E123/D123))</f>
        <v/>
      </c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/>
      <c r="AH123" s="85"/>
      <c r="AI123" s="85"/>
      <c r="AJ123" s="85"/>
      <c r="AK123" s="85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</row>
    <row r="124" s="50" customFormat="true" ht="14.4" hidden="false" customHeight="false" outlineLevel="0" collapsed="false">
      <c r="A124" s="52"/>
      <c r="B124" s="61" t="n">
        <f aca="false">IF('Plano Contas'!B123="","",'Plano Contas'!B123)</f>
        <v>204</v>
      </c>
      <c r="C124" s="67" t="str">
        <f aca="false">IF('Plano Contas'!C123="","",'Plano Contas'!C123)</f>
        <v>Caixa Interno</v>
      </c>
      <c r="D124" s="85" t="n">
        <v>0</v>
      </c>
      <c r="E124" s="76" t="n">
        <f aca="false">SUMIF($G$5:$AK$5,$E$1,G124:AK124)</f>
        <v>0</v>
      </c>
      <c r="F124" s="87" t="str">
        <f aca="false">IF(E124=0,"",(E124/D124))</f>
        <v/>
      </c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  <c r="AG124" s="85"/>
      <c r="AH124" s="85"/>
      <c r="AI124" s="85"/>
      <c r="AJ124" s="85"/>
      <c r="AK124" s="85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</row>
    <row r="125" s="50" customFormat="true" ht="14.4" hidden="false" customHeight="false" outlineLevel="0" collapsed="false">
      <c r="A125" s="52"/>
      <c r="B125" s="61" t="n">
        <f aca="false">IF('Plano Contas'!B124="","",'Plano Contas'!B124)</f>
        <v>205</v>
      </c>
      <c r="C125" s="67" t="str">
        <f aca="false">IF('Plano Contas'!C124="","",'Plano Contas'!C124)</f>
        <v>Nubank</v>
      </c>
      <c r="D125" s="85" t="n">
        <v>0</v>
      </c>
      <c r="E125" s="76" t="n">
        <f aca="false">SUMIF($G$5:$AK$5,$E$1,G125:AK125)</f>
        <v>0</v>
      </c>
      <c r="F125" s="87" t="str">
        <f aca="false">IF(E125=0,"",(E125/D125))</f>
        <v/>
      </c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</row>
    <row r="126" s="50" customFormat="true" ht="14.4" hidden="false" customHeight="false" outlineLevel="0" collapsed="false">
      <c r="A126" s="52"/>
      <c r="B126" s="61" t="n">
        <f aca="false">IF('Plano Contas'!B125="","",'Plano Contas'!B125)</f>
        <v>206</v>
      </c>
      <c r="C126" s="67" t="str">
        <f aca="false">IF('Plano Contas'!C125="","",'Plano Contas'!C125)</f>
        <v>Saldo Vale</v>
      </c>
      <c r="D126" s="85" t="n">
        <v>0</v>
      </c>
      <c r="E126" s="76" t="n">
        <f aca="false">SUMIF($G$5:$AK$5,$E$1,G126:AK126)</f>
        <v>0</v>
      </c>
      <c r="F126" s="87" t="str">
        <f aca="false">IF(E126=0,"",(E126/D126))</f>
        <v/>
      </c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5"/>
      <c r="AK126" s="85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2"/>
      <c r="CI126" s="52"/>
      <c r="CJ126" s="52"/>
      <c r="CK126" s="52"/>
      <c r="CL126" s="52"/>
      <c r="CM126" s="52"/>
      <c r="CN126" s="52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</row>
    <row r="127" s="50" customFormat="true" ht="14.4" hidden="false" customHeight="false" outlineLevel="0" collapsed="false">
      <c r="A127" s="52"/>
      <c r="B127" s="61" t="n">
        <f aca="false">IF('Plano Contas'!B126="","",'Plano Contas'!B126)</f>
        <v>207</v>
      </c>
      <c r="C127" s="67" t="str">
        <f aca="false">IF('Plano Contas'!C126="","",'Plano Contas'!C126)</f>
        <v>XP Investimentos</v>
      </c>
      <c r="D127" s="85" t="n">
        <v>0</v>
      </c>
      <c r="E127" s="76" t="n">
        <f aca="false">SUMIF($G$5:$AK$5,$E$1,G127:AK127)</f>
        <v>0</v>
      </c>
      <c r="F127" s="87" t="str">
        <f aca="false">IF(E127=0,"",(E127/D127))</f>
        <v/>
      </c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</row>
    <row r="128" s="50" customFormat="true" ht="14.4" hidden="false" customHeight="false" outlineLevel="0" collapsed="false">
      <c r="A128" s="52"/>
      <c r="B128" s="61" t="n">
        <f aca="false">IF('Plano Contas'!B127="","",'Plano Contas'!B127)</f>
        <v>208</v>
      </c>
      <c r="C128" s="67" t="str">
        <f aca="false">IF('Plano Contas'!C127="","",'Plano Contas'!C127)</f>
        <v>.......</v>
      </c>
      <c r="D128" s="85" t="n">
        <v>0</v>
      </c>
      <c r="E128" s="76" t="n">
        <f aca="false">SUMIF($G$5:$AK$5,$E$1,G128:AK128)</f>
        <v>0</v>
      </c>
      <c r="F128" s="87" t="str">
        <f aca="false">IF(E128=0,"",(E128/D128))</f>
        <v/>
      </c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</row>
    <row r="129" s="50" customFormat="true" ht="14.4" hidden="false" customHeight="false" outlineLevel="0" collapsed="false">
      <c r="A129" s="52"/>
      <c r="B129" s="61" t="n">
        <f aca="false">IF('Plano Contas'!B128="","",'Plano Contas'!B128)</f>
        <v>209</v>
      </c>
      <c r="C129" s="67" t="str">
        <f aca="false">IF('Plano Contas'!C128="","",'Plano Contas'!C128)</f>
        <v>.......</v>
      </c>
      <c r="D129" s="85" t="n">
        <v>0</v>
      </c>
      <c r="E129" s="76" t="n">
        <f aca="false">SUMIF($G$5:$AK$5,$E$1,G129:AK129)</f>
        <v>0</v>
      </c>
      <c r="F129" s="87" t="str">
        <f aca="false">IF(E129=0,"",(E129/D129))</f>
        <v/>
      </c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</row>
    <row r="130" s="50" customFormat="true" ht="14.4" hidden="false" customHeight="false" outlineLevel="0" collapsed="false">
      <c r="A130" s="52"/>
      <c r="B130" s="61"/>
      <c r="C130" s="67"/>
      <c r="D130" s="85"/>
      <c r="E130" s="76"/>
      <c r="F130" s="87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5"/>
      <c r="AK130" s="85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</row>
    <row r="131" s="50" customFormat="true" ht="14.4" hidden="false" customHeight="false" outlineLevel="0" collapsed="false">
      <c r="A131" s="52"/>
      <c r="B131" s="53" t="n">
        <f aca="false">IF('Plano Contas'!B130="","",'Plano Contas'!B130)</f>
        <v>7</v>
      </c>
      <c r="C131" s="62" t="str">
        <f aca="false">IF('Plano Contas'!C130="","",'Plano Contas'!C130)</f>
        <v>SALDO FINAL - LANÇADO (BANCOS + CAIXA + APLICAÇÃO)</v>
      </c>
      <c r="D131" s="84" t="n">
        <f aca="false">D7+D9-D26</f>
        <v>0</v>
      </c>
      <c r="E131" s="84" t="n">
        <f aca="false">E7+E9-E26</f>
        <v>0</v>
      </c>
      <c r="F131" s="84"/>
      <c r="G131" s="84" t="n">
        <f aca="false">G7+G9-G26</f>
        <v>0</v>
      </c>
      <c r="H131" s="84" t="n">
        <f aca="false">H7+H9-H26</f>
        <v>0</v>
      </c>
      <c r="I131" s="84" t="n">
        <f aca="false">I7+I9-I26</f>
        <v>0</v>
      </c>
      <c r="J131" s="84" t="n">
        <f aca="false">J7+J9-J26</f>
        <v>0</v>
      </c>
      <c r="K131" s="84" t="n">
        <f aca="false">K7+K9-K26</f>
        <v>0</v>
      </c>
      <c r="L131" s="84" t="n">
        <f aca="false">L7+L9-L26</f>
        <v>0</v>
      </c>
      <c r="M131" s="84" t="n">
        <f aca="false">M7+M9-M26</f>
        <v>0</v>
      </c>
      <c r="N131" s="84" t="n">
        <f aca="false">N7+N9-N26</f>
        <v>0</v>
      </c>
      <c r="O131" s="84" t="n">
        <f aca="false">O7+O9-O26</f>
        <v>0</v>
      </c>
      <c r="P131" s="84" t="n">
        <f aca="false">P7+P9-P26</f>
        <v>0</v>
      </c>
      <c r="Q131" s="84" t="n">
        <f aca="false">Q7+Q9-Q26</f>
        <v>0</v>
      </c>
      <c r="R131" s="84" t="n">
        <f aca="false">R7+R9-R26</f>
        <v>0</v>
      </c>
      <c r="S131" s="84" t="n">
        <f aca="false">S7+S9-S26</f>
        <v>0</v>
      </c>
      <c r="T131" s="84" t="n">
        <f aca="false">T7+T9-T26</f>
        <v>0</v>
      </c>
      <c r="U131" s="84" t="n">
        <f aca="false">U7+U9-U26</f>
        <v>0</v>
      </c>
      <c r="V131" s="84" t="n">
        <f aca="false">V7+V9-V26</f>
        <v>0</v>
      </c>
      <c r="W131" s="84" t="n">
        <f aca="false">W7+W9-W26</f>
        <v>0</v>
      </c>
      <c r="X131" s="84" t="n">
        <f aca="false">X7+X9-X26</f>
        <v>0</v>
      </c>
      <c r="Y131" s="84" t="n">
        <f aca="false">Y7+Y9-Y26</f>
        <v>0</v>
      </c>
      <c r="Z131" s="84" t="n">
        <f aca="false">Z7+Z9-Z26</f>
        <v>0</v>
      </c>
      <c r="AA131" s="84" t="n">
        <f aca="false">AA7+AA9-AA26</f>
        <v>0</v>
      </c>
      <c r="AB131" s="84" t="n">
        <f aca="false">AB7+AB9-AB26</f>
        <v>0</v>
      </c>
      <c r="AC131" s="84" t="n">
        <f aca="false">AC7+AC9-AC26</f>
        <v>0</v>
      </c>
      <c r="AD131" s="84" t="n">
        <f aca="false">AD7+AD9-AD26</f>
        <v>0</v>
      </c>
      <c r="AE131" s="84" t="n">
        <f aca="false">AE7+AE9-AE26</f>
        <v>0</v>
      </c>
      <c r="AF131" s="84" t="n">
        <f aca="false">AF7+AF9-AF26</f>
        <v>0</v>
      </c>
      <c r="AG131" s="84" t="n">
        <f aca="false">AG7+AG9-AG26</f>
        <v>0</v>
      </c>
      <c r="AH131" s="84" t="n">
        <f aca="false">AH7+AH9-AH26</f>
        <v>0</v>
      </c>
      <c r="AI131" s="84" t="n">
        <f aca="false">AI7+AI9-AI26</f>
        <v>0</v>
      </c>
      <c r="AJ131" s="84" t="n">
        <f aca="false">AJ7+AJ9-AJ26</f>
        <v>0</v>
      </c>
      <c r="AK131" s="84" t="n">
        <f aca="false">AK7+AK9-AK26</f>
        <v>0</v>
      </c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</row>
    <row r="132" s="50" customFormat="true" ht="14.4" hidden="false" customHeight="false" outlineLevel="0" collapsed="false">
      <c r="A132" s="52"/>
      <c r="B132" s="52"/>
      <c r="C132" s="52"/>
      <c r="D132" s="72"/>
      <c r="E132" s="72"/>
      <c r="F132" s="72"/>
      <c r="G132" s="72" t="n">
        <f aca="false">G131-G119</f>
        <v>0</v>
      </c>
      <c r="H132" s="72" t="n">
        <f aca="false">H131-H119</f>
        <v>0</v>
      </c>
      <c r="I132" s="72" t="n">
        <f aca="false">I131-I119</f>
        <v>0</v>
      </c>
      <c r="J132" s="72" t="n">
        <f aca="false">J131-J119</f>
        <v>0</v>
      </c>
      <c r="K132" s="72" t="n">
        <f aca="false">K131-K119</f>
        <v>0</v>
      </c>
      <c r="L132" s="72" t="n">
        <f aca="false">L131-L119</f>
        <v>0</v>
      </c>
      <c r="M132" s="72" t="n">
        <f aca="false">M131-M119</f>
        <v>0</v>
      </c>
      <c r="N132" s="72" t="n">
        <f aca="false">N131-N119</f>
        <v>0</v>
      </c>
      <c r="O132" s="72" t="n">
        <f aca="false">O131-O119</f>
        <v>0</v>
      </c>
      <c r="P132" s="72" t="n">
        <f aca="false">P131-P119</f>
        <v>0</v>
      </c>
      <c r="Q132" s="72" t="n">
        <f aca="false">Q131-Q119</f>
        <v>0</v>
      </c>
      <c r="R132" s="72" t="n">
        <f aca="false">R131-R119</f>
        <v>0</v>
      </c>
      <c r="S132" s="72" t="n">
        <f aca="false">S131-S119</f>
        <v>0</v>
      </c>
      <c r="T132" s="72" t="n">
        <f aca="false">T131-T119</f>
        <v>0</v>
      </c>
      <c r="U132" s="72" t="n">
        <f aca="false">U131-U119</f>
        <v>0</v>
      </c>
      <c r="V132" s="72" t="n">
        <f aca="false">V131-V119</f>
        <v>0</v>
      </c>
      <c r="W132" s="72" t="n">
        <f aca="false">W131-W119</f>
        <v>0</v>
      </c>
      <c r="X132" s="72" t="n">
        <f aca="false">X131-X119</f>
        <v>0</v>
      </c>
      <c r="Y132" s="72" t="n">
        <f aca="false">Y131-Y119</f>
        <v>0</v>
      </c>
      <c r="Z132" s="72" t="n">
        <f aca="false">Z131-Z119</f>
        <v>0</v>
      </c>
      <c r="AA132" s="72" t="n">
        <f aca="false">AA131-AA119</f>
        <v>0</v>
      </c>
      <c r="AB132" s="72" t="n">
        <f aca="false">AB131-AB119</f>
        <v>0</v>
      </c>
      <c r="AC132" s="72" t="n">
        <f aca="false">AC131-AC119</f>
        <v>0</v>
      </c>
      <c r="AD132" s="72" t="n">
        <f aca="false">AD131-AD119</f>
        <v>0</v>
      </c>
      <c r="AE132" s="72" t="n">
        <f aca="false">AE131-AE119</f>
        <v>0</v>
      </c>
      <c r="AF132" s="72" t="n">
        <f aca="false">AF131-AF119</f>
        <v>0</v>
      </c>
      <c r="AG132" s="72" t="n">
        <f aca="false">AG131-AG119</f>
        <v>0</v>
      </c>
      <c r="AH132" s="72" t="n">
        <f aca="false">AH131-AH119</f>
        <v>0</v>
      </c>
      <c r="AI132" s="72" t="n">
        <f aca="false">AI131-AI119</f>
        <v>0</v>
      </c>
      <c r="AJ132" s="72" t="n">
        <f aca="false">AJ131-AJ119</f>
        <v>0</v>
      </c>
      <c r="AK132" s="72" t="n">
        <f aca="false">AK131-AK119</f>
        <v>0</v>
      </c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</row>
    <row r="133" s="50" customFormat="true" ht="14.4" hidden="false" customHeight="false" outlineLevel="0" collapsed="false">
      <c r="A133" s="52"/>
      <c r="B133" s="52"/>
      <c r="C133" s="5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</row>
    <row r="134" s="50" customFormat="true" ht="14.4" hidden="false" customHeight="false" outlineLevel="0" collapsed="false">
      <c r="A134" s="52"/>
      <c r="B134" s="52"/>
      <c r="C134" s="5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52"/>
      <c r="CH134" s="52"/>
      <c r="CI134" s="52"/>
      <c r="CJ134" s="52"/>
      <c r="CK134" s="52"/>
      <c r="CL134" s="52"/>
      <c r="CM134" s="52"/>
      <c r="CN134" s="52"/>
      <c r="CO134" s="52"/>
      <c r="CP134" s="52"/>
      <c r="CQ134" s="52"/>
      <c r="CR134" s="52"/>
      <c r="CS134" s="52"/>
      <c r="CT134" s="52"/>
      <c r="CU134" s="52"/>
      <c r="CV134" s="52"/>
      <c r="CW134" s="52"/>
      <c r="CX134" s="52"/>
    </row>
    <row r="135" s="50" customFormat="true" ht="14.4" hidden="false" customHeight="false" outlineLevel="0" collapsed="false">
      <c r="A135" s="52"/>
      <c r="B135" s="52"/>
      <c r="C135" s="5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S135" s="52"/>
      <c r="CT135" s="52"/>
      <c r="CU135" s="52"/>
      <c r="CV135" s="52"/>
      <c r="CW135" s="52"/>
      <c r="CX135" s="52"/>
    </row>
    <row r="136" s="50" customFormat="true" ht="14.4" hidden="false" customHeight="false" outlineLevel="0" collapsed="false">
      <c r="A136" s="52"/>
      <c r="B136" s="52"/>
      <c r="C136" s="5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72"/>
      <c r="AK136" s="7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52"/>
      <c r="CH136" s="52"/>
      <c r="CI136" s="52"/>
      <c r="CJ136" s="52"/>
      <c r="CK136" s="52"/>
      <c r="CL136" s="52"/>
      <c r="CM136" s="52"/>
      <c r="CN136" s="52"/>
      <c r="CO136" s="52"/>
      <c r="CP136" s="52"/>
      <c r="CQ136" s="52"/>
      <c r="CR136" s="52"/>
      <c r="CS136" s="52"/>
      <c r="CT136" s="52"/>
      <c r="CU136" s="52"/>
      <c r="CV136" s="52"/>
      <c r="CW136" s="52"/>
      <c r="CX136" s="52"/>
    </row>
    <row r="137" s="50" customFormat="true" ht="14.4" hidden="false" customHeight="false" outlineLevel="0" collapsed="false">
      <c r="A137" s="52"/>
      <c r="B137" s="52"/>
      <c r="C137" s="5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</row>
    <row r="138" s="50" customFormat="true" ht="14.4" hidden="false" customHeight="false" outlineLevel="0" collapsed="false">
      <c r="A138" s="52"/>
      <c r="B138" s="52"/>
      <c r="C138" s="5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52"/>
      <c r="CG138" s="52"/>
      <c r="CH138" s="52"/>
      <c r="CI138" s="52"/>
      <c r="CJ138" s="52"/>
      <c r="CK138" s="52"/>
      <c r="CL138" s="52"/>
      <c r="CM138" s="52"/>
      <c r="CN138" s="52"/>
      <c r="CO138" s="52"/>
      <c r="CP138" s="52"/>
      <c r="CQ138" s="52"/>
      <c r="CR138" s="52"/>
      <c r="CS138" s="52"/>
      <c r="CT138" s="52"/>
      <c r="CU138" s="52"/>
      <c r="CV138" s="52"/>
      <c r="CW138" s="52"/>
      <c r="CX138" s="52"/>
    </row>
    <row r="139" s="50" customFormat="true" ht="14.4" hidden="false" customHeight="false" outlineLevel="0" collapsed="false">
      <c r="A139" s="52"/>
      <c r="B139" s="52"/>
      <c r="C139" s="5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  <c r="CS139" s="52"/>
      <c r="CT139" s="52"/>
      <c r="CU139" s="52"/>
      <c r="CV139" s="52"/>
      <c r="CW139" s="52"/>
      <c r="CX139" s="52"/>
    </row>
    <row r="140" s="50" customFormat="true" ht="14.4" hidden="false" customHeight="false" outlineLevel="0" collapsed="false">
      <c r="A140" s="52"/>
      <c r="B140" s="52"/>
      <c r="C140" s="5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2"/>
      <c r="CI140" s="52"/>
      <c r="CJ140" s="52"/>
      <c r="CK140" s="52"/>
      <c r="CL140" s="52"/>
      <c r="CM140" s="52"/>
      <c r="CN140" s="52"/>
      <c r="CO140" s="52"/>
      <c r="CP140" s="52"/>
      <c r="CQ140" s="52"/>
      <c r="CR140" s="52"/>
      <c r="CS140" s="52"/>
      <c r="CT140" s="52"/>
      <c r="CU140" s="52"/>
      <c r="CV140" s="52"/>
      <c r="CW140" s="52"/>
      <c r="CX140" s="52"/>
    </row>
    <row r="141" s="50" customFormat="true" ht="14.4" hidden="false" customHeight="false" outlineLevel="0" collapsed="false">
      <c r="A141" s="52"/>
      <c r="B141" s="52"/>
      <c r="C141" s="5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  <c r="AA141" s="72"/>
      <c r="AB141" s="72"/>
      <c r="AC141" s="72"/>
      <c r="AD141" s="72"/>
      <c r="AE141" s="72"/>
      <c r="AF141" s="72"/>
      <c r="AG141" s="72"/>
      <c r="AH141" s="72"/>
      <c r="AI141" s="72"/>
      <c r="AJ141" s="72"/>
      <c r="AK141" s="7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  <c r="CN141" s="52"/>
      <c r="CO141" s="52"/>
      <c r="CP141" s="52"/>
      <c r="CQ141" s="52"/>
      <c r="CR141" s="52"/>
      <c r="CS141" s="52"/>
      <c r="CT141" s="52"/>
      <c r="CU141" s="52"/>
      <c r="CV141" s="52"/>
      <c r="CW141" s="52"/>
      <c r="CX141" s="52"/>
    </row>
    <row r="142" s="50" customFormat="true" ht="14.4" hidden="false" customHeight="false" outlineLevel="0" collapsed="false">
      <c r="A142" s="52"/>
      <c r="B142" s="52"/>
      <c r="C142" s="5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  <c r="CS142" s="52"/>
      <c r="CT142" s="52"/>
      <c r="CU142" s="52"/>
      <c r="CV142" s="52"/>
      <c r="CW142" s="52"/>
      <c r="CX142" s="52"/>
    </row>
    <row r="143" s="50" customFormat="true" ht="14.4" hidden="false" customHeight="false" outlineLevel="0" collapsed="false">
      <c r="A143" s="52"/>
      <c r="B143" s="52"/>
      <c r="C143" s="5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  <c r="CS143" s="52"/>
      <c r="CT143" s="52"/>
      <c r="CU143" s="52"/>
      <c r="CV143" s="52"/>
      <c r="CW143" s="52"/>
      <c r="CX143" s="52"/>
    </row>
    <row r="144" s="50" customFormat="true" ht="14.4" hidden="false" customHeight="false" outlineLevel="0" collapsed="false">
      <c r="A144" s="52"/>
      <c r="B144" s="52"/>
      <c r="C144" s="5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52"/>
      <c r="CV144" s="52"/>
      <c r="CW144" s="52"/>
      <c r="CX144" s="52"/>
    </row>
    <row r="145" s="50" customFormat="true" ht="14.4" hidden="false" customHeight="false" outlineLevel="0" collapsed="false">
      <c r="A145" s="52"/>
      <c r="B145" s="52"/>
      <c r="C145" s="5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52"/>
      <c r="CG145" s="52"/>
      <c r="CH145" s="52"/>
      <c r="CI145" s="52"/>
      <c r="CJ145" s="52"/>
      <c r="CK145" s="52"/>
      <c r="CL145" s="52"/>
      <c r="CM145" s="52"/>
      <c r="CN145" s="52"/>
      <c r="CO145" s="52"/>
      <c r="CP145" s="52"/>
      <c r="CQ145" s="52"/>
      <c r="CR145" s="52"/>
      <c r="CS145" s="52"/>
      <c r="CT145" s="52"/>
      <c r="CU145" s="52"/>
      <c r="CV145" s="52"/>
      <c r="CW145" s="52"/>
      <c r="CX145" s="52"/>
    </row>
    <row r="146" s="50" customFormat="true" ht="14.4" hidden="false" customHeight="false" outlineLevel="0" collapsed="false">
      <c r="A146" s="52"/>
      <c r="B146" s="52"/>
      <c r="C146" s="5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/>
      <c r="AH146" s="72"/>
      <c r="AI146" s="72"/>
      <c r="AJ146" s="72"/>
      <c r="AK146" s="7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  <c r="CS146" s="52"/>
      <c r="CT146" s="52"/>
      <c r="CU146" s="52"/>
      <c r="CV146" s="52"/>
      <c r="CW146" s="52"/>
      <c r="CX146" s="52"/>
    </row>
    <row r="147" s="50" customFormat="true" ht="14.4" hidden="false" customHeight="false" outlineLevel="0" collapsed="false">
      <c r="A147" s="52"/>
      <c r="B147" s="52"/>
      <c r="C147" s="5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  <c r="AI147" s="72"/>
      <c r="AJ147" s="72"/>
      <c r="AK147" s="7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  <c r="CS147" s="52"/>
      <c r="CT147" s="52"/>
      <c r="CU147" s="52"/>
      <c r="CV147" s="52"/>
      <c r="CW147" s="52"/>
      <c r="CX147" s="52"/>
    </row>
    <row r="148" s="50" customFormat="true" ht="14.4" hidden="false" customHeight="false" outlineLevel="0" collapsed="false">
      <c r="A148" s="52"/>
      <c r="B148" s="52"/>
      <c r="C148" s="5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  <c r="AE148" s="72"/>
      <c r="AF148" s="72"/>
      <c r="AG148" s="72"/>
      <c r="AH148" s="72"/>
      <c r="AI148" s="72"/>
      <c r="AJ148" s="72"/>
      <c r="AK148" s="7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52"/>
      <c r="CG148" s="52"/>
      <c r="CH148" s="52"/>
      <c r="CI148" s="52"/>
      <c r="CJ148" s="52"/>
      <c r="CK148" s="52"/>
      <c r="CL148" s="52"/>
      <c r="CM148" s="52"/>
      <c r="CN148" s="52"/>
      <c r="CO148" s="52"/>
      <c r="CP148" s="52"/>
      <c r="CQ148" s="52"/>
      <c r="CR148" s="52"/>
      <c r="CS148" s="52"/>
      <c r="CT148" s="52"/>
      <c r="CU148" s="52"/>
      <c r="CV148" s="52"/>
      <c r="CW148" s="52"/>
      <c r="CX148" s="52"/>
    </row>
    <row r="149" s="50" customFormat="true" ht="14.4" hidden="false" customHeight="false" outlineLevel="0" collapsed="false">
      <c r="A149" s="52"/>
      <c r="B149" s="52"/>
      <c r="C149" s="5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2"/>
      <c r="CI149" s="52"/>
      <c r="CJ149" s="52"/>
      <c r="CK149" s="52"/>
      <c r="CL149" s="52"/>
      <c r="CM149" s="52"/>
      <c r="CN149" s="52"/>
      <c r="CO149" s="52"/>
      <c r="CP149" s="52"/>
      <c r="CQ149" s="52"/>
      <c r="CR149" s="52"/>
      <c r="CS149" s="52"/>
      <c r="CT149" s="52"/>
      <c r="CU149" s="52"/>
      <c r="CV149" s="52"/>
      <c r="CW149" s="52"/>
      <c r="CX149" s="52"/>
    </row>
    <row r="150" s="50" customFormat="true" ht="14.4" hidden="false" customHeight="false" outlineLevel="0" collapsed="false">
      <c r="A150" s="52"/>
      <c r="B150" s="52"/>
      <c r="C150" s="5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2"/>
      <c r="CI150" s="52"/>
      <c r="CJ150" s="52"/>
      <c r="CK150" s="52"/>
      <c r="CL150" s="52"/>
      <c r="CM150" s="52"/>
      <c r="CN150" s="52"/>
      <c r="CO150" s="52"/>
      <c r="CP150" s="52"/>
      <c r="CQ150" s="52"/>
      <c r="CR150" s="52"/>
      <c r="CS150" s="52"/>
      <c r="CT150" s="52"/>
      <c r="CU150" s="52"/>
      <c r="CV150" s="52"/>
      <c r="CW150" s="52"/>
      <c r="CX150" s="52"/>
    </row>
    <row r="151" s="50" customFormat="true" ht="14.4" hidden="false" customHeight="false" outlineLevel="0" collapsed="false">
      <c r="A151" s="52"/>
      <c r="B151" s="52"/>
      <c r="C151" s="5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72"/>
      <c r="AK151" s="7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</row>
    <row r="152" s="50" customFormat="true" ht="14.4" hidden="false" customHeight="false" outlineLevel="0" collapsed="false">
      <c r="A152" s="52"/>
      <c r="B152" s="52"/>
      <c r="C152" s="5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  <c r="AA152" s="72"/>
      <c r="AB152" s="72"/>
      <c r="AC152" s="72"/>
      <c r="AD152" s="72"/>
      <c r="AE152" s="72"/>
      <c r="AF152" s="72"/>
      <c r="AG152" s="72"/>
      <c r="AH152" s="72"/>
      <c r="AI152" s="72"/>
      <c r="AJ152" s="72"/>
      <c r="AK152" s="7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  <c r="CS152" s="52"/>
      <c r="CT152" s="52"/>
      <c r="CU152" s="52"/>
      <c r="CV152" s="52"/>
      <c r="CW152" s="52"/>
      <c r="CX152" s="52"/>
    </row>
    <row r="153" s="50" customFormat="true" ht="14.4" hidden="false" customHeight="false" outlineLevel="0" collapsed="false">
      <c r="A153" s="52"/>
      <c r="B153" s="52"/>
      <c r="C153" s="5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</row>
    <row r="154" s="50" customFormat="true" ht="14.4" hidden="false" customHeight="false" outlineLevel="0" collapsed="false">
      <c r="A154" s="52"/>
      <c r="B154" s="52"/>
      <c r="C154" s="5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2"/>
      <c r="AJ154" s="72"/>
      <c r="AK154" s="7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52"/>
      <c r="CG154" s="52"/>
      <c r="CH154" s="52"/>
      <c r="CI154" s="52"/>
      <c r="CJ154" s="52"/>
      <c r="CK154" s="52"/>
      <c r="CL154" s="52"/>
      <c r="CM154" s="52"/>
      <c r="CN154" s="52"/>
      <c r="CO154" s="52"/>
      <c r="CP154" s="52"/>
      <c r="CQ154" s="52"/>
      <c r="CR154" s="52"/>
      <c r="CS154" s="52"/>
      <c r="CT154" s="52"/>
      <c r="CU154" s="52"/>
      <c r="CV154" s="52"/>
      <c r="CW154" s="52"/>
      <c r="CX154" s="52"/>
    </row>
    <row r="155" s="50" customFormat="true" ht="14.4" hidden="false" customHeight="false" outlineLevel="0" collapsed="false">
      <c r="A155" s="52"/>
      <c r="B155" s="52"/>
      <c r="C155" s="5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52"/>
      <c r="CG155" s="52"/>
      <c r="CH155" s="52"/>
      <c r="CI155" s="52"/>
      <c r="CJ155" s="52"/>
      <c r="CK155" s="52"/>
      <c r="CL155" s="52"/>
      <c r="CM155" s="52"/>
      <c r="CN155" s="52"/>
      <c r="CO155" s="52"/>
      <c r="CP155" s="52"/>
      <c r="CQ155" s="52"/>
      <c r="CR155" s="52"/>
      <c r="CS155" s="52"/>
      <c r="CT155" s="52"/>
      <c r="CU155" s="52"/>
      <c r="CV155" s="52"/>
      <c r="CW155" s="52"/>
      <c r="CX155" s="52"/>
    </row>
    <row r="156" s="50" customFormat="true" ht="14.4" hidden="false" customHeight="false" outlineLevel="0" collapsed="false">
      <c r="A156" s="52"/>
      <c r="B156" s="52"/>
      <c r="C156" s="5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  <c r="CG156" s="52"/>
      <c r="CH156" s="52"/>
      <c r="CI156" s="52"/>
      <c r="CJ156" s="52"/>
      <c r="CK156" s="52"/>
      <c r="CL156" s="52"/>
      <c r="CM156" s="52"/>
      <c r="CN156" s="52"/>
      <c r="CO156" s="52"/>
      <c r="CP156" s="52"/>
      <c r="CQ156" s="52"/>
      <c r="CR156" s="52"/>
      <c r="CS156" s="52"/>
      <c r="CT156" s="52"/>
      <c r="CU156" s="52"/>
      <c r="CV156" s="52"/>
      <c r="CW156" s="52"/>
      <c r="CX156" s="52"/>
    </row>
    <row r="157" s="50" customFormat="true" ht="14.4" hidden="false" customHeight="false" outlineLevel="0" collapsed="false">
      <c r="A157" s="52"/>
      <c r="B157" s="52"/>
      <c r="C157" s="5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  <c r="AE157" s="72"/>
      <c r="AF157" s="72"/>
      <c r="AG157" s="72"/>
      <c r="AH157" s="72"/>
      <c r="AI157" s="72"/>
      <c r="AJ157" s="72"/>
      <c r="AK157" s="7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  <c r="CG157" s="52"/>
      <c r="CH157" s="52"/>
      <c r="CI157" s="52"/>
      <c r="CJ157" s="52"/>
      <c r="CK157" s="52"/>
      <c r="CL157" s="52"/>
      <c r="CM157" s="52"/>
      <c r="CN157" s="52"/>
      <c r="CO157" s="52"/>
      <c r="CP157" s="52"/>
      <c r="CQ157" s="52"/>
      <c r="CR157" s="52"/>
      <c r="CS157" s="52"/>
      <c r="CT157" s="52"/>
      <c r="CU157" s="52"/>
      <c r="CV157" s="52"/>
      <c r="CW157" s="52"/>
      <c r="CX157" s="52"/>
    </row>
    <row r="158" s="50" customFormat="true" ht="14.4" hidden="false" customHeight="false" outlineLevel="0" collapsed="false">
      <c r="A158" s="52"/>
      <c r="B158" s="52"/>
      <c r="C158" s="5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L158" s="52"/>
      <c r="CM158" s="52"/>
      <c r="CN158" s="52"/>
      <c r="CO158" s="52"/>
      <c r="CP158" s="52"/>
      <c r="CQ158" s="52"/>
      <c r="CR158" s="52"/>
      <c r="CS158" s="52"/>
      <c r="CT158" s="52"/>
      <c r="CU158" s="52"/>
      <c r="CV158" s="52"/>
      <c r="CW158" s="52"/>
      <c r="CX158" s="52"/>
    </row>
    <row r="159" s="50" customFormat="true" ht="14.4" hidden="false" customHeight="false" outlineLevel="0" collapsed="false">
      <c r="A159" s="52"/>
      <c r="B159" s="52"/>
      <c r="C159" s="5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/>
      <c r="AD159" s="72"/>
      <c r="AE159" s="72"/>
      <c r="AF159" s="72"/>
      <c r="AG159" s="72"/>
      <c r="AH159" s="72"/>
      <c r="AI159" s="72"/>
      <c r="AJ159" s="72"/>
      <c r="AK159" s="7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2"/>
      <c r="CR159" s="52"/>
      <c r="CS159" s="52"/>
      <c r="CT159" s="52"/>
      <c r="CU159" s="52"/>
      <c r="CV159" s="52"/>
      <c r="CW159" s="52"/>
      <c r="CX159" s="52"/>
    </row>
    <row r="160" s="50" customFormat="true" ht="14.4" hidden="false" customHeight="false" outlineLevel="0" collapsed="false">
      <c r="A160" s="52"/>
      <c r="B160" s="52"/>
      <c r="C160" s="5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2"/>
      <c r="CE160" s="52"/>
      <c r="CF160" s="52"/>
      <c r="CG160" s="52"/>
      <c r="CH160" s="52"/>
      <c r="CI160" s="52"/>
      <c r="CJ160" s="52"/>
      <c r="CK160" s="52"/>
      <c r="CL160" s="52"/>
      <c r="CM160" s="52"/>
      <c r="CN160" s="52"/>
      <c r="CO160" s="52"/>
      <c r="CP160" s="52"/>
      <c r="CQ160" s="52"/>
      <c r="CR160" s="52"/>
      <c r="CS160" s="52"/>
      <c r="CT160" s="52"/>
      <c r="CU160" s="52"/>
      <c r="CV160" s="52"/>
      <c r="CW160" s="52"/>
      <c r="CX160" s="52"/>
    </row>
    <row r="161" s="50" customFormat="true" ht="14.4" hidden="false" customHeight="false" outlineLevel="0" collapsed="false">
      <c r="A161" s="52"/>
      <c r="B161" s="52"/>
      <c r="C161" s="5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  <c r="AI161" s="72"/>
      <c r="AJ161" s="72"/>
      <c r="AK161" s="7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2"/>
      <c r="CE161" s="52"/>
      <c r="CF161" s="52"/>
      <c r="CG161" s="52"/>
      <c r="CH161" s="52"/>
      <c r="CI161" s="52"/>
      <c r="CJ161" s="52"/>
      <c r="CK161" s="52"/>
      <c r="CL161" s="52"/>
      <c r="CM161" s="52"/>
      <c r="CN161" s="52"/>
      <c r="CO161" s="52"/>
      <c r="CP161" s="52"/>
      <c r="CQ161" s="52"/>
      <c r="CR161" s="52"/>
      <c r="CS161" s="52"/>
      <c r="CT161" s="52"/>
      <c r="CU161" s="52"/>
      <c r="CV161" s="52"/>
      <c r="CW161" s="52"/>
      <c r="CX161" s="52"/>
    </row>
    <row r="162" s="50" customFormat="true" ht="14.4" hidden="false" customHeight="false" outlineLevel="0" collapsed="false">
      <c r="A162" s="52"/>
      <c r="B162" s="52"/>
      <c r="C162" s="5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  <c r="AA162" s="72"/>
      <c r="AB162" s="72"/>
      <c r="AC162" s="72"/>
      <c r="AD162" s="72"/>
      <c r="AE162" s="72"/>
      <c r="AF162" s="72"/>
      <c r="AG162" s="72"/>
      <c r="AH162" s="72"/>
      <c r="AI162" s="72"/>
      <c r="AJ162" s="72"/>
      <c r="AK162" s="7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2"/>
      <c r="CE162" s="52"/>
      <c r="CF162" s="52"/>
      <c r="CG162" s="52"/>
      <c r="CH162" s="52"/>
      <c r="CI162" s="52"/>
      <c r="CJ162" s="52"/>
      <c r="CK162" s="52"/>
      <c r="CL162" s="52"/>
      <c r="CM162" s="52"/>
      <c r="CN162" s="52"/>
      <c r="CO162" s="52"/>
      <c r="CP162" s="52"/>
      <c r="CQ162" s="52"/>
      <c r="CR162" s="52"/>
      <c r="CS162" s="52"/>
      <c r="CT162" s="52"/>
      <c r="CU162" s="52"/>
      <c r="CV162" s="52"/>
      <c r="CW162" s="52"/>
      <c r="CX162" s="52"/>
    </row>
    <row r="163" s="50" customFormat="true" ht="14.4" hidden="false" customHeight="false" outlineLevel="0" collapsed="false">
      <c r="A163" s="52"/>
      <c r="B163" s="52"/>
      <c r="C163" s="5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2"/>
      <c r="CE163" s="52"/>
      <c r="CF163" s="52"/>
      <c r="CG163" s="52"/>
      <c r="CH163" s="52"/>
      <c r="CI163" s="52"/>
      <c r="CJ163" s="52"/>
      <c r="CK163" s="52"/>
      <c r="CL163" s="52"/>
      <c r="CM163" s="52"/>
      <c r="CN163" s="52"/>
      <c r="CO163" s="52"/>
      <c r="CP163" s="52"/>
      <c r="CQ163" s="52"/>
      <c r="CR163" s="52"/>
      <c r="CS163" s="52"/>
      <c r="CT163" s="52"/>
      <c r="CU163" s="52"/>
      <c r="CV163" s="52"/>
      <c r="CW163" s="52"/>
      <c r="CX163" s="52"/>
    </row>
    <row r="164" s="50" customFormat="true" ht="14.4" hidden="false" customHeight="false" outlineLevel="0" collapsed="false">
      <c r="A164" s="52"/>
      <c r="B164" s="52"/>
      <c r="C164" s="5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  <c r="AA164" s="72"/>
      <c r="AB164" s="72"/>
      <c r="AC164" s="72"/>
      <c r="AD164" s="72"/>
      <c r="AE164" s="72"/>
      <c r="AF164" s="72"/>
      <c r="AG164" s="72"/>
      <c r="AH164" s="72"/>
      <c r="AI164" s="72"/>
      <c r="AJ164" s="72"/>
      <c r="AK164" s="7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L164" s="52"/>
      <c r="CM164" s="52"/>
      <c r="CN164" s="52"/>
      <c r="CO164" s="52"/>
      <c r="CP164" s="52"/>
      <c r="CQ164" s="52"/>
      <c r="CR164" s="52"/>
      <c r="CS164" s="52"/>
      <c r="CT164" s="52"/>
      <c r="CU164" s="52"/>
      <c r="CV164" s="52"/>
      <c r="CW164" s="52"/>
      <c r="CX164" s="52"/>
    </row>
    <row r="165" customFormat="false" ht="14.4" hidden="false" customHeight="false" outlineLevel="0" collapsed="false">
      <c r="B165" s="89"/>
      <c r="C165" s="89"/>
      <c r="D165" s="92"/>
      <c r="E165" s="92"/>
      <c r="F165" s="7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</row>
    <row r="166" s="90" customFormat="true" ht="14.4" hidden="false" customHeight="false" outlineLevel="0" collapsed="false">
      <c r="B166" s="89"/>
      <c r="C166" s="89"/>
      <c r="D166" s="92"/>
      <c r="E166" s="92"/>
      <c r="F166" s="7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</row>
    <row r="167" s="90" customFormat="true" ht="14.4" hidden="false" customHeight="false" outlineLevel="0" collapsed="false">
      <c r="B167" s="89"/>
      <c r="C167" s="89"/>
      <c r="D167" s="92"/>
      <c r="E167" s="92"/>
      <c r="F167" s="7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</row>
    <row r="168" s="90" customFormat="true" ht="14.4" hidden="false" customHeight="false" outlineLevel="0" collapsed="false">
      <c r="B168" s="89"/>
      <c r="C168" s="89"/>
      <c r="D168" s="92"/>
      <c r="E168" s="92"/>
      <c r="F168" s="7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</row>
    <row r="169" s="90" customFormat="true" ht="14.4" hidden="false" customHeight="false" outlineLevel="0" collapsed="false">
      <c r="B169" s="89"/>
      <c r="C169" s="89"/>
      <c r="D169" s="92"/>
      <c r="E169" s="92"/>
      <c r="F169" s="7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</row>
    <row r="170" s="90" customFormat="true" ht="14.4" hidden="false" customHeight="false" outlineLevel="0" collapsed="false">
      <c r="B170" s="89"/>
      <c r="C170" s="89"/>
      <c r="D170" s="92"/>
      <c r="E170" s="92"/>
      <c r="F170" s="7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</row>
    <row r="171" s="90" customFormat="true" ht="14.4" hidden="false" customHeight="false" outlineLevel="0" collapsed="false">
      <c r="B171" s="89"/>
      <c r="C171" s="89"/>
      <c r="D171" s="92"/>
      <c r="E171" s="92"/>
      <c r="F171" s="7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</row>
    <row r="172" s="90" customFormat="true" ht="14.4" hidden="false" customHeight="false" outlineLevel="0" collapsed="false">
      <c r="B172" s="89"/>
      <c r="C172" s="89"/>
      <c r="D172" s="92"/>
      <c r="E172" s="92"/>
      <c r="F172" s="7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</row>
    <row r="173" s="90" customFormat="true" ht="14.4" hidden="false" customHeight="false" outlineLevel="0" collapsed="false">
      <c r="B173" s="89"/>
      <c r="C173" s="89"/>
      <c r="D173" s="92"/>
      <c r="E173" s="92"/>
      <c r="F173" s="7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</row>
    <row r="174" s="90" customFormat="true" ht="14.4" hidden="false" customHeight="false" outlineLevel="0" collapsed="false">
      <c r="B174" s="89"/>
      <c r="C174" s="89"/>
      <c r="D174" s="92"/>
      <c r="E174" s="92"/>
      <c r="F174" s="7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</row>
    <row r="175" s="90" customFormat="true" ht="14.4" hidden="false" customHeight="false" outlineLevel="0" collapsed="false">
      <c r="B175" s="89"/>
      <c r="C175" s="89"/>
      <c r="D175" s="92"/>
      <c r="E175" s="92"/>
      <c r="F175" s="7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</row>
    <row r="176" s="90" customFormat="true" ht="14.4" hidden="false" customHeight="false" outlineLevel="0" collapsed="false">
      <c r="B176" s="89"/>
      <c r="C176" s="89"/>
      <c r="D176" s="92"/>
      <c r="E176" s="92"/>
      <c r="F176" s="7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</row>
    <row r="177" s="90" customFormat="true" ht="14.4" hidden="false" customHeight="false" outlineLevel="0" collapsed="false">
      <c r="B177" s="89"/>
      <c r="C177" s="89"/>
      <c r="D177" s="92"/>
      <c r="E177" s="92"/>
      <c r="F177" s="7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</row>
    <row r="178" s="90" customFormat="true" ht="14.4" hidden="false" customHeight="false" outlineLevel="0" collapsed="false">
      <c r="B178" s="89"/>
      <c r="C178" s="89"/>
      <c r="D178" s="92"/>
      <c r="E178" s="92"/>
      <c r="F178" s="7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</row>
    <row r="179" s="90" customFormat="true" ht="14.4" hidden="false" customHeight="false" outlineLevel="0" collapsed="false">
      <c r="B179" s="89"/>
      <c r="C179" s="89"/>
      <c r="D179" s="92"/>
      <c r="E179" s="92"/>
      <c r="F179" s="7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="90" customFormat="true" ht="14.4" hidden="false" customHeight="false" outlineLevel="0" collapsed="false">
      <c r="B180" s="89"/>
      <c r="C180" s="89"/>
      <c r="D180" s="92"/>
      <c r="E180" s="92"/>
      <c r="F180" s="7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="90" customFormat="true" ht="14.4" hidden="false" customHeight="false" outlineLevel="0" collapsed="false">
      <c r="B181" s="89"/>
      <c r="C181" s="89"/>
      <c r="D181" s="92"/>
      <c r="E181" s="92"/>
      <c r="F181" s="7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</row>
    <row r="182" s="90" customFormat="true" ht="14.4" hidden="false" customHeight="false" outlineLevel="0" collapsed="false">
      <c r="B182" s="89"/>
      <c r="C182" s="89"/>
      <c r="D182" s="92"/>
      <c r="E182" s="92"/>
      <c r="F182" s="7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</row>
    <row r="183" s="90" customFormat="true" ht="14.4" hidden="false" customHeight="false" outlineLevel="0" collapsed="false">
      <c r="B183" s="89"/>
      <c r="C183" s="89"/>
      <c r="D183" s="92"/>
      <c r="E183" s="92"/>
      <c r="F183" s="7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</row>
    <row r="184" s="90" customFormat="true" ht="14.4" hidden="false" customHeight="false" outlineLevel="0" collapsed="false">
      <c r="B184" s="89"/>
      <c r="C184" s="89"/>
      <c r="D184" s="92"/>
      <c r="E184" s="92"/>
      <c r="F184" s="7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</row>
    <row r="185" s="90" customFormat="true" ht="14.4" hidden="false" customHeight="false" outlineLevel="0" collapsed="false">
      <c r="B185" s="89"/>
      <c r="C185" s="89"/>
      <c r="D185" s="92"/>
      <c r="E185" s="92"/>
      <c r="F185" s="7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</row>
    <row r="186" s="90" customFormat="true" ht="14.4" hidden="false" customHeight="false" outlineLevel="0" collapsed="false">
      <c r="B186" s="89"/>
      <c r="C186" s="89"/>
      <c r="D186" s="92"/>
      <c r="E186" s="92"/>
      <c r="F186" s="7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</row>
    <row r="187" s="90" customFormat="true" ht="14.4" hidden="false" customHeight="false" outlineLevel="0" collapsed="false">
      <c r="B187" s="89"/>
      <c r="C187" s="89"/>
      <c r="D187" s="92"/>
      <c r="E187" s="92"/>
      <c r="F187" s="7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</row>
    <row r="188" s="90" customFormat="true" ht="14.4" hidden="false" customHeight="false" outlineLevel="0" collapsed="false">
      <c r="B188" s="89"/>
      <c r="C188" s="89"/>
      <c r="D188" s="92"/>
      <c r="E188" s="92"/>
      <c r="F188" s="7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</row>
    <row r="189" s="90" customFormat="true" ht="14.4" hidden="false" customHeight="false" outlineLevel="0" collapsed="false">
      <c r="B189" s="89"/>
      <c r="C189" s="89"/>
      <c r="D189" s="92"/>
      <c r="E189" s="92"/>
      <c r="F189" s="7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</row>
    <row r="190" s="90" customFormat="true" ht="14.4" hidden="false" customHeight="false" outlineLevel="0" collapsed="false">
      <c r="B190" s="89"/>
      <c r="C190" s="89"/>
      <c r="D190" s="92"/>
      <c r="E190" s="92"/>
      <c r="F190" s="7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</row>
    <row r="191" s="90" customFormat="true" ht="14.4" hidden="false" customHeight="false" outlineLevel="0" collapsed="false">
      <c r="B191" s="89"/>
      <c r="C191" s="89"/>
      <c r="D191" s="92"/>
      <c r="E191" s="92"/>
      <c r="F191" s="7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</row>
    <row r="192" s="90" customFormat="true" ht="14.4" hidden="false" customHeight="false" outlineLevel="0" collapsed="false">
      <c r="B192" s="89"/>
      <c r="C192" s="89"/>
      <c r="D192" s="92"/>
      <c r="E192" s="92"/>
      <c r="F192" s="7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</row>
    <row r="193" s="90" customFormat="true" ht="14.4" hidden="false" customHeight="false" outlineLevel="0" collapsed="false">
      <c r="B193" s="89"/>
      <c r="C193" s="89"/>
      <c r="D193" s="92"/>
      <c r="E193" s="92"/>
      <c r="F193" s="7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</row>
    <row r="194" s="90" customFormat="true" ht="14.4" hidden="false" customHeight="false" outlineLevel="0" collapsed="false">
      <c r="B194" s="89"/>
      <c r="C194" s="89"/>
      <c r="D194" s="92"/>
      <c r="E194" s="92"/>
      <c r="F194" s="7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</row>
    <row r="195" s="90" customFormat="true" ht="14.4" hidden="false" customHeight="false" outlineLevel="0" collapsed="false">
      <c r="B195" s="89"/>
      <c r="C195" s="89"/>
      <c r="D195" s="92"/>
      <c r="E195" s="92"/>
      <c r="F195" s="7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</row>
    <row r="196" s="90" customFormat="true" ht="14.4" hidden="false" customHeight="false" outlineLevel="0" collapsed="false">
      <c r="B196" s="89"/>
      <c r="C196" s="89"/>
      <c r="D196" s="92"/>
      <c r="E196" s="92"/>
      <c r="F196" s="7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</row>
    <row r="197" s="90" customFormat="true" ht="14.4" hidden="false" customHeight="false" outlineLevel="0" collapsed="false">
      <c r="B197" s="89"/>
      <c r="C197" s="89"/>
      <c r="D197" s="92"/>
      <c r="E197" s="92"/>
      <c r="F197" s="7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</row>
    <row r="198" s="90" customFormat="true" ht="14.4" hidden="false" customHeight="false" outlineLevel="0" collapsed="false">
      <c r="B198" s="89"/>
      <c r="C198" s="89"/>
      <c r="D198" s="92"/>
      <c r="E198" s="92"/>
      <c r="F198" s="7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</row>
    <row r="199" s="90" customFormat="true" ht="14.4" hidden="false" customHeight="false" outlineLevel="0" collapsed="false">
      <c r="B199" s="89"/>
      <c r="C199" s="89"/>
      <c r="D199" s="92"/>
      <c r="E199" s="92"/>
      <c r="F199" s="7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</row>
    <row r="200" s="90" customFormat="true" ht="14.4" hidden="false" customHeight="false" outlineLevel="0" collapsed="false">
      <c r="B200" s="89"/>
      <c r="C200" s="89"/>
      <c r="D200" s="92"/>
      <c r="E200" s="92"/>
      <c r="F200" s="7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</row>
    <row r="201" s="90" customFormat="true" ht="14.4" hidden="false" customHeight="false" outlineLevel="0" collapsed="false">
      <c r="B201" s="89"/>
      <c r="C201" s="89"/>
      <c r="D201" s="92"/>
      <c r="E201" s="92"/>
      <c r="F201" s="7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</row>
    <row r="202" s="90" customFormat="true" ht="14.4" hidden="false" customHeight="false" outlineLevel="0" collapsed="false">
      <c r="B202" s="89"/>
      <c r="C202" s="89"/>
      <c r="D202" s="92"/>
      <c r="E202" s="92"/>
      <c r="F202" s="7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</row>
    <row r="203" s="90" customFormat="true" ht="14.4" hidden="false" customHeight="false" outlineLevel="0" collapsed="false">
      <c r="B203" s="89"/>
      <c r="C203" s="89"/>
      <c r="D203" s="92"/>
      <c r="E203" s="92"/>
      <c r="F203" s="7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</row>
    <row r="204" s="90" customFormat="true" ht="14.4" hidden="false" customHeight="false" outlineLevel="0" collapsed="false">
      <c r="B204" s="89"/>
      <c r="C204" s="89"/>
      <c r="D204" s="92"/>
      <c r="E204" s="92"/>
      <c r="F204" s="7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</row>
    <row r="205" s="90" customFormat="true" ht="14.4" hidden="false" customHeight="false" outlineLevel="0" collapsed="false">
      <c r="B205" s="89"/>
      <c r="C205" s="89"/>
      <c r="D205" s="92"/>
      <c r="E205" s="92"/>
      <c r="F205" s="7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</row>
    <row r="206" s="90" customFormat="true" ht="14.4" hidden="false" customHeight="false" outlineLevel="0" collapsed="false">
      <c r="B206" s="89"/>
      <c r="C206" s="89"/>
      <c r="D206" s="92"/>
      <c r="E206" s="92"/>
      <c r="F206" s="7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</row>
    <row r="207" s="90" customFormat="true" ht="14.4" hidden="false" customHeight="false" outlineLevel="0" collapsed="false">
      <c r="B207" s="89"/>
      <c r="C207" s="89"/>
      <c r="D207" s="92"/>
      <c r="E207" s="92"/>
      <c r="F207" s="7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</row>
    <row r="208" s="90" customFormat="true" ht="14.4" hidden="false" customHeight="false" outlineLevel="0" collapsed="false">
      <c r="B208" s="89"/>
      <c r="C208" s="89"/>
      <c r="D208" s="92"/>
      <c r="E208" s="92"/>
      <c r="F208" s="7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</row>
    <row r="209" s="90" customFormat="true" ht="14.4" hidden="false" customHeight="false" outlineLevel="0" collapsed="false">
      <c r="B209" s="89"/>
      <c r="C209" s="89"/>
      <c r="D209" s="92"/>
      <c r="E209" s="92"/>
      <c r="F209" s="7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</row>
    <row r="210" s="90" customFormat="true" ht="14.4" hidden="false" customHeight="false" outlineLevel="0" collapsed="false">
      <c r="B210" s="89"/>
      <c r="C210" s="89"/>
      <c r="D210" s="92"/>
      <c r="E210" s="92"/>
      <c r="F210" s="7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</row>
    <row r="211" s="90" customFormat="true" ht="14.4" hidden="false" customHeight="false" outlineLevel="0" collapsed="false">
      <c r="B211" s="89"/>
      <c r="C211" s="89"/>
      <c r="D211" s="92"/>
      <c r="E211" s="92"/>
      <c r="F211" s="7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</row>
    <row r="212" s="90" customFormat="true" ht="14.4" hidden="false" customHeight="false" outlineLevel="0" collapsed="false">
      <c r="B212" s="89"/>
      <c r="C212" s="89"/>
      <c r="D212" s="92"/>
      <c r="E212" s="92"/>
      <c r="F212" s="7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</row>
    <row r="213" s="90" customFormat="true" ht="14.4" hidden="false" customHeight="false" outlineLevel="0" collapsed="false">
      <c r="B213" s="89"/>
      <c r="C213" s="89"/>
      <c r="D213" s="92"/>
      <c r="E213" s="92"/>
      <c r="F213" s="7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</row>
    <row r="214" s="90" customFormat="true" ht="14.4" hidden="false" customHeight="false" outlineLevel="0" collapsed="false">
      <c r="B214" s="89"/>
      <c r="C214" s="89"/>
      <c r="D214" s="92"/>
      <c r="E214" s="92"/>
      <c r="F214" s="7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</row>
    <row r="215" s="90" customFormat="true" ht="14.4" hidden="false" customHeight="false" outlineLevel="0" collapsed="false">
      <c r="B215" s="89"/>
      <c r="C215" s="89"/>
      <c r="D215" s="92"/>
      <c r="E215" s="92"/>
      <c r="F215" s="7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</row>
    <row r="216" s="90" customFormat="true" ht="14.4" hidden="false" customHeight="false" outlineLevel="0" collapsed="false">
      <c r="B216" s="89"/>
      <c r="C216" s="89"/>
      <c r="D216" s="92"/>
      <c r="E216" s="92"/>
      <c r="F216" s="7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</row>
    <row r="217" s="90" customFormat="true" ht="14.4" hidden="false" customHeight="false" outlineLevel="0" collapsed="false">
      <c r="B217" s="89"/>
      <c r="C217" s="89"/>
      <c r="D217" s="92"/>
      <c r="E217" s="92"/>
      <c r="F217" s="7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</row>
    <row r="218" s="90" customFormat="true" ht="14.4" hidden="false" customHeight="false" outlineLevel="0" collapsed="false">
      <c r="B218" s="89"/>
      <c r="C218" s="89"/>
      <c r="D218" s="92"/>
      <c r="E218" s="92"/>
      <c r="F218" s="7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</row>
    <row r="219" s="90" customFormat="true" ht="14.4" hidden="false" customHeight="false" outlineLevel="0" collapsed="false">
      <c r="B219" s="89"/>
      <c r="C219" s="89"/>
      <c r="D219" s="92"/>
      <c r="E219" s="92"/>
      <c r="F219" s="7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</row>
    <row r="220" s="90" customFormat="true" ht="14.4" hidden="false" customHeight="false" outlineLevel="0" collapsed="false">
      <c r="B220" s="89"/>
      <c r="C220" s="89"/>
      <c r="D220" s="92"/>
      <c r="E220" s="92"/>
      <c r="F220" s="7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</row>
    <row r="221" s="90" customFormat="true" ht="14.4" hidden="false" customHeight="false" outlineLevel="0" collapsed="false">
      <c r="B221" s="89"/>
      <c r="C221" s="89"/>
      <c r="D221" s="92"/>
      <c r="E221" s="92"/>
      <c r="F221" s="7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</row>
    <row r="222" s="90" customFormat="true" ht="14.4" hidden="false" customHeight="false" outlineLevel="0" collapsed="false">
      <c r="B222" s="89"/>
      <c r="C222" s="89"/>
      <c r="D222" s="92"/>
      <c r="E222" s="92"/>
      <c r="F222" s="7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</row>
    <row r="223" s="90" customFormat="true" ht="14.4" hidden="false" customHeight="false" outlineLevel="0" collapsed="false">
      <c r="B223" s="89"/>
      <c r="C223" s="89"/>
      <c r="D223" s="92"/>
      <c r="E223" s="92"/>
      <c r="F223" s="7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</row>
    <row r="224" s="90" customFormat="true" ht="14.4" hidden="false" customHeight="false" outlineLevel="0" collapsed="false">
      <c r="B224" s="89"/>
      <c r="C224" s="89"/>
      <c r="D224" s="92"/>
      <c r="E224" s="92"/>
      <c r="F224" s="7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</row>
    <row r="225" s="90" customFormat="true" ht="14.4" hidden="false" customHeight="false" outlineLevel="0" collapsed="false">
      <c r="B225" s="89"/>
      <c r="C225" s="89"/>
      <c r="D225" s="92"/>
      <c r="E225" s="92"/>
      <c r="F225" s="7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</row>
    <row r="226" s="90" customFormat="true" ht="14.4" hidden="false" customHeight="false" outlineLevel="0" collapsed="false">
      <c r="B226" s="89"/>
      <c r="C226" s="89"/>
      <c r="D226" s="92"/>
      <c r="E226" s="92"/>
      <c r="F226" s="7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</row>
    <row r="227" s="90" customFormat="true" ht="14.4" hidden="false" customHeight="false" outlineLevel="0" collapsed="false">
      <c r="B227" s="89"/>
      <c r="C227" s="89"/>
      <c r="D227" s="92"/>
      <c r="E227" s="92"/>
      <c r="F227" s="7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</row>
    <row r="228" s="90" customFormat="true" ht="14.4" hidden="false" customHeight="false" outlineLevel="0" collapsed="false">
      <c r="B228" s="89"/>
      <c r="C228" s="89"/>
      <c r="D228" s="92"/>
      <c r="E228" s="92"/>
      <c r="F228" s="7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</row>
    <row r="229" s="90" customFormat="true" ht="14.4" hidden="false" customHeight="false" outlineLevel="0" collapsed="false">
      <c r="B229" s="89"/>
      <c r="C229" s="89"/>
      <c r="D229" s="92"/>
      <c r="E229" s="92"/>
      <c r="F229" s="7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</row>
    <row r="230" s="90" customFormat="true" ht="14.4" hidden="false" customHeight="false" outlineLevel="0" collapsed="false">
      <c r="B230" s="89"/>
      <c r="C230" s="89"/>
      <c r="D230" s="92"/>
      <c r="E230" s="92"/>
      <c r="F230" s="7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</row>
    <row r="231" s="90" customFormat="true" ht="14.4" hidden="false" customHeight="false" outlineLevel="0" collapsed="false">
      <c r="B231" s="89"/>
      <c r="C231" s="89"/>
      <c r="D231" s="92"/>
      <c r="E231" s="92"/>
      <c r="F231" s="7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</row>
    <row r="232" s="90" customFormat="true" ht="14.4" hidden="false" customHeight="false" outlineLevel="0" collapsed="false">
      <c r="B232" s="89"/>
      <c r="C232" s="89"/>
      <c r="D232" s="92"/>
      <c r="E232" s="92"/>
      <c r="F232" s="7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</row>
    <row r="233" s="90" customFormat="true" ht="14.4" hidden="false" customHeight="false" outlineLevel="0" collapsed="false">
      <c r="B233" s="89"/>
      <c r="C233" s="89"/>
      <c r="D233" s="92"/>
      <c r="E233" s="92"/>
      <c r="F233" s="7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</row>
    <row r="234" s="90" customFormat="true" ht="14.4" hidden="false" customHeight="false" outlineLevel="0" collapsed="false">
      <c r="B234" s="89"/>
      <c r="C234" s="89"/>
      <c r="D234" s="92"/>
      <c r="E234" s="92"/>
      <c r="F234" s="7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</row>
    <row r="235" s="90" customFormat="true" ht="14.4" hidden="false" customHeight="false" outlineLevel="0" collapsed="false">
      <c r="B235" s="89"/>
      <c r="C235" s="89"/>
      <c r="D235" s="92"/>
      <c r="E235" s="92"/>
      <c r="F235" s="7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</row>
    <row r="236" s="90" customFormat="true" ht="14.4" hidden="false" customHeight="false" outlineLevel="0" collapsed="false">
      <c r="B236" s="89"/>
      <c r="C236" s="89"/>
      <c r="D236" s="92"/>
      <c r="E236" s="92"/>
      <c r="F236" s="7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</row>
    <row r="237" s="90" customFormat="true" ht="14.4" hidden="false" customHeight="false" outlineLevel="0" collapsed="false">
      <c r="B237" s="89"/>
      <c r="C237" s="89"/>
      <c r="D237" s="92"/>
      <c r="E237" s="92"/>
      <c r="F237" s="7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</row>
    <row r="238" s="90" customFormat="true" ht="14.4" hidden="false" customHeight="false" outlineLevel="0" collapsed="false">
      <c r="B238" s="89"/>
      <c r="C238" s="89"/>
      <c r="D238" s="92"/>
      <c r="E238" s="92"/>
      <c r="F238" s="7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</row>
    <row r="239" s="90" customFormat="true" ht="14.4" hidden="false" customHeight="false" outlineLevel="0" collapsed="false">
      <c r="B239" s="89"/>
      <c r="C239" s="89"/>
      <c r="D239" s="92"/>
      <c r="E239" s="92"/>
      <c r="F239" s="7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</row>
    <row r="240" s="90" customFormat="true" ht="14.4" hidden="false" customHeight="false" outlineLevel="0" collapsed="false">
      <c r="B240" s="89"/>
      <c r="C240" s="89"/>
      <c r="D240" s="92"/>
      <c r="E240" s="92"/>
      <c r="F240" s="7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</row>
    <row r="241" s="90" customFormat="true" ht="14.4" hidden="false" customHeight="false" outlineLevel="0" collapsed="false">
      <c r="B241" s="89"/>
      <c r="C241" s="89"/>
      <c r="D241" s="92"/>
      <c r="E241" s="92"/>
      <c r="F241" s="7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</row>
    <row r="242" s="90" customFormat="true" ht="14.4" hidden="false" customHeight="false" outlineLevel="0" collapsed="false">
      <c r="B242" s="89"/>
      <c r="C242" s="89"/>
      <c r="D242" s="92"/>
      <c r="E242" s="92"/>
      <c r="F242" s="7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</row>
    <row r="243" s="90" customFormat="true" ht="14.4" hidden="false" customHeight="false" outlineLevel="0" collapsed="false">
      <c r="B243" s="89"/>
      <c r="C243" s="89"/>
      <c r="D243" s="92"/>
      <c r="E243" s="92"/>
      <c r="F243" s="7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</row>
    <row r="244" s="90" customFormat="true" ht="14.4" hidden="false" customHeight="false" outlineLevel="0" collapsed="false">
      <c r="B244" s="89"/>
      <c r="C244" s="89"/>
      <c r="D244" s="92"/>
      <c r="E244" s="92"/>
      <c r="F244" s="7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</row>
    <row r="245" s="90" customFormat="true" ht="14.4" hidden="false" customHeight="false" outlineLevel="0" collapsed="false">
      <c r="B245" s="89"/>
      <c r="C245" s="89"/>
      <c r="D245" s="92"/>
      <c r="E245" s="92"/>
      <c r="F245" s="7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</row>
    <row r="246" s="90" customFormat="true" ht="14.4" hidden="false" customHeight="false" outlineLevel="0" collapsed="false">
      <c r="B246" s="89"/>
      <c r="C246" s="89"/>
      <c r="D246" s="92"/>
      <c r="E246" s="92"/>
      <c r="F246" s="7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</row>
    <row r="247" s="90" customFormat="true" ht="14.4" hidden="false" customHeight="false" outlineLevel="0" collapsed="false">
      <c r="B247" s="89"/>
      <c r="C247" s="89"/>
      <c r="D247" s="92"/>
      <c r="E247" s="92"/>
      <c r="F247" s="7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</row>
    <row r="248" s="90" customFormat="true" ht="14.4" hidden="false" customHeight="false" outlineLevel="0" collapsed="false">
      <c r="B248" s="89"/>
      <c r="C248" s="89"/>
      <c r="D248" s="92"/>
      <c r="E248" s="92"/>
      <c r="F248" s="7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</row>
    <row r="249" s="90" customFormat="true" ht="14.4" hidden="false" customHeight="false" outlineLevel="0" collapsed="false">
      <c r="B249" s="89"/>
      <c r="C249" s="89"/>
      <c r="D249" s="92"/>
      <c r="E249" s="92"/>
      <c r="F249" s="7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</row>
    <row r="250" s="90" customFormat="true" ht="14.4" hidden="false" customHeight="false" outlineLevel="0" collapsed="false">
      <c r="B250" s="89"/>
      <c r="C250" s="89"/>
      <c r="D250" s="92"/>
      <c r="E250" s="92"/>
      <c r="F250" s="7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</row>
    <row r="251" s="90" customFormat="true" ht="14.4" hidden="false" customHeight="false" outlineLevel="0" collapsed="false">
      <c r="B251" s="89"/>
      <c r="C251" s="89"/>
      <c r="D251" s="92"/>
      <c r="E251" s="92"/>
      <c r="F251" s="7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</row>
    <row r="252" s="90" customFormat="true" ht="14.4" hidden="false" customHeight="false" outlineLevel="0" collapsed="false">
      <c r="B252" s="89"/>
      <c r="C252" s="89"/>
      <c r="D252" s="92"/>
      <c r="E252" s="92"/>
      <c r="F252" s="7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</row>
    <row r="253" s="90" customFormat="true" ht="14.4" hidden="false" customHeight="false" outlineLevel="0" collapsed="false">
      <c r="B253" s="89"/>
      <c r="C253" s="89"/>
      <c r="D253" s="92"/>
      <c r="E253" s="92"/>
      <c r="F253" s="7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</row>
    <row r="254" s="90" customFormat="true" ht="14.4" hidden="false" customHeight="false" outlineLevel="0" collapsed="false">
      <c r="B254" s="89"/>
      <c r="C254" s="89"/>
      <c r="D254" s="92"/>
      <c r="E254" s="92"/>
      <c r="F254" s="7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</row>
    <row r="255" s="90" customFormat="true" ht="14.4" hidden="false" customHeight="false" outlineLevel="0" collapsed="false">
      <c r="B255" s="89"/>
      <c r="C255" s="89"/>
      <c r="D255" s="92"/>
      <c r="E255" s="92"/>
      <c r="F255" s="7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</row>
    <row r="256" s="90" customFormat="true" ht="14.4" hidden="false" customHeight="false" outlineLevel="0" collapsed="false">
      <c r="B256" s="89"/>
      <c r="C256" s="89"/>
      <c r="D256" s="92"/>
      <c r="E256" s="92"/>
      <c r="F256" s="7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</row>
    <row r="257" s="90" customFormat="true" ht="14.4" hidden="false" customHeight="false" outlineLevel="0" collapsed="false">
      <c r="B257" s="89"/>
      <c r="C257" s="89"/>
      <c r="D257" s="92"/>
      <c r="E257" s="92"/>
      <c r="F257" s="7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</row>
    <row r="258" s="90" customFormat="true" ht="14.4" hidden="false" customHeight="false" outlineLevel="0" collapsed="false">
      <c r="B258" s="89"/>
      <c r="C258" s="89"/>
      <c r="D258" s="92"/>
      <c r="E258" s="92"/>
      <c r="F258" s="7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</row>
    <row r="259" s="90" customFormat="true" ht="14.4" hidden="false" customHeight="false" outlineLevel="0" collapsed="false">
      <c r="B259" s="89"/>
      <c r="C259" s="89"/>
      <c r="D259" s="92"/>
      <c r="E259" s="92"/>
      <c r="F259" s="7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</row>
    <row r="260" s="90" customFormat="true" ht="14.4" hidden="false" customHeight="false" outlineLevel="0" collapsed="false">
      <c r="B260" s="89"/>
      <c r="C260" s="89"/>
      <c r="D260" s="92"/>
      <c r="E260" s="92"/>
      <c r="F260" s="7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</row>
    <row r="261" s="90" customFormat="true" ht="14.4" hidden="false" customHeight="false" outlineLevel="0" collapsed="false">
      <c r="B261" s="89"/>
      <c r="C261" s="89"/>
      <c r="D261" s="92"/>
      <c r="E261" s="92"/>
      <c r="F261" s="7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</row>
    <row r="262" s="90" customFormat="true" ht="14.4" hidden="false" customHeight="false" outlineLevel="0" collapsed="false">
      <c r="B262" s="89"/>
      <c r="C262" s="89"/>
      <c r="D262" s="92"/>
      <c r="E262" s="92"/>
      <c r="F262" s="7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</row>
    <row r="263" s="90" customFormat="true" ht="14.4" hidden="false" customHeight="false" outlineLevel="0" collapsed="false">
      <c r="B263" s="89"/>
      <c r="C263" s="89"/>
      <c r="D263" s="92"/>
      <c r="E263" s="92"/>
      <c r="F263" s="7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</row>
    <row r="264" s="90" customFormat="true" ht="14.4" hidden="false" customHeight="false" outlineLevel="0" collapsed="false">
      <c r="B264" s="89"/>
      <c r="C264" s="89"/>
      <c r="D264" s="92"/>
      <c r="E264" s="92"/>
      <c r="F264" s="7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</row>
    <row r="265" s="90" customFormat="true" ht="14.4" hidden="false" customHeight="false" outlineLevel="0" collapsed="false">
      <c r="B265" s="89"/>
      <c r="C265" s="89"/>
      <c r="D265" s="92"/>
      <c r="E265" s="92"/>
      <c r="F265" s="7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</row>
    <row r="266" s="90" customFormat="true" ht="14.4" hidden="false" customHeight="false" outlineLevel="0" collapsed="false">
      <c r="B266" s="89"/>
      <c r="C266" s="89"/>
      <c r="D266" s="92"/>
      <c r="E266" s="92"/>
      <c r="F266" s="7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</row>
    <row r="267" s="90" customFormat="true" ht="14.4" hidden="false" customHeight="false" outlineLevel="0" collapsed="false">
      <c r="B267" s="89"/>
      <c r="C267" s="89"/>
      <c r="D267" s="92"/>
      <c r="E267" s="92"/>
      <c r="F267" s="7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</row>
    <row r="268" s="90" customFormat="true" ht="14.4" hidden="false" customHeight="false" outlineLevel="0" collapsed="false">
      <c r="B268" s="89"/>
      <c r="C268" s="89"/>
      <c r="D268" s="92"/>
      <c r="E268" s="92"/>
      <c r="F268" s="7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</row>
    <row r="269" s="90" customFormat="true" ht="14.4" hidden="false" customHeight="false" outlineLevel="0" collapsed="false">
      <c r="B269" s="89"/>
      <c r="C269" s="89"/>
      <c r="D269" s="92"/>
      <c r="E269" s="92"/>
      <c r="F269" s="7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</row>
    <row r="270" s="90" customFormat="true" ht="14.4" hidden="false" customHeight="false" outlineLevel="0" collapsed="false">
      <c r="B270" s="89"/>
      <c r="C270" s="89"/>
      <c r="D270" s="92"/>
      <c r="E270" s="92"/>
      <c r="F270" s="7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</row>
    <row r="271" s="90" customFormat="true" ht="14.4" hidden="false" customHeight="false" outlineLevel="0" collapsed="false">
      <c r="B271" s="89"/>
      <c r="C271" s="89"/>
      <c r="D271" s="92"/>
      <c r="E271" s="92"/>
      <c r="F271" s="7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</row>
    <row r="272" s="90" customFormat="true" ht="14.4" hidden="false" customHeight="false" outlineLevel="0" collapsed="false">
      <c r="B272" s="89"/>
      <c r="C272" s="89"/>
      <c r="D272" s="92"/>
      <c r="E272" s="92"/>
      <c r="F272" s="7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</row>
    <row r="273" s="90" customFormat="true" ht="14.4" hidden="false" customHeight="false" outlineLevel="0" collapsed="false">
      <c r="B273" s="89"/>
      <c r="C273" s="89"/>
      <c r="D273" s="92"/>
      <c r="E273" s="92"/>
      <c r="F273" s="7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</row>
    <row r="274" s="90" customFormat="true" ht="14.4" hidden="false" customHeight="false" outlineLevel="0" collapsed="false">
      <c r="B274" s="89"/>
      <c r="C274" s="89"/>
      <c r="D274" s="92"/>
      <c r="E274" s="92"/>
      <c r="F274" s="7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</row>
    <row r="275" s="90" customFormat="true" ht="14.4" hidden="false" customHeight="false" outlineLevel="0" collapsed="false">
      <c r="B275" s="89"/>
      <c r="C275" s="89"/>
      <c r="D275" s="92"/>
      <c r="E275" s="92"/>
      <c r="F275" s="7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</row>
    <row r="276" s="90" customFormat="true" ht="14.4" hidden="false" customHeight="false" outlineLevel="0" collapsed="false">
      <c r="B276" s="89"/>
      <c r="C276" s="89"/>
      <c r="D276" s="92"/>
      <c r="E276" s="92"/>
      <c r="F276" s="7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</row>
    <row r="277" s="90" customFormat="true" ht="14.4" hidden="false" customHeight="false" outlineLevel="0" collapsed="false">
      <c r="B277" s="89"/>
      <c r="C277" s="89"/>
      <c r="D277" s="92"/>
      <c r="E277" s="92"/>
      <c r="F277" s="7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</row>
    <row r="278" s="90" customFormat="true" ht="14.4" hidden="false" customHeight="false" outlineLevel="0" collapsed="false">
      <c r="B278" s="89"/>
      <c r="C278" s="89"/>
      <c r="D278" s="92"/>
      <c r="E278" s="92"/>
      <c r="F278" s="7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</row>
    <row r="279" s="90" customFormat="true" ht="14.4" hidden="false" customHeight="false" outlineLevel="0" collapsed="false">
      <c r="B279" s="89"/>
      <c r="C279" s="89"/>
      <c r="D279" s="92"/>
      <c r="E279" s="92"/>
      <c r="F279" s="7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</row>
    <row r="280" s="90" customFormat="true" ht="14.4" hidden="false" customHeight="false" outlineLevel="0" collapsed="false">
      <c r="B280" s="89"/>
      <c r="C280" s="89"/>
      <c r="D280" s="92"/>
      <c r="E280" s="92"/>
      <c r="F280" s="7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</row>
    <row r="281" s="90" customFormat="true" ht="14.4" hidden="false" customHeight="false" outlineLevel="0" collapsed="false">
      <c r="B281" s="89"/>
      <c r="C281" s="89"/>
      <c r="D281" s="92"/>
      <c r="E281" s="92"/>
      <c r="F281" s="7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</row>
    <row r="282" s="90" customFormat="true" ht="14.4" hidden="false" customHeight="false" outlineLevel="0" collapsed="false">
      <c r="B282" s="89"/>
      <c r="C282" s="89"/>
      <c r="D282" s="92"/>
      <c r="E282" s="92"/>
      <c r="F282" s="7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</row>
    <row r="283" s="90" customFormat="true" ht="14.4" hidden="false" customHeight="false" outlineLevel="0" collapsed="false">
      <c r="B283" s="89"/>
      <c r="C283" s="89"/>
      <c r="D283" s="92"/>
      <c r="E283" s="92"/>
      <c r="F283" s="7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</row>
    <row r="284" s="90" customFormat="true" ht="14.4" hidden="false" customHeight="false" outlineLevel="0" collapsed="false">
      <c r="B284" s="89"/>
      <c r="C284" s="89"/>
      <c r="D284" s="92"/>
      <c r="E284" s="92"/>
      <c r="F284" s="7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</row>
    <row r="285" s="90" customFormat="true" ht="14.4" hidden="false" customHeight="false" outlineLevel="0" collapsed="false">
      <c r="B285" s="89"/>
      <c r="C285" s="89"/>
      <c r="D285" s="92"/>
      <c r="E285" s="92"/>
      <c r="F285" s="7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</row>
    <row r="286" s="90" customFormat="true" ht="14.4" hidden="false" customHeight="false" outlineLevel="0" collapsed="false">
      <c r="B286" s="89"/>
      <c r="C286" s="89"/>
      <c r="D286" s="92"/>
      <c r="E286" s="92"/>
      <c r="F286" s="7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</row>
    <row r="287" s="90" customFormat="true" ht="14.4" hidden="false" customHeight="false" outlineLevel="0" collapsed="false">
      <c r="B287" s="89"/>
      <c r="C287" s="89"/>
      <c r="D287" s="92"/>
      <c r="E287" s="92"/>
      <c r="F287" s="7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</row>
    <row r="288" s="90" customFormat="true" ht="14.4" hidden="false" customHeight="false" outlineLevel="0" collapsed="false">
      <c r="B288" s="89"/>
      <c r="C288" s="89"/>
      <c r="D288" s="92"/>
      <c r="E288" s="92"/>
      <c r="F288" s="7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</row>
    <row r="289" s="90" customFormat="true" ht="14.4" hidden="false" customHeight="false" outlineLevel="0" collapsed="false">
      <c r="B289" s="89"/>
      <c r="C289" s="89"/>
      <c r="D289" s="92"/>
      <c r="E289" s="92"/>
      <c r="F289" s="7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</row>
    <row r="290" s="90" customFormat="true" ht="14.4" hidden="false" customHeight="false" outlineLevel="0" collapsed="false">
      <c r="B290" s="89"/>
      <c r="C290" s="89"/>
      <c r="D290" s="92"/>
      <c r="E290" s="92"/>
      <c r="F290" s="7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</row>
    <row r="291" s="90" customFormat="true" ht="14.4" hidden="false" customHeight="false" outlineLevel="0" collapsed="false">
      <c r="B291" s="89"/>
      <c r="C291" s="89"/>
      <c r="D291" s="92"/>
      <c r="E291" s="92"/>
      <c r="F291" s="7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</row>
    <row r="292" s="90" customFormat="true" ht="14.4" hidden="false" customHeight="false" outlineLevel="0" collapsed="false">
      <c r="B292" s="89"/>
      <c r="C292" s="89"/>
      <c r="D292" s="92"/>
      <c r="E292" s="92"/>
      <c r="F292" s="7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</row>
    <row r="293" s="90" customFormat="true" ht="14.4" hidden="false" customHeight="false" outlineLevel="0" collapsed="false">
      <c r="B293" s="89"/>
      <c r="C293" s="89"/>
      <c r="D293" s="92"/>
      <c r="E293" s="92"/>
      <c r="F293" s="7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</row>
    <row r="294" s="90" customFormat="true" ht="14.4" hidden="false" customHeight="false" outlineLevel="0" collapsed="false">
      <c r="B294" s="89"/>
      <c r="C294" s="89"/>
      <c r="D294" s="92"/>
      <c r="E294" s="92"/>
      <c r="F294" s="7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</row>
    <row r="295" s="90" customFormat="true" ht="14.4" hidden="false" customHeight="false" outlineLevel="0" collapsed="false">
      <c r="B295" s="89"/>
      <c r="C295" s="89"/>
      <c r="D295" s="92"/>
      <c r="E295" s="92"/>
      <c r="F295" s="7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</row>
    <row r="296" s="90" customFormat="true" ht="14.4" hidden="false" customHeight="false" outlineLevel="0" collapsed="false">
      <c r="B296" s="89"/>
      <c r="C296" s="89"/>
      <c r="D296" s="92"/>
      <c r="E296" s="92"/>
      <c r="F296" s="7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</row>
    <row r="297" s="90" customFormat="true" ht="14.4" hidden="false" customHeight="false" outlineLevel="0" collapsed="false">
      <c r="B297" s="89"/>
      <c r="C297" s="89"/>
      <c r="D297" s="92"/>
      <c r="E297" s="92"/>
      <c r="F297" s="7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</row>
    <row r="298" s="90" customFormat="true" ht="14.4" hidden="false" customHeight="false" outlineLevel="0" collapsed="false">
      <c r="B298" s="89"/>
      <c r="C298" s="89"/>
      <c r="D298" s="92"/>
      <c r="E298" s="92"/>
      <c r="F298" s="7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</row>
    <row r="299" s="90" customFormat="true" ht="14.4" hidden="false" customHeight="false" outlineLevel="0" collapsed="false">
      <c r="B299" s="89"/>
      <c r="C299" s="89"/>
      <c r="D299" s="92"/>
      <c r="E299" s="92"/>
      <c r="F299" s="7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</row>
    <row r="300" s="90" customFormat="true" ht="14.4" hidden="false" customHeight="false" outlineLevel="0" collapsed="false">
      <c r="B300" s="89"/>
      <c r="C300" s="89"/>
      <c r="D300" s="92"/>
      <c r="E300" s="92"/>
      <c r="F300" s="7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</row>
    <row r="301" s="90" customFormat="true" ht="14.4" hidden="false" customHeight="false" outlineLevel="0" collapsed="false">
      <c r="B301" s="89"/>
      <c r="C301" s="89"/>
      <c r="D301" s="92"/>
      <c r="E301" s="92"/>
      <c r="F301" s="7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</row>
    <row r="302" s="90" customFormat="true" ht="14.4" hidden="false" customHeight="false" outlineLevel="0" collapsed="false">
      <c r="B302" s="89"/>
      <c r="C302" s="89"/>
      <c r="D302" s="92"/>
      <c r="E302" s="92"/>
      <c r="F302" s="7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</row>
    <row r="303" s="90" customFormat="true" ht="14.4" hidden="false" customHeight="false" outlineLevel="0" collapsed="false">
      <c r="B303" s="89"/>
      <c r="C303" s="89"/>
      <c r="D303" s="92"/>
      <c r="E303" s="92"/>
      <c r="F303" s="7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</row>
    <row r="304" s="90" customFormat="true" ht="14.4" hidden="false" customHeight="false" outlineLevel="0" collapsed="false">
      <c r="B304" s="89"/>
      <c r="C304" s="89"/>
      <c r="D304" s="92"/>
      <c r="E304" s="92"/>
      <c r="F304" s="7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</row>
    <row r="305" s="90" customFormat="true" ht="14.4" hidden="false" customHeight="false" outlineLevel="0" collapsed="false">
      <c r="B305" s="89"/>
      <c r="C305" s="89"/>
      <c r="D305" s="92"/>
      <c r="E305" s="92"/>
      <c r="F305" s="7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</row>
    <row r="306" s="90" customFormat="true" ht="14.4" hidden="false" customHeight="false" outlineLevel="0" collapsed="false">
      <c r="B306" s="89"/>
      <c r="C306" s="89"/>
      <c r="D306" s="92"/>
      <c r="E306" s="92"/>
      <c r="F306" s="7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</row>
    <row r="307" s="90" customFormat="true" ht="14.4" hidden="false" customHeight="false" outlineLevel="0" collapsed="false">
      <c r="B307" s="89"/>
      <c r="C307" s="89"/>
      <c r="D307" s="92"/>
      <c r="E307" s="92"/>
      <c r="F307" s="7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</row>
    <row r="308" s="90" customFormat="true" ht="14.4" hidden="false" customHeight="false" outlineLevel="0" collapsed="false">
      <c r="B308" s="89"/>
      <c r="C308" s="89"/>
      <c r="D308" s="92"/>
      <c r="E308" s="92"/>
      <c r="F308" s="7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</row>
    <row r="309" s="90" customFormat="true" ht="14.4" hidden="false" customHeight="false" outlineLevel="0" collapsed="false">
      <c r="B309" s="89"/>
      <c r="C309" s="89"/>
      <c r="D309" s="92"/>
      <c r="E309" s="92"/>
      <c r="F309" s="7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</row>
    <row r="310" s="90" customFormat="true" ht="14.4" hidden="false" customHeight="false" outlineLevel="0" collapsed="false">
      <c r="B310" s="89"/>
      <c r="C310" s="89"/>
      <c r="D310" s="92"/>
      <c r="E310" s="92"/>
      <c r="F310" s="7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</row>
    <row r="311" s="90" customFormat="true" ht="14.4" hidden="false" customHeight="false" outlineLevel="0" collapsed="false">
      <c r="B311" s="89"/>
      <c r="C311" s="89"/>
      <c r="D311" s="92"/>
      <c r="E311" s="92"/>
      <c r="F311" s="7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</row>
    <row r="312" s="90" customFormat="true" ht="14.4" hidden="false" customHeight="false" outlineLevel="0" collapsed="false">
      <c r="B312" s="89"/>
      <c r="C312" s="89"/>
      <c r="D312" s="92"/>
      <c r="E312" s="92"/>
      <c r="F312" s="7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</row>
    <row r="313" s="90" customFormat="true" ht="14.4" hidden="false" customHeight="false" outlineLevel="0" collapsed="false">
      <c r="B313" s="89"/>
      <c r="C313" s="89"/>
      <c r="D313" s="92"/>
      <c r="E313" s="92"/>
      <c r="F313" s="7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</row>
    <row r="314" s="90" customFormat="true" ht="14.4" hidden="false" customHeight="false" outlineLevel="0" collapsed="false">
      <c r="B314" s="89"/>
      <c r="C314" s="89"/>
      <c r="D314" s="92"/>
      <c r="E314" s="92"/>
      <c r="F314" s="7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</row>
    <row r="315" s="90" customFormat="true" ht="14.4" hidden="false" customHeight="false" outlineLevel="0" collapsed="false">
      <c r="B315" s="89"/>
      <c r="C315" s="89"/>
      <c r="D315" s="92"/>
      <c r="E315" s="92"/>
      <c r="F315" s="7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</row>
    <row r="316" s="90" customFormat="true" ht="14.4" hidden="false" customHeight="false" outlineLevel="0" collapsed="false">
      <c r="B316" s="89"/>
      <c r="C316" s="89"/>
      <c r="D316" s="92"/>
      <c r="E316" s="92"/>
      <c r="F316" s="7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</row>
    <row r="317" s="90" customFormat="true" ht="14.4" hidden="false" customHeight="false" outlineLevel="0" collapsed="false">
      <c r="B317" s="89"/>
      <c r="C317" s="89"/>
      <c r="D317" s="92"/>
      <c r="E317" s="92"/>
      <c r="F317" s="7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</row>
    <row r="318" s="90" customFormat="true" ht="14.4" hidden="false" customHeight="false" outlineLevel="0" collapsed="false">
      <c r="B318" s="89"/>
      <c r="C318" s="89"/>
      <c r="D318" s="92"/>
      <c r="E318" s="92"/>
      <c r="F318" s="7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</row>
    <row r="319" s="90" customFormat="true" ht="14.4" hidden="false" customHeight="false" outlineLevel="0" collapsed="false">
      <c r="B319" s="89"/>
      <c r="C319" s="89"/>
      <c r="D319" s="92"/>
      <c r="E319" s="92"/>
      <c r="F319" s="7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</row>
    <row r="320" s="90" customFormat="true" ht="14.4" hidden="false" customHeight="false" outlineLevel="0" collapsed="false">
      <c r="B320" s="89"/>
      <c r="C320" s="89"/>
      <c r="D320" s="92"/>
      <c r="E320" s="92"/>
      <c r="F320" s="7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</row>
    <row r="321" s="90" customFormat="true" ht="14.4" hidden="false" customHeight="false" outlineLevel="0" collapsed="false">
      <c r="B321" s="89"/>
      <c r="C321" s="89"/>
      <c r="D321" s="92"/>
      <c r="E321" s="92"/>
      <c r="F321" s="7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</row>
    <row r="322" s="90" customFormat="true" ht="14.4" hidden="false" customHeight="false" outlineLevel="0" collapsed="false">
      <c r="B322" s="89"/>
      <c r="C322" s="89"/>
      <c r="D322" s="92"/>
      <c r="E322" s="92"/>
      <c r="F322" s="7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</row>
    <row r="323" s="90" customFormat="true" ht="14.4" hidden="false" customHeight="false" outlineLevel="0" collapsed="false">
      <c r="B323" s="89"/>
      <c r="C323" s="89"/>
      <c r="D323" s="92"/>
      <c r="E323" s="92"/>
      <c r="F323" s="7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</row>
    <row r="324" s="90" customFormat="true" ht="14.4" hidden="false" customHeight="false" outlineLevel="0" collapsed="false">
      <c r="B324" s="89"/>
      <c r="C324" s="89"/>
      <c r="D324" s="92"/>
      <c r="E324" s="92"/>
      <c r="F324" s="7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</row>
    <row r="325" s="90" customFormat="true" ht="14.4" hidden="false" customHeight="false" outlineLevel="0" collapsed="false">
      <c r="B325" s="89"/>
      <c r="C325" s="89"/>
      <c r="D325" s="92"/>
      <c r="E325" s="92"/>
      <c r="F325" s="7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</row>
    <row r="326" s="90" customFormat="true" ht="14.4" hidden="false" customHeight="false" outlineLevel="0" collapsed="false">
      <c r="B326" s="89"/>
      <c r="C326" s="89"/>
      <c r="D326" s="92"/>
      <c r="E326" s="92"/>
      <c r="F326" s="7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</row>
    <row r="327" s="90" customFormat="true" ht="14.4" hidden="false" customHeight="false" outlineLevel="0" collapsed="false">
      <c r="B327" s="89"/>
      <c r="C327" s="89"/>
      <c r="D327" s="92"/>
      <c r="E327" s="92"/>
      <c r="F327" s="7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</row>
    <row r="328" s="90" customFormat="true" ht="14.4" hidden="false" customHeight="false" outlineLevel="0" collapsed="false">
      <c r="B328" s="89"/>
      <c r="C328" s="89"/>
      <c r="D328" s="92"/>
      <c r="E328" s="92"/>
      <c r="F328" s="7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</row>
    <row r="329" s="90" customFormat="true" ht="14.4" hidden="false" customHeight="false" outlineLevel="0" collapsed="false">
      <c r="B329" s="89"/>
      <c r="C329" s="89"/>
      <c r="D329" s="92"/>
      <c r="E329" s="92"/>
      <c r="F329" s="7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</row>
    <row r="330" s="90" customFormat="true" ht="14.4" hidden="false" customHeight="false" outlineLevel="0" collapsed="false">
      <c r="B330" s="89"/>
      <c r="C330" s="89"/>
      <c r="D330" s="92"/>
      <c r="E330" s="92"/>
      <c r="F330" s="7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</row>
    <row r="331" s="90" customFormat="true" ht="14.4" hidden="false" customHeight="false" outlineLevel="0" collapsed="false">
      <c r="B331" s="89"/>
      <c r="C331" s="89"/>
      <c r="D331" s="92"/>
      <c r="E331" s="92"/>
      <c r="F331" s="7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</row>
    <row r="332" s="90" customFormat="true" ht="14.4" hidden="false" customHeight="false" outlineLevel="0" collapsed="false">
      <c r="B332" s="89"/>
      <c r="C332" s="89"/>
      <c r="D332" s="92"/>
      <c r="E332" s="92"/>
      <c r="F332" s="7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</row>
    <row r="333" s="90" customFormat="true" ht="14.4" hidden="false" customHeight="false" outlineLevel="0" collapsed="false">
      <c r="B333" s="89"/>
      <c r="C333" s="89"/>
      <c r="D333" s="92"/>
      <c r="E333" s="92"/>
      <c r="F333" s="7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</row>
    <row r="334" s="90" customFormat="true" ht="14.4" hidden="false" customHeight="false" outlineLevel="0" collapsed="false">
      <c r="B334" s="89"/>
      <c r="C334" s="89"/>
      <c r="D334" s="92"/>
      <c r="E334" s="92"/>
      <c r="F334" s="7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</row>
    <row r="335" s="90" customFormat="true" ht="14.4" hidden="false" customHeight="false" outlineLevel="0" collapsed="false">
      <c r="B335" s="89"/>
      <c r="C335" s="89"/>
      <c r="D335" s="92"/>
      <c r="E335" s="92"/>
      <c r="F335" s="7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</row>
    <row r="336" s="90" customFormat="true" ht="14.4" hidden="false" customHeight="false" outlineLevel="0" collapsed="false">
      <c r="B336" s="89"/>
      <c r="C336" s="89"/>
      <c r="D336" s="92"/>
      <c r="E336" s="92"/>
      <c r="F336" s="7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</row>
    <row r="337" s="90" customFormat="true" ht="14.4" hidden="false" customHeight="false" outlineLevel="0" collapsed="false">
      <c r="B337" s="89"/>
      <c r="C337" s="89"/>
      <c r="D337" s="92"/>
      <c r="E337" s="92"/>
      <c r="F337" s="7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</row>
    <row r="338" s="90" customFormat="true" ht="14.4" hidden="false" customHeight="false" outlineLevel="0" collapsed="false">
      <c r="B338" s="89"/>
      <c r="C338" s="89"/>
      <c r="D338" s="92"/>
      <c r="E338" s="92"/>
      <c r="F338" s="7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</row>
    <row r="339" s="90" customFormat="true" ht="14.4" hidden="false" customHeight="false" outlineLevel="0" collapsed="false">
      <c r="B339" s="89"/>
      <c r="C339" s="89"/>
      <c r="D339" s="92"/>
      <c r="E339" s="92"/>
      <c r="F339" s="7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</row>
    <row r="340" s="90" customFormat="true" ht="14.4" hidden="false" customHeight="false" outlineLevel="0" collapsed="false">
      <c r="B340" s="89"/>
      <c r="C340" s="89"/>
      <c r="D340" s="92"/>
      <c r="E340" s="92"/>
      <c r="F340" s="7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</row>
    <row r="341" s="90" customFormat="true" ht="14.4" hidden="false" customHeight="false" outlineLevel="0" collapsed="false">
      <c r="B341" s="89"/>
      <c r="C341" s="89"/>
      <c r="D341" s="92"/>
      <c r="E341" s="92"/>
      <c r="F341" s="7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</row>
    <row r="342" s="90" customFormat="true" ht="14.4" hidden="false" customHeight="false" outlineLevel="0" collapsed="false">
      <c r="B342" s="89"/>
      <c r="C342" s="89"/>
      <c r="D342" s="92"/>
      <c r="E342" s="92"/>
      <c r="F342" s="7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</row>
    <row r="343" s="90" customFormat="true" ht="14.4" hidden="false" customHeight="false" outlineLevel="0" collapsed="false">
      <c r="B343" s="89"/>
      <c r="C343" s="89"/>
      <c r="D343" s="92"/>
      <c r="E343" s="92"/>
      <c r="F343" s="7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</row>
    <row r="344" s="90" customFormat="true" ht="14.4" hidden="false" customHeight="false" outlineLevel="0" collapsed="false">
      <c r="B344" s="89"/>
      <c r="C344" s="89"/>
      <c r="D344" s="92"/>
      <c r="E344" s="92"/>
      <c r="F344" s="7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</row>
    <row r="345" s="90" customFormat="true" ht="14.4" hidden="false" customHeight="false" outlineLevel="0" collapsed="false">
      <c r="B345" s="89"/>
      <c r="C345" s="89"/>
      <c r="D345" s="92"/>
      <c r="E345" s="92"/>
      <c r="F345" s="7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</row>
    <row r="346" s="90" customFormat="true" ht="14.4" hidden="false" customHeight="false" outlineLevel="0" collapsed="false">
      <c r="B346" s="89"/>
      <c r="C346" s="89"/>
      <c r="D346" s="92"/>
      <c r="E346" s="92"/>
      <c r="F346" s="7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</row>
    <row r="347" s="90" customFormat="true" ht="14.4" hidden="false" customHeight="false" outlineLevel="0" collapsed="false">
      <c r="B347" s="89"/>
      <c r="C347" s="89"/>
      <c r="D347" s="92"/>
      <c r="E347" s="92"/>
      <c r="F347" s="7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</row>
    <row r="348" s="90" customFormat="true" ht="14.4" hidden="false" customHeight="false" outlineLevel="0" collapsed="false">
      <c r="B348" s="89"/>
      <c r="C348" s="89"/>
      <c r="D348" s="92"/>
      <c r="E348" s="92"/>
      <c r="F348" s="7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</row>
    <row r="349" s="90" customFormat="true" ht="14.4" hidden="false" customHeight="false" outlineLevel="0" collapsed="false">
      <c r="B349" s="89"/>
      <c r="C349" s="89"/>
      <c r="D349" s="92"/>
      <c r="E349" s="92"/>
      <c r="F349" s="7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</row>
    <row r="350" s="90" customFormat="true" ht="14.4" hidden="false" customHeight="false" outlineLevel="0" collapsed="false">
      <c r="B350" s="89"/>
      <c r="C350" s="89"/>
      <c r="D350" s="92"/>
      <c r="E350" s="92"/>
      <c r="F350" s="7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</row>
    <row r="351" s="90" customFormat="true" ht="14.4" hidden="false" customHeight="false" outlineLevel="0" collapsed="false">
      <c r="B351" s="89"/>
      <c r="C351" s="89"/>
      <c r="D351" s="92"/>
      <c r="E351" s="92"/>
      <c r="F351" s="7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</row>
    <row r="352" s="90" customFormat="true" ht="14.4" hidden="false" customHeight="false" outlineLevel="0" collapsed="false">
      <c r="B352" s="89"/>
      <c r="C352" s="89"/>
      <c r="D352" s="92"/>
      <c r="E352" s="92"/>
      <c r="F352" s="7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</row>
    <row r="353" s="90" customFormat="true" ht="14.4" hidden="false" customHeight="false" outlineLevel="0" collapsed="false">
      <c r="B353" s="89"/>
      <c r="C353" s="89"/>
      <c r="D353" s="92"/>
      <c r="E353" s="92"/>
      <c r="F353" s="7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</row>
    <row r="354" s="90" customFormat="true" ht="14.4" hidden="false" customHeight="false" outlineLevel="0" collapsed="false">
      <c r="B354" s="89"/>
      <c r="C354" s="89"/>
      <c r="D354" s="92"/>
      <c r="E354" s="92"/>
      <c r="F354" s="7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</row>
    <row r="355" s="90" customFormat="true" ht="14.4" hidden="false" customHeight="false" outlineLevel="0" collapsed="false">
      <c r="B355" s="89"/>
      <c r="C355" s="89"/>
      <c r="D355" s="92"/>
      <c r="E355" s="92"/>
      <c r="F355" s="7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</row>
    <row r="356" s="90" customFormat="true" ht="14.4" hidden="false" customHeight="false" outlineLevel="0" collapsed="false">
      <c r="B356" s="89"/>
      <c r="C356" s="89"/>
      <c r="D356" s="92"/>
      <c r="E356" s="92"/>
      <c r="F356" s="7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</row>
    <row r="357" s="90" customFormat="true" ht="14.4" hidden="false" customHeight="false" outlineLevel="0" collapsed="false">
      <c r="B357" s="89"/>
      <c r="C357" s="89"/>
      <c r="D357" s="92"/>
      <c r="E357" s="92"/>
      <c r="F357" s="7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</row>
    <row r="358" s="90" customFormat="true" ht="14.4" hidden="false" customHeight="false" outlineLevel="0" collapsed="false">
      <c r="B358" s="89"/>
      <c r="C358" s="89"/>
      <c r="D358" s="92"/>
      <c r="E358" s="92"/>
      <c r="F358" s="7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</row>
    <row r="359" s="90" customFormat="true" ht="14.4" hidden="false" customHeight="false" outlineLevel="0" collapsed="false">
      <c r="B359" s="89"/>
      <c r="C359" s="89"/>
      <c r="D359" s="92"/>
      <c r="E359" s="92"/>
      <c r="F359" s="7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</row>
    <row r="360" s="90" customFormat="true" ht="14.4" hidden="false" customHeight="false" outlineLevel="0" collapsed="false">
      <c r="B360" s="89"/>
      <c r="C360" s="89"/>
      <c r="D360" s="92"/>
      <c r="E360" s="92"/>
      <c r="F360" s="7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</row>
    <row r="361" s="90" customFormat="true" ht="14.4" hidden="false" customHeight="false" outlineLevel="0" collapsed="false">
      <c r="B361" s="89"/>
      <c r="C361" s="89"/>
      <c r="D361" s="92"/>
      <c r="E361" s="92"/>
      <c r="F361" s="7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</row>
    <row r="362" s="90" customFormat="true" ht="14.4" hidden="false" customHeight="false" outlineLevel="0" collapsed="false">
      <c r="B362" s="89"/>
      <c r="C362" s="89"/>
      <c r="D362" s="92"/>
      <c r="E362" s="92"/>
      <c r="F362" s="7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</row>
    <row r="363" s="90" customFormat="true" ht="14.4" hidden="false" customHeight="false" outlineLevel="0" collapsed="false">
      <c r="B363" s="89"/>
      <c r="C363" s="89"/>
      <c r="D363" s="92"/>
      <c r="E363" s="92"/>
      <c r="F363" s="7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</row>
    <row r="364" s="90" customFormat="true" ht="14.4" hidden="false" customHeight="false" outlineLevel="0" collapsed="false">
      <c r="B364" s="89"/>
      <c r="C364" s="89"/>
      <c r="D364" s="92"/>
      <c r="E364" s="92"/>
      <c r="F364" s="7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</row>
    <row r="365" s="90" customFormat="true" ht="14.4" hidden="false" customHeight="false" outlineLevel="0" collapsed="false">
      <c r="B365" s="89"/>
      <c r="C365" s="89"/>
      <c r="D365" s="92"/>
      <c r="E365" s="92"/>
      <c r="F365" s="7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</row>
    <row r="366" s="90" customFormat="true" ht="14.4" hidden="false" customHeight="false" outlineLevel="0" collapsed="false">
      <c r="B366" s="89"/>
      <c r="C366" s="89"/>
      <c r="D366" s="92"/>
      <c r="E366" s="92"/>
      <c r="F366" s="7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</row>
    <row r="367" s="90" customFormat="true" ht="14.4" hidden="false" customHeight="false" outlineLevel="0" collapsed="false">
      <c r="B367" s="89"/>
      <c r="C367" s="89"/>
      <c r="D367" s="92"/>
      <c r="E367" s="92"/>
      <c r="F367" s="7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</row>
    <row r="368" s="90" customFormat="true" ht="14.4" hidden="false" customHeight="false" outlineLevel="0" collapsed="false">
      <c r="B368" s="89"/>
      <c r="C368" s="89"/>
      <c r="D368" s="92"/>
      <c r="E368" s="92"/>
      <c r="F368" s="7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</row>
    <row r="369" s="90" customFormat="true" ht="14.4" hidden="false" customHeight="false" outlineLevel="0" collapsed="false">
      <c r="B369" s="89"/>
      <c r="C369" s="89"/>
      <c r="D369" s="92"/>
      <c r="E369" s="92"/>
      <c r="F369" s="7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</row>
    <row r="370" s="90" customFormat="true" ht="14.4" hidden="false" customHeight="false" outlineLevel="0" collapsed="false">
      <c r="B370" s="89"/>
      <c r="C370" s="89"/>
      <c r="D370" s="92"/>
      <c r="E370" s="92"/>
      <c r="F370" s="7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</row>
    <row r="371" s="90" customFormat="true" ht="14.4" hidden="false" customHeight="false" outlineLevel="0" collapsed="false">
      <c r="B371" s="89"/>
      <c r="C371" s="89"/>
      <c r="D371" s="92"/>
      <c r="E371" s="92"/>
      <c r="F371" s="7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</row>
    <row r="372" s="90" customFormat="true" ht="14.4" hidden="false" customHeight="false" outlineLevel="0" collapsed="false">
      <c r="B372" s="89"/>
      <c r="C372" s="89"/>
      <c r="D372" s="92"/>
      <c r="E372" s="92"/>
      <c r="F372" s="7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</row>
    <row r="373" s="90" customFormat="true" ht="14.4" hidden="false" customHeight="false" outlineLevel="0" collapsed="false">
      <c r="B373" s="89"/>
      <c r="C373" s="89"/>
      <c r="D373" s="92"/>
      <c r="E373" s="92"/>
      <c r="F373" s="7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</row>
    <row r="374" s="90" customFormat="true" ht="14.4" hidden="false" customHeight="false" outlineLevel="0" collapsed="false">
      <c r="B374" s="89"/>
      <c r="C374" s="89"/>
      <c r="D374" s="92"/>
      <c r="E374" s="92"/>
      <c r="F374" s="7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</row>
    <row r="375" s="90" customFormat="true" ht="14.4" hidden="false" customHeight="false" outlineLevel="0" collapsed="false">
      <c r="D375" s="92"/>
      <c r="E375" s="92"/>
      <c r="F375" s="7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</row>
    <row r="376" s="90" customFormat="true" ht="14.4" hidden="false" customHeight="false" outlineLevel="0" collapsed="false">
      <c r="D376" s="92"/>
      <c r="E376" s="92"/>
      <c r="F376" s="7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</row>
    <row r="377" s="90" customFormat="true" ht="14.4" hidden="false" customHeight="false" outlineLevel="0" collapsed="false">
      <c r="D377" s="92"/>
      <c r="E377" s="92"/>
      <c r="F377" s="7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</row>
    <row r="378" s="90" customFormat="true" ht="14.4" hidden="false" customHeight="false" outlineLevel="0" collapsed="false">
      <c r="D378" s="92"/>
      <c r="E378" s="92"/>
      <c r="F378" s="7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</row>
    <row r="379" s="90" customFormat="true" ht="14.4" hidden="false" customHeight="false" outlineLevel="0" collapsed="false">
      <c r="D379" s="92"/>
      <c r="E379" s="92"/>
      <c r="F379" s="7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</row>
    <row r="380" s="90" customFormat="true" ht="14.4" hidden="false" customHeight="false" outlineLevel="0" collapsed="false">
      <c r="D380" s="92"/>
      <c r="E380" s="92"/>
      <c r="F380" s="7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</row>
    <row r="381" s="90" customFormat="true" ht="14.4" hidden="false" customHeight="false" outlineLevel="0" collapsed="false">
      <c r="D381" s="92"/>
      <c r="E381" s="92"/>
      <c r="F381" s="7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</row>
    <row r="382" s="90" customFormat="true" ht="14.4" hidden="false" customHeight="false" outlineLevel="0" collapsed="false">
      <c r="D382" s="92"/>
      <c r="E382" s="92"/>
      <c r="F382" s="7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</row>
    <row r="383" s="90" customFormat="true" ht="14.4" hidden="false" customHeight="false" outlineLevel="0" collapsed="false">
      <c r="D383" s="92"/>
      <c r="E383" s="92"/>
      <c r="F383" s="7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</row>
    <row r="384" s="90" customFormat="true" ht="14.4" hidden="false" customHeight="false" outlineLevel="0" collapsed="false">
      <c r="D384" s="92"/>
      <c r="E384" s="92"/>
      <c r="F384" s="7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</row>
    <row r="385" s="90" customFormat="true" ht="14.4" hidden="false" customHeight="false" outlineLevel="0" collapsed="false">
      <c r="D385" s="92"/>
      <c r="E385" s="92"/>
      <c r="F385" s="7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</row>
    <row r="386" s="90" customFormat="true" ht="14.4" hidden="false" customHeight="false" outlineLevel="0" collapsed="false">
      <c r="D386" s="92"/>
      <c r="E386" s="92"/>
      <c r="F386" s="7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</row>
    <row r="387" s="90" customFormat="true" ht="14.4" hidden="false" customHeight="false" outlineLevel="0" collapsed="false">
      <c r="D387" s="92"/>
      <c r="E387" s="92"/>
      <c r="F387" s="7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</row>
    <row r="388" s="90" customFormat="true" ht="14.4" hidden="false" customHeight="false" outlineLevel="0" collapsed="false">
      <c r="D388" s="92"/>
      <c r="E388" s="92"/>
      <c r="F388" s="7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</row>
    <row r="389" s="90" customFormat="true" ht="14.4" hidden="false" customHeight="false" outlineLevel="0" collapsed="false">
      <c r="D389" s="92"/>
      <c r="E389" s="92"/>
      <c r="F389" s="7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</row>
    <row r="390" s="90" customFormat="true" ht="14.4" hidden="false" customHeight="false" outlineLevel="0" collapsed="false">
      <c r="D390" s="92"/>
      <c r="E390" s="92"/>
      <c r="F390" s="7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</row>
    <row r="391" s="90" customFormat="true" ht="14.4" hidden="false" customHeight="false" outlineLevel="0" collapsed="false">
      <c r="D391" s="92"/>
      <c r="E391" s="92"/>
      <c r="F391" s="7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</row>
    <row r="392" s="90" customFormat="true" ht="14.4" hidden="false" customHeight="false" outlineLevel="0" collapsed="false">
      <c r="D392" s="92"/>
      <c r="E392" s="92"/>
      <c r="F392" s="7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</row>
    <row r="393" s="90" customFormat="true" ht="14.4" hidden="false" customHeight="false" outlineLevel="0" collapsed="false">
      <c r="D393" s="92"/>
      <c r="E393" s="92"/>
      <c r="F393" s="7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</row>
    <row r="394" s="90" customFormat="true" ht="14.4" hidden="false" customHeight="false" outlineLevel="0" collapsed="false">
      <c r="D394" s="92"/>
      <c r="E394" s="92"/>
      <c r="F394" s="7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</row>
    <row r="395" s="90" customFormat="true" ht="14.4" hidden="false" customHeight="false" outlineLevel="0" collapsed="false">
      <c r="D395" s="92"/>
      <c r="E395" s="92"/>
      <c r="F395" s="7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</row>
    <row r="396" s="90" customFormat="true" ht="14.4" hidden="false" customHeight="false" outlineLevel="0" collapsed="false">
      <c r="D396" s="92"/>
      <c r="E396" s="92"/>
      <c r="F396" s="7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</row>
    <row r="397" s="90" customFormat="true" ht="14.4" hidden="false" customHeight="false" outlineLevel="0" collapsed="false">
      <c r="D397" s="92"/>
      <c r="E397" s="92"/>
      <c r="F397" s="7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</row>
    <row r="398" s="90" customFormat="true" ht="14.4" hidden="false" customHeight="false" outlineLevel="0" collapsed="false">
      <c r="D398" s="92"/>
      <c r="E398" s="92"/>
      <c r="F398" s="7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</row>
    <row r="399" s="90" customFormat="true" ht="14.4" hidden="false" customHeight="false" outlineLevel="0" collapsed="false">
      <c r="D399" s="92"/>
      <c r="E399" s="92"/>
      <c r="F399" s="7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</row>
    <row r="400" s="90" customFormat="true" ht="14.4" hidden="false" customHeight="false" outlineLevel="0" collapsed="false">
      <c r="D400" s="92"/>
      <c r="E400" s="92"/>
      <c r="F400" s="7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</row>
    <row r="401" s="90" customFormat="true" ht="14.4" hidden="false" customHeight="false" outlineLevel="0" collapsed="false">
      <c r="D401" s="92"/>
      <c r="E401" s="92"/>
      <c r="F401" s="7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</row>
    <row r="402" s="90" customFormat="true" ht="14.4" hidden="false" customHeight="false" outlineLevel="0" collapsed="false">
      <c r="D402" s="92"/>
      <c r="E402" s="92"/>
      <c r="F402" s="7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</row>
    <row r="403" s="90" customFormat="true" ht="14.4" hidden="false" customHeight="false" outlineLevel="0" collapsed="false">
      <c r="D403" s="92"/>
      <c r="E403" s="92"/>
      <c r="F403" s="7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</row>
    <row r="404" s="90" customFormat="true" ht="14.4" hidden="false" customHeight="false" outlineLevel="0" collapsed="false">
      <c r="D404" s="92"/>
      <c r="E404" s="92"/>
      <c r="F404" s="7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</row>
    <row r="405" s="90" customFormat="true" ht="14.4" hidden="false" customHeight="false" outlineLevel="0" collapsed="false">
      <c r="D405" s="92"/>
      <c r="E405" s="92"/>
      <c r="F405" s="7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</row>
    <row r="406" s="90" customFormat="true" ht="14.4" hidden="false" customHeight="false" outlineLevel="0" collapsed="false">
      <c r="D406" s="92"/>
      <c r="E406" s="92"/>
      <c r="F406" s="7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</row>
    <row r="407" s="90" customFormat="true" ht="14.4" hidden="false" customHeight="false" outlineLevel="0" collapsed="false">
      <c r="D407" s="92"/>
      <c r="E407" s="92"/>
      <c r="F407" s="7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</row>
    <row r="408" s="90" customFormat="true" ht="14.4" hidden="false" customHeight="false" outlineLevel="0" collapsed="false">
      <c r="D408" s="92"/>
      <c r="E408" s="92"/>
      <c r="F408" s="7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</row>
    <row r="409" s="90" customFormat="true" ht="14.4" hidden="false" customHeight="false" outlineLevel="0" collapsed="false">
      <c r="D409" s="92"/>
      <c r="E409" s="92"/>
      <c r="F409" s="7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</row>
    <row r="410" s="90" customFormat="true" ht="14.4" hidden="false" customHeight="false" outlineLevel="0" collapsed="false">
      <c r="D410" s="92"/>
      <c r="E410" s="92"/>
      <c r="F410" s="7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</row>
    <row r="411" s="90" customFormat="true" ht="14.4" hidden="false" customHeight="false" outlineLevel="0" collapsed="false">
      <c r="D411" s="92"/>
      <c r="E411" s="92"/>
      <c r="F411" s="7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</row>
    <row r="412" s="90" customFormat="true" ht="14.4" hidden="false" customHeight="false" outlineLevel="0" collapsed="false">
      <c r="D412" s="92"/>
      <c r="E412" s="92"/>
      <c r="F412" s="7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</row>
    <row r="413" s="90" customFormat="true" ht="14.4" hidden="false" customHeight="false" outlineLevel="0" collapsed="false">
      <c r="D413" s="92"/>
      <c r="E413" s="92"/>
      <c r="F413" s="7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</row>
    <row r="414" s="90" customFormat="true" ht="14.4" hidden="false" customHeight="false" outlineLevel="0" collapsed="false">
      <c r="D414" s="92"/>
      <c r="E414" s="92"/>
      <c r="F414" s="7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</row>
    <row r="415" s="90" customFormat="true" ht="14.4" hidden="false" customHeight="false" outlineLevel="0" collapsed="false">
      <c r="D415" s="92"/>
      <c r="E415" s="92"/>
      <c r="F415" s="7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</row>
    <row r="416" s="90" customFormat="true" ht="14.4" hidden="false" customHeight="false" outlineLevel="0" collapsed="false">
      <c r="D416" s="92"/>
      <c r="E416" s="92"/>
      <c r="F416" s="7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</row>
    <row r="417" s="90" customFormat="true" ht="14.4" hidden="false" customHeight="false" outlineLevel="0" collapsed="false">
      <c r="D417" s="92"/>
      <c r="E417" s="92"/>
      <c r="F417" s="7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</row>
    <row r="418" s="90" customFormat="true" ht="14.4" hidden="false" customHeight="false" outlineLevel="0" collapsed="false">
      <c r="D418" s="92"/>
      <c r="E418" s="92"/>
      <c r="F418" s="7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</row>
    <row r="419" s="90" customFormat="true" ht="14.4" hidden="false" customHeight="false" outlineLevel="0" collapsed="false">
      <c r="D419" s="92"/>
      <c r="E419" s="92"/>
      <c r="F419" s="7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="90" customFormat="true" ht="14.4" hidden="false" customHeight="false" outlineLevel="0" collapsed="false">
      <c r="D420" s="92"/>
      <c r="E420" s="92"/>
      <c r="F420" s="7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="90" customFormat="true" ht="14.4" hidden="false" customHeight="false" outlineLevel="0" collapsed="false">
      <c r="D421" s="92"/>
      <c r="E421" s="92"/>
      <c r="F421" s="7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</row>
    <row r="422" s="90" customFormat="true" ht="14.4" hidden="false" customHeight="false" outlineLevel="0" collapsed="false">
      <c r="D422" s="92"/>
      <c r="E422" s="92"/>
      <c r="F422" s="7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</row>
    <row r="423" s="90" customFormat="true" ht="14.4" hidden="false" customHeight="false" outlineLevel="0" collapsed="false">
      <c r="D423" s="92"/>
      <c r="E423" s="92"/>
      <c r="F423" s="7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</row>
    <row r="424" s="90" customFormat="true" ht="14.4" hidden="false" customHeight="false" outlineLevel="0" collapsed="false">
      <c r="D424" s="92"/>
      <c r="E424" s="92"/>
      <c r="F424" s="7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</row>
    <row r="425" s="90" customFormat="true" ht="14.4" hidden="false" customHeight="false" outlineLevel="0" collapsed="false">
      <c r="D425" s="92"/>
      <c r="E425" s="92"/>
      <c r="F425" s="7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</row>
    <row r="426" s="90" customFormat="true" ht="14.4" hidden="false" customHeight="false" outlineLevel="0" collapsed="false">
      <c r="D426" s="92"/>
      <c r="E426" s="92"/>
      <c r="F426" s="7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</row>
    <row r="427" s="90" customFormat="true" ht="14.4" hidden="false" customHeight="false" outlineLevel="0" collapsed="false">
      <c r="D427" s="92"/>
      <c r="E427" s="92"/>
      <c r="F427" s="7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</row>
    <row r="428" s="90" customFormat="true" ht="14.4" hidden="false" customHeight="false" outlineLevel="0" collapsed="false">
      <c r="D428" s="92"/>
      <c r="E428" s="92"/>
      <c r="F428" s="7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</row>
    <row r="429" s="90" customFormat="true" ht="14.4" hidden="false" customHeight="false" outlineLevel="0" collapsed="false">
      <c r="D429" s="92"/>
      <c r="E429" s="92"/>
      <c r="F429" s="7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</row>
    <row r="430" s="90" customFormat="true" ht="14.4" hidden="false" customHeight="false" outlineLevel="0" collapsed="false">
      <c r="D430" s="92"/>
      <c r="E430" s="92"/>
      <c r="F430" s="7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</row>
    <row r="431" s="90" customFormat="true" ht="14.4" hidden="false" customHeight="false" outlineLevel="0" collapsed="false">
      <c r="D431" s="92"/>
      <c r="E431" s="92"/>
      <c r="F431" s="7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</row>
    <row r="432" s="90" customFormat="true" ht="14.4" hidden="false" customHeight="false" outlineLevel="0" collapsed="false">
      <c r="D432" s="92"/>
      <c r="E432" s="92"/>
      <c r="F432" s="7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</row>
    <row r="433" s="90" customFormat="true" ht="14.4" hidden="false" customHeight="false" outlineLevel="0" collapsed="false">
      <c r="D433" s="92"/>
      <c r="E433" s="92"/>
      <c r="F433" s="7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</row>
    <row r="434" s="90" customFormat="true" ht="14.4" hidden="false" customHeight="false" outlineLevel="0" collapsed="false">
      <c r="D434" s="92"/>
      <c r="E434" s="92"/>
      <c r="F434" s="7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</row>
    <row r="435" s="90" customFormat="true" ht="14.4" hidden="false" customHeight="false" outlineLevel="0" collapsed="false">
      <c r="D435" s="92"/>
      <c r="E435" s="92"/>
      <c r="F435" s="7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</row>
    <row r="436" s="90" customFormat="true" ht="14.4" hidden="false" customHeight="false" outlineLevel="0" collapsed="false">
      <c r="D436" s="92"/>
      <c r="E436" s="92"/>
      <c r="F436" s="7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</row>
    <row r="437" s="90" customFormat="true" ht="14.4" hidden="false" customHeight="false" outlineLevel="0" collapsed="false">
      <c r="D437" s="92"/>
      <c r="E437" s="92"/>
      <c r="F437" s="7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</row>
    <row r="438" s="90" customFormat="true" ht="14.4" hidden="false" customHeight="false" outlineLevel="0" collapsed="false">
      <c r="D438" s="92"/>
      <c r="E438" s="92"/>
      <c r="F438" s="7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</row>
    <row r="439" s="90" customFormat="true" ht="14.4" hidden="false" customHeight="false" outlineLevel="0" collapsed="false">
      <c r="D439" s="92"/>
      <c r="E439" s="92"/>
      <c r="F439" s="7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</row>
    <row r="440" s="90" customFormat="true" ht="14.4" hidden="false" customHeight="false" outlineLevel="0" collapsed="false">
      <c r="D440" s="92"/>
      <c r="E440" s="92"/>
      <c r="F440" s="7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</row>
    <row r="441" s="90" customFormat="true" ht="14.4" hidden="false" customHeight="false" outlineLevel="0" collapsed="false">
      <c r="D441" s="92"/>
      <c r="E441" s="92"/>
      <c r="F441" s="7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</row>
    <row r="442" s="90" customFormat="true" ht="14.4" hidden="false" customHeight="false" outlineLevel="0" collapsed="false">
      <c r="D442" s="92"/>
      <c r="E442" s="92"/>
      <c r="F442" s="7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</row>
    <row r="443" s="90" customFormat="true" ht="14.4" hidden="false" customHeight="false" outlineLevel="0" collapsed="false">
      <c r="D443" s="92"/>
      <c r="E443" s="92"/>
      <c r="F443" s="7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</row>
    <row r="444" s="90" customFormat="true" ht="14.4" hidden="false" customHeight="false" outlineLevel="0" collapsed="false">
      <c r="D444" s="92"/>
      <c r="E444" s="92"/>
      <c r="F444" s="7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</row>
    <row r="445" s="90" customFormat="true" ht="14.4" hidden="false" customHeight="false" outlineLevel="0" collapsed="false">
      <c r="D445" s="92"/>
      <c r="E445" s="92"/>
      <c r="F445" s="7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</row>
    <row r="446" s="90" customFormat="true" ht="14.4" hidden="false" customHeight="false" outlineLevel="0" collapsed="false">
      <c r="D446" s="92"/>
      <c r="E446" s="92"/>
      <c r="F446" s="7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</row>
    <row r="447" s="90" customFormat="true" ht="14.4" hidden="false" customHeight="false" outlineLevel="0" collapsed="false">
      <c r="D447" s="92"/>
      <c r="E447" s="92"/>
      <c r="F447" s="7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</row>
    <row r="448" s="90" customFormat="true" ht="14.4" hidden="false" customHeight="false" outlineLevel="0" collapsed="false">
      <c r="D448" s="92"/>
      <c r="E448" s="92"/>
      <c r="F448" s="7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</row>
    <row r="449" s="90" customFormat="true" ht="14.4" hidden="false" customHeight="false" outlineLevel="0" collapsed="false">
      <c r="D449" s="92"/>
      <c r="E449" s="92"/>
      <c r="F449" s="7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</row>
    <row r="450" s="90" customFormat="true" ht="14.4" hidden="false" customHeight="false" outlineLevel="0" collapsed="false">
      <c r="D450" s="92"/>
      <c r="E450" s="92"/>
      <c r="F450" s="7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</row>
    <row r="451" s="90" customFormat="true" ht="14.4" hidden="false" customHeight="false" outlineLevel="0" collapsed="false">
      <c r="D451" s="92"/>
      <c r="E451" s="92"/>
      <c r="F451" s="7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</row>
    <row r="452" s="90" customFormat="true" ht="14.4" hidden="false" customHeight="false" outlineLevel="0" collapsed="false">
      <c r="D452" s="92"/>
      <c r="E452" s="92"/>
      <c r="F452" s="7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</row>
    <row r="453" s="90" customFormat="true" ht="14.4" hidden="false" customHeight="false" outlineLevel="0" collapsed="false">
      <c r="D453" s="92"/>
      <c r="E453" s="92"/>
      <c r="F453" s="7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</row>
    <row r="454" s="90" customFormat="true" ht="14.4" hidden="false" customHeight="false" outlineLevel="0" collapsed="false">
      <c r="D454" s="92"/>
      <c r="E454" s="92"/>
      <c r="F454" s="7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</row>
    <row r="455" s="90" customFormat="true" ht="14.4" hidden="false" customHeight="false" outlineLevel="0" collapsed="false">
      <c r="D455" s="92"/>
      <c r="E455" s="92"/>
      <c r="F455" s="7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</row>
    <row r="456" s="90" customFormat="true" ht="14.4" hidden="false" customHeight="false" outlineLevel="0" collapsed="false">
      <c r="D456" s="92"/>
      <c r="E456" s="92"/>
      <c r="F456" s="7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</row>
    <row r="457" s="90" customFormat="true" ht="14.4" hidden="false" customHeight="false" outlineLevel="0" collapsed="false">
      <c r="D457" s="92"/>
      <c r="E457" s="92"/>
      <c r="F457" s="7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</row>
    <row r="458" s="90" customFormat="true" ht="14.4" hidden="false" customHeight="false" outlineLevel="0" collapsed="false">
      <c r="D458" s="92"/>
      <c r="E458" s="92"/>
      <c r="F458" s="7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</row>
    <row r="459" s="90" customFormat="true" ht="14.4" hidden="false" customHeight="false" outlineLevel="0" collapsed="false">
      <c r="D459" s="92"/>
      <c r="E459" s="92"/>
      <c r="F459" s="7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</row>
    <row r="460" s="90" customFormat="true" ht="14.4" hidden="false" customHeight="false" outlineLevel="0" collapsed="false">
      <c r="D460" s="92"/>
      <c r="E460" s="92"/>
      <c r="F460" s="7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</row>
    <row r="461" s="90" customFormat="true" ht="14.4" hidden="false" customHeight="false" outlineLevel="0" collapsed="false">
      <c r="D461" s="92"/>
      <c r="E461" s="92"/>
      <c r="F461" s="7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</row>
    <row r="462" s="90" customFormat="true" ht="14.4" hidden="false" customHeight="false" outlineLevel="0" collapsed="false">
      <c r="D462" s="92"/>
      <c r="E462" s="92"/>
      <c r="F462" s="7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</row>
    <row r="463" s="90" customFormat="true" ht="14.4" hidden="false" customHeight="false" outlineLevel="0" collapsed="false">
      <c r="D463" s="92"/>
      <c r="E463" s="92"/>
      <c r="F463" s="7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</row>
    <row r="464" s="90" customFormat="true" ht="14.4" hidden="false" customHeight="false" outlineLevel="0" collapsed="false">
      <c r="D464" s="92"/>
      <c r="E464" s="92"/>
      <c r="F464" s="7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</row>
    <row r="465" s="90" customFormat="true" ht="14.4" hidden="false" customHeight="false" outlineLevel="0" collapsed="false">
      <c r="D465" s="92"/>
      <c r="E465" s="92"/>
      <c r="F465" s="7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</row>
    <row r="466" s="90" customFormat="true" ht="14.4" hidden="false" customHeight="false" outlineLevel="0" collapsed="false">
      <c r="D466" s="92"/>
      <c r="E466" s="92"/>
      <c r="F466" s="7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</row>
    <row r="467" s="90" customFormat="true" ht="14.4" hidden="false" customHeight="false" outlineLevel="0" collapsed="false">
      <c r="D467" s="92"/>
      <c r="E467" s="92"/>
      <c r="F467" s="7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</row>
    <row r="468" s="90" customFormat="true" ht="14.4" hidden="false" customHeight="false" outlineLevel="0" collapsed="false">
      <c r="D468" s="92"/>
      <c r="E468" s="92"/>
      <c r="F468" s="7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</row>
    <row r="469" s="90" customFormat="true" ht="14.4" hidden="false" customHeight="false" outlineLevel="0" collapsed="false">
      <c r="D469" s="92"/>
      <c r="E469" s="92"/>
      <c r="F469" s="7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</row>
    <row r="470" s="90" customFormat="true" ht="14.4" hidden="false" customHeight="false" outlineLevel="0" collapsed="false">
      <c r="D470" s="92"/>
      <c r="E470" s="92"/>
      <c r="F470" s="7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</row>
    <row r="471" s="90" customFormat="true" ht="14.4" hidden="false" customHeight="false" outlineLevel="0" collapsed="false">
      <c r="D471" s="92"/>
      <c r="E471" s="92"/>
      <c r="F471" s="7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</row>
    <row r="472" s="90" customFormat="true" ht="14.4" hidden="false" customHeight="false" outlineLevel="0" collapsed="false">
      <c r="D472" s="92"/>
      <c r="E472" s="92"/>
      <c r="F472" s="7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</row>
    <row r="473" s="90" customFormat="true" ht="14.4" hidden="false" customHeight="false" outlineLevel="0" collapsed="false">
      <c r="D473" s="92"/>
      <c r="E473" s="92"/>
      <c r="F473" s="7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</row>
    <row r="474" s="90" customFormat="true" ht="14.4" hidden="false" customHeight="false" outlineLevel="0" collapsed="false">
      <c r="D474" s="92"/>
      <c r="E474" s="92"/>
      <c r="F474" s="7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</row>
    <row r="475" s="90" customFormat="true" ht="14.4" hidden="false" customHeight="false" outlineLevel="0" collapsed="false">
      <c r="D475" s="92"/>
      <c r="E475" s="92"/>
      <c r="F475" s="7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</row>
    <row r="476" s="90" customFormat="true" ht="14.4" hidden="false" customHeight="false" outlineLevel="0" collapsed="false">
      <c r="D476" s="92"/>
      <c r="E476" s="92"/>
      <c r="F476" s="7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</row>
    <row r="477" s="90" customFormat="true" ht="14.4" hidden="false" customHeight="false" outlineLevel="0" collapsed="false">
      <c r="D477" s="92"/>
      <c r="E477" s="92"/>
      <c r="F477" s="7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</row>
    <row r="478" s="90" customFormat="true" ht="14.4" hidden="false" customHeight="false" outlineLevel="0" collapsed="false">
      <c r="D478" s="92"/>
      <c r="E478" s="92"/>
      <c r="F478" s="7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</row>
    <row r="479" s="90" customFormat="true" ht="14.4" hidden="false" customHeight="false" outlineLevel="0" collapsed="false">
      <c r="D479" s="92"/>
      <c r="E479" s="92"/>
      <c r="F479" s="7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</row>
    <row r="480" s="90" customFormat="true" ht="14.4" hidden="false" customHeight="false" outlineLevel="0" collapsed="false">
      <c r="D480" s="92"/>
      <c r="E480" s="92"/>
      <c r="F480" s="7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</row>
    <row r="481" s="90" customFormat="true" ht="14.4" hidden="false" customHeight="false" outlineLevel="0" collapsed="false">
      <c r="D481" s="92"/>
      <c r="E481" s="92"/>
      <c r="F481" s="7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</row>
    <row r="482" s="90" customFormat="true" ht="14.4" hidden="false" customHeight="false" outlineLevel="0" collapsed="false">
      <c r="D482" s="92"/>
      <c r="E482" s="92"/>
      <c r="F482" s="7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</row>
    <row r="483" s="90" customFormat="true" ht="14.4" hidden="false" customHeight="false" outlineLevel="0" collapsed="false">
      <c r="D483" s="92"/>
      <c r="E483" s="92"/>
      <c r="F483" s="7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</row>
    <row r="484" s="90" customFormat="true" ht="14.4" hidden="false" customHeight="false" outlineLevel="0" collapsed="false">
      <c r="D484" s="92"/>
      <c r="E484" s="92"/>
      <c r="F484" s="7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</row>
    <row r="485" s="90" customFormat="true" ht="14.4" hidden="false" customHeight="false" outlineLevel="0" collapsed="false">
      <c r="D485" s="92"/>
      <c r="E485" s="92"/>
      <c r="F485" s="7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</row>
    <row r="486" s="90" customFormat="true" ht="14.4" hidden="false" customHeight="false" outlineLevel="0" collapsed="false">
      <c r="D486" s="92"/>
      <c r="E486" s="92"/>
      <c r="F486" s="7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</row>
    <row r="487" s="90" customFormat="true" ht="14.4" hidden="false" customHeight="false" outlineLevel="0" collapsed="false">
      <c r="D487" s="92"/>
      <c r="E487" s="92"/>
      <c r="F487" s="7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</row>
    <row r="488" s="90" customFormat="true" ht="14.4" hidden="false" customHeight="false" outlineLevel="0" collapsed="false">
      <c r="D488" s="92"/>
      <c r="E488" s="92"/>
      <c r="F488" s="7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</row>
    <row r="489" s="90" customFormat="true" ht="14.4" hidden="false" customHeight="false" outlineLevel="0" collapsed="false">
      <c r="D489" s="92"/>
      <c r="E489" s="92"/>
      <c r="F489" s="7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</row>
    <row r="490" s="90" customFormat="true" ht="14.4" hidden="false" customHeight="false" outlineLevel="0" collapsed="false">
      <c r="D490" s="92"/>
      <c r="E490" s="92"/>
      <c r="F490" s="7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</row>
    <row r="491" s="90" customFormat="true" ht="14.4" hidden="false" customHeight="false" outlineLevel="0" collapsed="false">
      <c r="D491" s="92"/>
      <c r="E491" s="92"/>
      <c r="F491" s="7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="90" customFormat="true" ht="14.4" hidden="false" customHeight="false" outlineLevel="0" collapsed="false">
      <c r="D492" s="92"/>
      <c r="E492" s="92"/>
      <c r="F492" s="7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="90" customFormat="true" ht="14.4" hidden="false" customHeight="false" outlineLevel="0" collapsed="false">
      <c r="D493" s="92"/>
      <c r="E493" s="92"/>
      <c r="F493" s="7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</row>
    <row r="494" s="90" customFormat="true" ht="14.4" hidden="false" customHeight="false" outlineLevel="0" collapsed="false">
      <c r="D494" s="92"/>
      <c r="E494" s="92"/>
      <c r="F494" s="7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</row>
    <row r="495" s="90" customFormat="true" ht="14.4" hidden="false" customHeight="false" outlineLevel="0" collapsed="false">
      <c r="D495" s="92"/>
      <c r="E495" s="92"/>
      <c r="F495" s="7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</row>
    <row r="496" s="90" customFormat="true" ht="14.4" hidden="false" customHeight="false" outlineLevel="0" collapsed="false">
      <c r="D496" s="92"/>
      <c r="E496" s="92"/>
      <c r="F496" s="7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</row>
    <row r="497" s="90" customFormat="true" ht="14.4" hidden="false" customHeight="false" outlineLevel="0" collapsed="false">
      <c r="D497" s="92"/>
      <c r="E497" s="92"/>
      <c r="F497" s="7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</row>
    <row r="498" s="90" customFormat="true" ht="14.4" hidden="false" customHeight="false" outlineLevel="0" collapsed="false">
      <c r="D498" s="92"/>
      <c r="E498" s="92"/>
      <c r="F498" s="7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</row>
    <row r="499" s="90" customFormat="true" ht="14.4" hidden="false" customHeight="false" outlineLevel="0" collapsed="false">
      <c r="D499" s="92"/>
      <c r="E499" s="92"/>
      <c r="F499" s="7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</row>
    <row r="500" s="90" customFormat="true" ht="14.4" hidden="false" customHeight="false" outlineLevel="0" collapsed="false">
      <c r="D500" s="92"/>
      <c r="E500" s="92"/>
      <c r="F500" s="7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</row>
    <row r="501" s="90" customFormat="true" ht="14.4" hidden="false" customHeight="false" outlineLevel="0" collapsed="false">
      <c r="D501" s="92"/>
      <c r="E501" s="92"/>
      <c r="F501" s="7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</row>
    <row r="502" s="90" customFormat="true" ht="14.4" hidden="false" customHeight="false" outlineLevel="0" collapsed="false">
      <c r="D502" s="92"/>
      <c r="E502" s="92"/>
      <c r="F502" s="7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</row>
    <row r="503" s="90" customFormat="true" ht="14.4" hidden="false" customHeight="false" outlineLevel="0" collapsed="false">
      <c r="D503" s="92"/>
      <c r="E503" s="92"/>
      <c r="F503" s="7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</row>
    <row r="504" s="90" customFormat="true" ht="14.4" hidden="false" customHeight="false" outlineLevel="0" collapsed="false">
      <c r="D504" s="92"/>
      <c r="E504" s="92"/>
      <c r="F504" s="7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</row>
    <row r="505" s="90" customFormat="true" ht="14.4" hidden="false" customHeight="false" outlineLevel="0" collapsed="false">
      <c r="D505" s="92"/>
      <c r="E505" s="92"/>
      <c r="F505" s="7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</row>
    <row r="506" s="90" customFormat="true" ht="14.4" hidden="false" customHeight="false" outlineLevel="0" collapsed="false">
      <c r="D506" s="92"/>
      <c r="E506" s="92"/>
      <c r="F506" s="7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</row>
    <row r="507" s="90" customFormat="true" ht="14.4" hidden="false" customHeight="false" outlineLevel="0" collapsed="false">
      <c r="D507" s="92"/>
      <c r="E507" s="92"/>
      <c r="F507" s="7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</row>
    <row r="508" s="90" customFormat="true" ht="14.4" hidden="false" customHeight="false" outlineLevel="0" collapsed="false">
      <c r="D508" s="92"/>
      <c r="E508" s="92"/>
      <c r="F508" s="7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</row>
    <row r="509" s="90" customFormat="true" ht="14.4" hidden="false" customHeight="false" outlineLevel="0" collapsed="false">
      <c r="D509" s="92"/>
      <c r="E509" s="92"/>
      <c r="F509" s="7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</row>
    <row r="510" s="90" customFormat="true" ht="14.4" hidden="false" customHeight="false" outlineLevel="0" collapsed="false">
      <c r="D510" s="92"/>
      <c r="E510" s="92"/>
      <c r="F510" s="7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</row>
    <row r="511" s="90" customFormat="true" ht="14.4" hidden="false" customHeight="false" outlineLevel="0" collapsed="false">
      <c r="D511" s="92"/>
      <c r="E511" s="92"/>
      <c r="F511" s="7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</row>
    <row r="512" s="90" customFormat="true" ht="14.4" hidden="false" customHeight="false" outlineLevel="0" collapsed="false">
      <c r="D512" s="92"/>
      <c r="E512" s="92"/>
      <c r="F512" s="7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</row>
    <row r="513" s="90" customFormat="true" ht="14.4" hidden="false" customHeight="false" outlineLevel="0" collapsed="false">
      <c r="D513" s="92"/>
      <c r="E513" s="92"/>
      <c r="F513" s="7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</row>
    <row r="514" s="90" customFormat="true" ht="14.4" hidden="false" customHeight="false" outlineLevel="0" collapsed="false">
      <c r="D514" s="92"/>
      <c r="E514" s="92"/>
      <c r="F514" s="7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</row>
    <row r="515" s="90" customFormat="true" ht="14.4" hidden="false" customHeight="false" outlineLevel="0" collapsed="false">
      <c r="D515" s="92"/>
      <c r="E515" s="92"/>
      <c r="F515" s="7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</row>
    <row r="516" s="90" customFormat="true" ht="14.4" hidden="false" customHeight="false" outlineLevel="0" collapsed="false">
      <c r="D516" s="92"/>
      <c r="E516" s="92"/>
      <c r="F516" s="7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</row>
    <row r="517" s="90" customFormat="true" ht="14.4" hidden="false" customHeight="false" outlineLevel="0" collapsed="false">
      <c r="D517" s="92"/>
      <c r="E517" s="92"/>
      <c r="F517" s="7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</row>
    <row r="518" s="90" customFormat="true" ht="14.4" hidden="false" customHeight="false" outlineLevel="0" collapsed="false">
      <c r="D518" s="92"/>
      <c r="E518" s="92"/>
      <c r="F518" s="7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</row>
    <row r="519" s="90" customFormat="true" ht="14.4" hidden="false" customHeight="false" outlineLevel="0" collapsed="false">
      <c r="D519" s="92"/>
      <c r="E519" s="92"/>
      <c r="F519" s="7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</row>
    <row r="520" s="90" customFormat="true" ht="14.4" hidden="false" customHeight="false" outlineLevel="0" collapsed="false">
      <c r="D520" s="92"/>
      <c r="E520" s="92"/>
      <c r="F520" s="7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</row>
    <row r="521" s="90" customFormat="true" ht="14.4" hidden="false" customHeight="false" outlineLevel="0" collapsed="false">
      <c r="D521" s="92"/>
      <c r="E521" s="92"/>
      <c r="F521" s="7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</row>
    <row r="522" s="90" customFormat="true" ht="14.4" hidden="false" customHeight="false" outlineLevel="0" collapsed="false">
      <c r="D522" s="92"/>
      <c r="E522" s="92"/>
      <c r="F522" s="7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</row>
    <row r="523" s="90" customFormat="true" ht="14.4" hidden="false" customHeight="false" outlineLevel="0" collapsed="false">
      <c r="D523" s="92"/>
      <c r="E523" s="92"/>
      <c r="F523" s="7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</row>
    <row r="524" s="90" customFormat="true" ht="14.4" hidden="false" customHeight="false" outlineLevel="0" collapsed="false">
      <c r="D524" s="92"/>
      <c r="E524" s="92"/>
      <c r="F524" s="7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</row>
    <row r="525" s="90" customFormat="true" ht="14.4" hidden="false" customHeight="false" outlineLevel="0" collapsed="false">
      <c r="D525" s="92"/>
      <c r="E525" s="92"/>
      <c r="F525" s="7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</row>
    <row r="526" s="90" customFormat="true" ht="14.4" hidden="false" customHeight="false" outlineLevel="0" collapsed="false">
      <c r="D526" s="92"/>
      <c r="E526" s="92"/>
      <c r="F526" s="7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</row>
    <row r="527" s="90" customFormat="true" ht="14.4" hidden="false" customHeight="false" outlineLevel="0" collapsed="false">
      <c r="D527" s="92"/>
      <c r="E527" s="92"/>
      <c r="F527" s="7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</row>
    <row r="528" s="90" customFormat="true" ht="14.4" hidden="false" customHeight="false" outlineLevel="0" collapsed="false">
      <c r="D528" s="92"/>
      <c r="E528" s="92"/>
      <c r="F528" s="7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</row>
    <row r="529" s="90" customFormat="true" ht="14.4" hidden="false" customHeight="false" outlineLevel="0" collapsed="false">
      <c r="D529" s="92"/>
      <c r="E529" s="92"/>
      <c r="F529" s="7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</row>
    <row r="530" s="90" customFormat="true" ht="14.4" hidden="false" customHeight="false" outlineLevel="0" collapsed="false">
      <c r="D530" s="92"/>
      <c r="E530" s="92"/>
      <c r="F530" s="7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</row>
    <row r="531" s="90" customFormat="true" ht="14.4" hidden="false" customHeight="false" outlineLevel="0" collapsed="false">
      <c r="D531" s="92"/>
      <c r="E531" s="92"/>
      <c r="F531" s="7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</row>
    <row r="532" s="90" customFormat="true" ht="14.4" hidden="false" customHeight="false" outlineLevel="0" collapsed="false">
      <c r="D532" s="92"/>
      <c r="E532" s="92"/>
      <c r="F532" s="7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</row>
    <row r="533" s="90" customFormat="true" ht="14.4" hidden="false" customHeight="false" outlineLevel="0" collapsed="false">
      <c r="D533" s="92"/>
      <c r="E533" s="92"/>
      <c r="F533" s="7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</row>
    <row r="534" s="90" customFormat="true" ht="14.4" hidden="false" customHeight="false" outlineLevel="0" collapsed="false">
      <c r="D534" s="92"/>
      <c r="E534" s="92"/>
      <c r="F534" s="7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</row>
    <row r="535" s="90" customFormat="true" ht="14.4" hidden="false" customHeight="false" outlineLevel="0" collapsed="false">
      <c r="D535" s="92"/>
      <c r="E535" s="92"/>
      <c r="F535" s="7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</row>
    <row r="536" s="90" customFormat="true" ht="14.4" hidden="false" customHeight="false" outlineLevel="0" collapsed="false">
      <c r="D536" s="92"/>
      <c r="E536" s="92"/>
      <c r="F536" s="7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</row>
    <row r="537" s="90" customFormat="true" ht="14.4" hidden="false" customHeight="false" outlineLevel="0" collapsed="false">
      <c r="D537" s="92"/>
      <c r="E537" s="92"/>
      <c r="F537" s="7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</row>
    <row r="538" s="90" customFormat="true" ht="14.4" hidden="false" customHeight="false" outlineLevel="0" collapsed="false">
      <c r="D538" s="92"/>
      <c r="E538" s="92"/>
      <c r="F538" s="7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</row>
    <row r="539" s="90" customFormat="true" ht="14.4" hidden="false" customHeight="false" outlineLevel="0" collapsed="false">
      <c r="D539" s="92"/>
      <c r="E539" s="92"/>
      <c r="F539" s="7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</row>
    <row r="540" s="90" customFormat="true" ht="14.4" hidden="false" customHeight="false" outlineLevel="0" collapsed="false">
      <c r="D540" s="92"/>
      <c r="E540" s="92"/>
      <c r="F540" s="7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</row>
    <row r="541" s="90" customFormat="true" ht="14.4" hidden="false" customHeight="false" outlineLevel="0" collapsed="false">
      <c r="D541" s="92"/>
      <c r="E541" s="92"/>
      <c r="F541" s="7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</row>
    <row r="542" s="90" customFormat="true" ht="14.4" hidden="false" customHeight="false" outlineLevel="0" collapsed="false">
      <c r="D542" s="92"/>
      <c r="E542" s="92"/>
      <c r="F542" s="7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</row>
    <row r="543" s="90" customFormat="true" ht="14.4" hidden="false" customHeight="false" outlineLevel="0" collapsed="false">
      <c r="D543" s="92"/>
      <c r="E543" s="92"/>
      <c r="F543" s="7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</row>
    <row r="544" s="90" customFormat="true" ht="14.4" hidden="false" customHeight="false" outlineLevel="0" collapsed="false">
      <c r="D544" s="92"/>
      <c r="E544" s="92"/>
      <c r="F544" s="7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</row>
    <row r="545" s="90" customFormat="true" ht="14.4" hidden="false" customHeight="false" outlineLevel="0" collapsed="false">
      <c r="D545" s="92"/>
      <c r="E545" s="92"/>
      <c r="F545" s="7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</row>
    <row r="546" s="90" customFormat="true" ht="14.4" hidden="false" customHeight="false" outlineLevel="0" collapsed="false">
      <c r="D546" s="92"/>
      <c r="E546" s="92"/>
      <c r="F546" s="7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</row>
    <row r="547" s="90" customFormat="true" ht="14.4" hidden="false" customHeight="false" outlineLevel="0" collapsed="false">
      <c r="D547" s="92"/>
      <c r="E547" s="92"/>
      <c r="F547" s="7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</row>
    <row r="548" s="90" customFormat="true" ht="14.4" hidden="false" customHeight="false" outlineLevel="0" collapsed="false">
      <c r="D548" s="92"/>
      <c r="E548" s="92"/>
      <c r="F548" s="7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</row>
    <row r="549" s="90" customFormat="true" ht="14.4" hidden="false" customHeight="false" outlineLevel="0" collapsed="false">
      <c r="D549" s="92"/>
      <c r="E549" s="92"/>
      <c r="F549" s="7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</row>
    <row r="550" s="90" customFormat="true" ht="14.4" hidden="false" customHeight="false" outlineLevel="0" collapsed="false">
      <c r="D550" s="92"/>
      <c r="E550" s="92"/>
      <c r="F550" s="7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</row>
    <row r="551" s="90" customFormat="true" ht="14.4" hidden="false" customHeight="false" outlineLevel="0" collapsed="false">
      <c r="D551" s="92"/>
      <c r="E551" s="92"/>
      <c r="F551" s="7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</row>
    <row r="552" s="90" customFormat="true" ht="14.4" hidden="false" customHeight="false" outlineLevel="0" collapsed="false">
      <c r="D552" s="92"/>
      <c r="E552" s="92"/>
      <c r="F552" s="7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</row>
    <row r="553" s="90" customFormat="true" ht="14.4" hidden="false" customHeight="false" outlineLevel="0" collapsed="false">
      <c r="D553" s="92"/>
      <c r="E553" s="92"/>
      <c r="F553" s="7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</row>
    <row r="554" s="90" customFormat="true" ht="14.4" hidden="false" customHeight="false" outlineLevel="0" collapsed="false">
      <c r="D554" s="92"/>
      <c r="E554" s="92"/>
      <c r="F554" s="7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</row>
    <row r="555" s="90" customFormat="true" ht="14.4" hidden="false" customHeight="false" outlineLevel="0" collapsed="false">
      <c r="D555" s="92"/>
      <c r="E555" s="92"/>
      <c r="F555" s="7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</row>
    <row r="556" s="90" customFormat="true" ht="14.4" hidden="false" customHeight="false" outlineLevel="0" collapsed="false">
      <c r="D556" s="92"/>
      <c r="E556" s="92"/>
      <c r="F556" s="7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</row>
    <row r="557" s="90" customFormat="true" ht="14.4" hidden="false" customHeight="false" outlineLevel="0" collapsed="false">
      <c r="D557" s="92"/>
      <c r="E557" s="92"/>
      <c r="F557" s="7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</row>
    <row r="558" s="90" customFormat="true" ht="14.4" hidden="false" customHeight="false" outlineLevel="0" collapsed="false">
      <c r="D558" s="92"/>
      <c r="E558" s="92"/>
      <c r="F558" s="7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</row>
    <row r="559" s="90" customFormat="true" ht="14.4" hidden="false" customHeight="false" outlineLevel="0" collapsed="false">
      <c r="D559" s="92"/>
      <c r="E559" s="92"/>
      <c r="F559" s="7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</row>
    <row r="560" s="90" customFormat="true" ht="14.4" hidden="false" customHeight="false" outlineLevel="0" collapsed="false">
      <c r="D560" s="92"/>
      <c r="E560" s="92"/>
      <c r="F560" s="7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</row>
    <row r="561" s="90" customFormat="true" ht="14.4" hidden="false" customHeight="false" outlineLevel="0" collapsed="false">
      <c r="D561" s="92"/>
      <c r="E561" s="92"/>
      <c r="F561" s="7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</row>
    <row r="562" s="90" customFormat="true" ht="14.4" hidden="false" customHeight="false" outlineLevel="0" collapsed="false">
      <c r="D562" s="92"/>
      <c r="E562" s="92"/>
      <c r="F562" s="7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</row>
    <row r="563" s="90" customFormat="true" ht="14.4" hidden="false" customHeight="false" outlineLevel="0" collapsed="false">
      <c r="D563" s="92"/>
      <c r="E563" s="92"/>
      <c r="F563" s="7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</row>
    <row r="564" s="90" customFormat="true" ht="14.4" hidden="false" customHeight="false" outlineLevel="0" collapsed="false">
      <c r="D564" s="92"/>
      <c r="E564" s="92"/>
      <c r="F564" s="7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</row>
    <row r="565" s="90" customFormat="true" ht="14.4" hidden="false" customHeight="false" outlineLevel="0" collapsed="false">
      <c r="D565" s="92"/>
      <c r="E565" s="92"/>
      <c r="F565" s="7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</row>
    <row r="566" s="90" customFormat="true" ht="14.4" hidden="false" customHeight="false" outlineLevel="0" collapsed="false">
      <c r="D566" s="92"/>
      <c r="E566" s="92"/>
      <c r="F566" s="7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</row>
    <row r="567" s="90" customFormat="true" ht="14.4" hidden="false" customHeight="false" outlineLevel="0" collapsed="false">
      <c r="D567" s="92"/>
      <c r="E567" s="92"/>
      <c r="F567" s="7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="90" customFormat="true" ht="14.4" hidden="false" customHeight="false" outlineLevel="0" collapsed="false">
      <c r="D568" s="92"/>
      <c r="E568" s="92"/>
      <c r="F568" s="7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="90" customFormat="true" ht="14.4" hidden="false" customHeight="false" outlineLevel="0" collapsed="false">
      <c r="D569" s="92"/>
      <c r="E569" s="92"/>
      <c r="F569" s="7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="90" customFormat="true" ht="14.4" hidden="false" customHeight="false" outlineLevel="0" collapsed="false">
      <c r="D570" s="92"/>
      <c r="E570" s="92"/>
      <c r="F570" s="7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</row>
    <row r="571" s="90" customFormat="true" ht="14.4" hidden="false" customHeight="false" outlineLevel="0" collapsed="false">
      <c r="D571" s="92"/>
      <c r="E571" s="92"/>
      <c r="F571" s="7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</row>
    <row r="572" s="90" customFormat="true" ht="14.4" hidden="false" customHeight="false" outlineLevel="0" collapsed="false">
      <c r="D572" s="92"/>
      <c r="E572" s="92"/>
      <c r="F572" s="7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</row>
    <row r="573" s="90" customFormat="true" ht="14.4" hidden="false" customHeight="false" outlineLevel="0" collapsed="false">
      <c r="D573" s="92"/>
      <c r="E573" s="92"/>
      <c r="F573" s="7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</row>
    <row r="574" s="90" customFormat="true" ht="14.4" hidden="false" customHeight="false" outlineLevel="0" collapsed="false">
      <c r="D574" s="92"/>
      <c r="E574" s="92"/>
      <c r="F574" s="7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</row>
    <row r="575" s="90" customFormat="true" ht="14.4" hidden="false" customHeight="false" outlineLevel="0" collapsed="false">
      <c r="D575" s="92"/>
      <c r="E575" s="92"/>
      <c r="F575" s="7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</row>
    <row r="576" s="90" customFormat="true" ht="14.4" hidden="false" customHeight="false" outlineLevel="0" collapsed="false">
      <c r="D576" s="92"/>
      <c r="E576" s="92"/>
      <c r="F576" s="7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</row>
    <row r="577" s="90" customFormat="true" ht="14.4" hidden="false" customHeight="false" outlineLevel="0" collapsed="false">
      <c r="D577" s="92"/>
      <c r="E577" s="92"/>
      <c r="F577" s="7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</row>
    <row r="578" s="90" customFormat="true" ht="14.4" hidden="false" customHeight="false" outlineLevel="0" collapsed="false">
      <c r="D578" s="92"/>
      <c r="E578" s="92"/>
      <c r="F578" s="7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</row>
    <row r="579" s="90" customFormat="true" ht="14.4" hidden="false" customHeight="false" outlineLevel="0" collapsed="false">
      <c r="D579" s="92"/>
      <c r="E579" s="92"/>
      <c r="F579" s="7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</row>
    <row r="580" s="90" customFormat="true" ht="14.4" hidden="false" customHeight="false" outlineLevel="0" collapsed="false">
      <c r="D580" s="92"/>
      <c r="E580" s="92"/>
      <c r="F580" s="7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</row>
    <row r="581" s="90" customFormat="true" ht="14.4" hidden="false" customHeight="false" outlineLevel="0" collapsed="false">
      <c r="D581" s="92"/>
      <c r="E581" s="92"/>
      <c r="F581" s="7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</row>
    <row r="582" s="90" customFormat="true" ht="14.4" hidden="false" customHeight="false" outlineLevel="0" collapsed="false">
      <c r="D582" s="92"/>
      <c r="E582" s="92"/>
      <c r="F582" s="7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</row>
    <row r="583" s="90" customFormat="true" ht="14.4" hidden="false" customHeight="false" outlineLevel="0" collapsed="false">
      <c r="D583" s="92"/>
      <c r="E583" s="92"/>
      <c r="F583" s="7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</row>
    <row r="584" s="90" customFormat="true" ht="14.4" hidden="false" customHeight="false" outlineLevel="0" collapsed="false">
      <c r="D584" s="92"/>
      <c r="E584" s="92"/>
      <c r="F584" s="7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</row>
    <row r="585" s="90" customFormat="true" ht="14.4" hidden="false" customHeight="false" outlineLevel="0" collapsed="false">
      <c r="D585" s="92"/>
      <c r="E585" s="92"/>
      <c r="F585" s="7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</row>
    <row r="586" s="90" customFormat="true" ht="14.4" hidden="false" customHeight="false" outlineLevel="0" collapsed="false">
      <c r="D586" s="92"/>
      <c r="E586" s="92"/>
      <c r="F586" s="7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="90" customFormat="true" ht="14.4" hidden="false" customHeight="false" outlineLevel="0" collapsed="false">
      <c r="D587" s="92"/>
      <c r="E587" s="92"/>
      <c r="F587" s="7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</row>
    <row r="588" s="90" customFormat="true" ht="14.4" hidden="false" customHeight="false" outlineLevel="0" collapsed="false">
      <c r="D588" s="92"/>
      <c r="E588" s="92"/>
      <c r="F588" s="7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</row>
    <row r="589" s="90" customFormat="true" ht="14.4" hidden="false" customHeight="false" outlineLevel="0" collapsed="false">
      <c r="D589" s="92"/>
      <c r="E589" s="92"/>
      <c r="F589" s="7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</row>
    <row r="590" s="90" customFormat="true" ht="14.4" hidden="false" customHeight="false" outlineLevel="0" collapsed="false">
      <c r="D590" s="92"/>
      <c r="E590" s="92"/>
      <c r="F590" s="7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</row>
    <row r="591" s="90" customFormat="true" ht="14.4" hidden="false" customHeight="false" outlineLevel="0" collapsed="false">
      <c r="D591" s="92"/>
      <c r="E591" s="92"/>
      <c r="F591" s="7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</row>
    <row r="592" s="90" customFormat="true" ht="14.4" hidden="false" customHeight="false" outlineLevel="0" collapsed="false">
      <c r="D592" s="92"/>
      <c r="E592" s="92"/>
      <c r="F592" s="7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</row>
    <row r="593" s="90" customFormat="true" ht="14.4" hidden="false" customHeight="false" outlineLevel="0" collapsed="false">
      <c r="D593" s="92"/>
      <c r="E593" s="92"/>
      <c r="F593" s="7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</row>
    <row r="594" s="90" customFormat="true" ht="14.4" hidden="false" customHeight="false" outlineLevel="0" collapsed="false">
      <c r="D594" s="92"/>
      <c r="E594" s="92"/>
      <c r="F594" s="7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</row>
    <row r="595" s="90" customFormat="true" ht="14.4" hidden="false" customHeight="false" outlineLevel="0" collapsed="false">
      <c r="D595" s="92"/>
      <c r="E595" s="92"/>
      <c r="F595" s="7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</row>
    <row r="596" s="90" customFormat="true" ht="14.4" hidden="false" customHeight="false" outlineLevel="0" collapsed="false">
      <c r="D596" s="92"/>
      <c r="E596" s="92"/>
      <c r="F596" s="7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</row>
    <row r="597" s="90" customFormat="true" ht="14.4" hidden="false" customHeight="false" outlineLevel="0" collapsed="false">
      <c r="D597" s="92"/>
      <c r="E597" s="92"/>
      <c r="F597" s="7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</row>
    <row r="598" s="90" customFormat="true" ht="14.4" hidden="false" customHeight="false" outlineLevel="0" collapsed="false">
      <c r="D598" s="92"/>
      <c r="E598" s="92"/>
      <c r="F598" s="7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</row>
    <row r="599" s="90" customFormat="true" ht="14.4" hidden="false" customHeight="false" outlineLevel="0" collapsed="false">
      <c r="D599" s="92"/>
      <c r="E599" s="92"/>
      <c r="F599" s="7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</row>
    <row r="600" s="90" customFormat="true" ht="14.4" hidden="false" customHeight="false" outlineLevel="0" collapsed="false">
      <c r="D600" s="92"/>
      <c r="E600" s="92"/>
      <c r="F600" s="7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</row>
    <row r="601" s="90" customFormat="true" ht="14.4" hidden="false" customHeight="false" outlineLevel="0" collapsed="false">
      <c r="D601" s="92"/>
      <c r="E601" s="92"/>
      <c r="F601" s="7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</row>
    <row r="602" s="90" customFormat="true" ht="14.4" hidden="false" customHeight="false" outlineLevel="0" collapsed="false">
      <c r="D602" s="92"/>
      <c r="E602" s="92"/>
      <c r="F602" s="7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</row>
    <row r="603" s="90" customFormat="true" ht="14.4" hidden="false" customHeight="false" outlineLevel="0" collapsed="false">
      <c r="D603" s="92"/>
      <c r="E603" s="92"/>
      <c r="F603" s="7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</row>
    <row r="604" s="90" customFormat="true" ht="14.4" hidden="false" customHeight="false" outlineLevel="0" collapsed="false">
      <c r="D604" s="92"/>
      <c r="E604" s="92"/>
      <c r="F604" s="7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</row>
    <row r="605" s="90" customFormat="true" ht="14.4" hidden="false" customHeight="false" outlineLevel="0" collapsed="false">
      <c r="D605" s="92"/>
      <c r="E605" s="92"/>
      <c r="F605" s="7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</row>
    <row r="606" s="90" customFormat="true" ht="14.4" hidden="false" customHeight="false" outlineLevel="0" collapsed="false">
      <c r="D606" s="92"/>
      <c r="E606" s="92"/>
      <c r="F606" s="7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</row>
    <row r="607" s="90" customFormat="true" ht="14.4" hidden="false" customHeight="false" outlineLevel="0" collapsed="false">
      <c r="D607" s="92"/>
      <c r="E607" s="92"/>
      <c r="F607" s="7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</row>
    <row r="608" s="90" customFormat="true" ht="14.4" hidden="false" customHeight="false" outlineLevel="0" collapsed="false">
      <c r="D608" s="92"/>
      <c r="E608" s="92"/>
      <c r="F608" s="7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</row>
    <row r="609" s="90" customFormat="true" ht="14.4" hidden="false" customHeight="false" outlineLevel="0" collapsed="false">
      <c r="D609" s="92"/>
      <c r="E609" s="92"/>
      <c r="F609" s="7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</row>
    <row r="610" s="90" customFormat="true" ht="14.4" hidden="false" customHeight="false" outlineLevel="0" collapsed="false">
      <c r="D610" s="92"/>
      <c r="E610" s="92"/>
      <c r="F610" s="7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</row>
    <row r="611" s="90" customFormat="true" ht="14.4" hidden="false" customHeight="false" outlineLevel="0" collapsed="false">
      <c r="D611" s="92"/>
      <c r="E611" s="92"/>
      <c r="F611" s="7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</row>
    <row r="612" s="90" customFormat="true" ht="14.4" hidden="false" customHeight="false" outlineLevel="0" collapsed="false">
      <c r="D612" s="92"/>
      <c r="E612" s="92"/>
      <c r="F612" s="7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</row>
    <row r="613" s="90" customFormat="true" ht="14.4" hidden="false" customHeight="false" outlineLevel="0" collapsed="false">
      <c r="D613" s="92"/>
      <c r="E613" s="92"/>
      <c r="F613" s="7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</row>
    <row r="614" s="90" customFormat="true" ht="14.4" hidden="false" customHeight="false" outlineLevel="0" collapsed="false">
      <c r="D614" s="92"/>
      <c r="E614" s="92"/>
      <c r="F614" s="7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</row>
    <row r="615" s="90" customFormat="true" ht="14.4" hidden="false" customHeight="false" outlineLevel="0" collapsed="false">
      <c r="D615" s="92"/>
      <c r="E615" s="92"/>
      <c r="F615" s="7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</row>
    <row r="616" s="90" customFormat="true" ht="14.4" hidden="false" customHeight="false" outlineLevel="0" collapsed="false">
      <c r="D616" s="92"/>
      <c r="E616" s="92"/>
      <c r="F616" s="7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</row>
    <row r="617" s="90" customFormat="true" ht="14.4" hidden="false" customHeight="false" outlineLevel="0" collapsed="false">
      <c r="D617" s="92"/>
      <c r="E617" s="92"/>
      <c r="F617" s="7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</row>
    <row r="618" s="90" customFormat="true" ht="14.4" hidden="false" customHeight="false" outlineLevel="0" collapsed="false">
      <c r="D618" s="92"/>
      <c r="E618" s="92"/>
      <c r="F618" s="7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</row>
    <row r="619" s="90" customFormat="true" ht="14.4" hidden="false" customHeight="false" outlineLevel="0" collapsed="false">
      <c r="D619" s="92"/>
      <c r="E619" s="92"/>
      <c r="F619" s="7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</row>
    <row r="620" s="90" customFormat="true" ht="14.4" hidden="false" customHeight="false" outlineLevel="0" collapsed="false">
      <c r="D620" s="92"/>
      <c r="E620" s="92"/>
      <c r="F620" s="7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</row>
    <row r="621" s="90" customFormat="true" ht="14.4" hidden="false" customHeight="false" outlineLevel="0" collapsed="false">
      <c r="D621" s="92"/>
      <c r="E621" s="92"/>
      <c r="F621" s="7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</row>
    <row r="622" s="90" customFormat="true" ht="14.4" hidden="false" customHeight="false" outlineLevel="0" collapsed="false">
      <c r="D622" s="92"/>
      <c r="E622" s="92"/>
      <c r="F622" s="7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</row>
    <row r="623" s="90" customFormat="true" ht="14.4" hidden="false" customHeight="false" outlineLevel="0" collapsed="false">
      <c r="D623" s="92"/>
      <c r="E623" s="92"/>
      <c r="F623" s="7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</row>
    <row r="624" s="90" customFormat="true" ht="14.4" hidden="false" customHeight="false" outlineLevel="0" collapsed="false">
      <c r="D624" s="92"/>
      <c r="E624" s="92"/>
      <c r="F624" s="7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</row>
    <row r="625" s="90" customFormat="true" ht="14.4" hidden="false" customHeight="false" outlineLevel="0" collapsed="false">
      <c r="D625" s="92"/>
      <c r="E625" s="92"/>
      <c r="F625" s="7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="90" customFormat="true" ht="14.4" hidden="false" customHeight="false" outlineLevel="0" collapsed="false">
      <c r="D626" s="92"/>
      <c r="E626" s="92"/>
      <c r="F626" s="7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="90" customFormat="true" ht="14.4" hidden="false" customHeight="false" outlineLevel="0" collapsed="false">
      <c r="D627" s="92"/>
      <c r="E627" s="92"/>
      <c r="F627" s="7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="90" customFormat="true" ht="14.4" hidden="false" customHeight="false" outlineLevel="0" collapsed="false">
      <c r="D628" s="92"/>
      <c r="E628" s="92"/>
      <c r="F628" s="7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="90" customFormat="true" ht="14.4" hidden="false" customHeight="false" outlineLevel="0" collapsed="false">
      <c r="D629" s="92"/>
      <c r="E629" s="92"/>
      <c r="F629" s="7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="90" customFormat="true" ht="14.4" hidden="false" customHeight="false" outlineLevel="0" collapsed="false">
      <c r="D630" s="92"/>
      <c r="E630" s="92"/>
      <c r="F630" s="7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="90" customFormat="true" ht="14.4" hidden="false" customHeight="false" outlineLevel="0" collapsed="false">
      <c r="D631" s="92"/>
      <c r="E631" s="92"/>
      <c r="F631" s="7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</row>
    <row r="632" s="90" customFormat="true" ht="14.4" hidden="false" customHeight="false" outlineLevel="0" collapsed="false">
      <c r="D632" s="92"/>
      <c r="E632" s="92"/>
      <c r="F632" s="7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</row>
    <row r="633" s="90" customFormat="true" ht="14.4" hidden="false" customHeight="false" outlineLevel="0" collapsed="false">
      <c r="D633" s="92"/>
      <c r="E633" s="92"/>
      <c r="F633" s="7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</row>
    <row r="634" s="90" customFormat="true" ht="14.4" hidden="false" customHeight="false" outlineLevel="0" collapsed="false">
      <c r="D634" s="92"/>
      <c r="E634" s="92"/>
      <c r="F634" s="7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</row>
    <row r="635" s="90" customFormat="true" ht="14.4" hidden="false" customHeight="false" outlineLevel="0" collapsed="false">
      <c r="D635" s="92"/>
      <c r="E635" s="92"/>
      <c r="F635" s="7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</row>
    <row r="636" s="90" customFormat="true" ht="14.4" hidden="false" customHeight="false" outlineLevel="0" collapsed="false">
      <c r="D636" s="92"/>
      <c r="E636" s="92"/>
      <c r="F636" s="7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</row>
    <row r="637" s="90" customFormat="true" ht="14.4" hidden="false" customHeight="false" outlineLevel="0" collapsed="false">
      <c r="D637" s="92"/>
      <c r="E637" s="92"/>
      <c r="F637" s="7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</row>
    <row r="638" s="90" customFormat="true" ht="14.4" hidden="false" customHeight="false" outlineLevel="0" collapsed="false">
      <c r="D638" s="92"/>
      <c r="E638" s="92"/>
      <c r="F638" s="7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</row>
    <row r="639" s="90" customFormat="true" ht="14.4" hidden="false" customHeight="false" outlineLevel="0" collapsed="false">
      <c r="D639" s="92"/>
      <c r="E639" s="92"/>
      <c r="F639" s="7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</row>
    <row r="640" s="90" customFormat="true" ht="14.4" hidden="false" customHeight="false" outlineLevel="0" collapsed="false">
      <c r="D640" s="92"/>
      <c r="E640" s="92"/>
      <c r="F640" s="7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</row>
    <row r="641" s="90" customFormat="true" ht="14.4" hidden="false" customHeight="false" outlineLevel="0" collapsed="false">
      <c r="D641" s="92"/>
      <c r="E641" s="92"/>
      <c r="F641" s="7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</row>
    <row r="642" s="90" customFormat="true" ht="14.4" hidden="false" customHeight="false" outlineLevel="0" collapsed="false">
      <c r="D642" s="92"/>
      <c r="E642" s="92"/>
      <c r="F642" s="7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</row>
    <row r="643" s="90" customFormat="true" ht="14.4" hidden="false" customHeight="false" outlineLevel="0" collapsed="false">
      <c r="D643" s="92"/>
      <c r="E643" s="92"/>
      <c r="F643" s="7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</row>
    <row r="644" s="90" customFormat="true" ht="14.4" hidden="false" customHeight="false" outlineLevel="0" collapsed="false">
      <c r="D644" s="92"/>
      <c r="E644" s="92"/>
      <c r="F644" s="7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</row>
    <row r="645" s="90" customFormat="true" ht="14.4" hidden="false" customHeight="false" outlineLevel="0" collapsed="false">
      <c r="D645" s="92"/>
      <c r="E645" s="92"/>
      <c r="F645" s="7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</row>
    <row r="646" s="90" customFormat="true" ht="14.4" hidden="false" customHeight="false" outlineLevel="0" collapsed="false">
      <c r="D646" s="92"/>
      <c r="E646" s="92"/>
      <c r="F646" s="7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</row>
    <row r="647" s="90" customFormat="true" ht="14.4" hidden="false" customHeight="false" outlineLevel="0" collapsed="false">
      <c r="D647" s="92"/>
      <c r="E647" s="92"/>
      <c r="F647" s="7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</row>
    <row r="648" s="90" customFormat="true" ht="14.4" hidden="false" customHeight="false" outlineLevel="0" collapsed="false">
      <c r="D648" s="92"/>
      <c r="E648" s="92"/>
      <c r="F648" s="7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</row>
    <row r="649" s="90" customFormat="true" ht="14.4" hidden="false" customHeight="false" outlineLevel="0" collapsed="false">
      <c r="D649" s="92"/>
      <c r="E649" s="92"/>
      <c r="F649" s="7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</row>
    <row r="650" s="90" customFormat="true" ht="14.4" hidden="false" customHeight="false" outlineLevel="0" collapsed="false">
      <c r="D650" s="92"/>
      <c r="E650" s="92"/>
      <c r="F650" s="7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</row>
    <row r="651" s="90" customFormat="true" ht="14.4" hidden="false" customHeight="false" outlineLevel="0" collapsed="false">
      <c r="D651" s="92"/>
      <c r="E651" s="92"/>
      <c r="F651" s="7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</row>
    <row r="652" s="90" customFormat="true" ht="14.4" hidden="false" customHeight="false" outlineLevel="0" collapsed="false">
      <c r="D652" s="92"/>
      <c r="E652" s="92"/>
      <c r="F652" s="7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</row>
    <row r="653" s="90" customFormat="true" ht="14.4" hidden="false" customHeight="false" outlineLevel="0" collapsed="false">
      <c r="D653" s="92"/>
      <c r="E653" s="92"/>
      <c r="F653" s="7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</row>
    <row r="654" s="90" customFormat="true" ht="14.4" hidden="false" customHeight="false" outlineLevel="0" collapsed="false">
      <c r="D654" s="92"/>
      <c r="E654" s="92"/>
      <c r="F654" s="7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</row>
    <row r="655" s="90" customFormat="true" ht="14.4" hidden="false" customHeight="false" outlineLevel="0" collapsed="false">
      <c r="D655" s="92"/>
      <c r="E655" s="92"/>
      <c r="F655" s="7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</row>
    <row r="656" s="90" customFormat="true" ht="14.4" hidden="false" customHeight="false" outlineLevel="0" collapsed="false">
      <c r="D656" s="92"/>
      <c r="E656" s="92"/>
      <c r="F656" s="7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</row>
    <row r="657" s="90" customFormat="true" ht="14.4" hidden="false" customHeight="false" outlineLevel="0" collapsed="false">
      <c r="D657" s="92"/>
      <c r="E657" s="92"/>
      <c r="F657" s="7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</row>
    <row r="658" s="90" customFormat="true" ht="14.4" hidden="false" customHeight="false" outlineLevel="0" collapsed="false">
      <c r="D658" s="92"/>
      <c r="E658" s="92"/>
      <c r="F658" s="7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</row>
    <row r="659" s="90" customFormat="true" ht="14.4" hidden="false" customHeight="false" outlineLevel="0" collapsed="false">
      <c r="D659" s="92"/>
      <c r="E659" s="92"/>
      <c r="F659" s="7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</row>
    <row r="660" s="90" customFormat="true" ht="14.4" hidden="false" customHeight="false" outlineLevel="0" collapsed="false">
      <c r="D660" s="92"/>
      <c r="E660" s="92"/>
      <c r="F660" s="7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</row>
    <row r="661" s="90" customFormat="true" ht="14.4" hidden="false" customHeight="false" outlineLevel="0" collapsed="false">
      <c r="D661" s="92"/>
      <c r="E661" s="92"/>
      <c r="F661" s="7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</row>
    <row r="662" s="90" customFormat="true" ht="14.4" hidden="false" customHeight="false" outlineLevel="0" collapsed="false">
      <c r="D662" s="92"/>
      <c r="E662" s="92"/>
      <c r="F662" s="7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</row>
    <row r="663" s="90" customFormat="true" ht="14.4" hidden="false" customHeight="false" outlineLevel="0" collapsed="false">
      <c r="D663" s="92"/>
      <c r="E663" s="92"/>
      <c r="F663" s="7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</row>
    <row r="664" s="90" customFormat="true" ht="14.4" hidden="false" customHeight="false" outlineLevel="0" collapsed="false">
      <c r="D664" s="92"/>
      <c r="E664" s="92"/>
      <c r="F664" s="7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</row>
    <row r="665" s="90" customFormat="true" ht="14.4" hidden="false" customHeight="false" outlineLevel="0" collapsed="false">
      <c r="D665" s="92"/>
      <c r="E665" s="92"/>
      <c r="F665" s="7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</row>
    <row r="666" s="90" customFormat="true" ht="14.4" hidden="false" customHeight="false" outlineLevel="0" collapsed="false">
      <c r="D666" s="92"/>
      <c r="E666" s="92"/>
      <c r="F666" s="7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</row>
    <row r="667" s="90" customFormat="true" ht="14.4" hidden="false" customHeight="false" outlineLevel="0" collapsed="false">
      <c r="D667" s="92"/>
      <c r="E667" s="92"/>
      <c r="F667" s="7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</row>
    <row r="668" s="90" customFormat="true" ht="14.4" hidden="false" customHeight="false" outlineLevel="0" collapsed="false">
      <c r="D668" s="92"/>
      <c r="E668" s="92"/>
      <c r="F668" s="7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</row>
    <row r="669" s="90" customFormat="true" ht="14.4" hidden="false" customHeight="false" outlineLevel="0" collapsed="false">
      <c r="D669" s="92"/>
      <c r="E669" s="92"/>
      <c r="F669" s="7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</row>
    <row r="670" s="90" customFormat="true" ht="14.4" hidden="false" customHeight="false" outlineLevel="0" collapsed="false">
      <c r="D670" s="92"/>
      <c r="E670" s="92"/>
      <c r="F670" s="7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</row>
    <row r="671" s="90" customFormat="true" ht="14.4" hidden="false" customHeight="false" outlineLevel="0" collapsed="false">
      <c r="D671" s="92"/>
      <c r="E671" s="92"/>
      <c r="F671" s="7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</row>
    <row r="672" s="90" customFormat="true" ht="14.4" hidden="false" customHeight="false" outlineLevel="0" collapsed="false">
      <c r="D672" s="92"/>
      <c r="E672" s="92"/>
      <c r="F672" s="7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</row>
    <row r="673" s="90" customFormat="true" ht="14.4" hidden="false" customHeight="false" outlineLevel="0" collapsed="false">
      <c r="D673" s="92"/>
      <c r="E673" s="92"/>
      <c r="F673" s="7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</row>
    <row r="674" s="90" customFormat="true" ht="14.4" hidden="false" customHeight="false" outlineLevel="0" collapsed="false">
      <c r="D674" s="92"/>
      <c r="E674" s="92"/>
      <c r="F674" s="7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</row>
    <row r="675" s="90" customFormat="true" ht="14.4" hidden="false" customHeight="false" outlineLevel="0" collapsed="false">
      <c r="D675" s="92"/>
      <c r="E675" s="92"/>
      <c r="F675" s="7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</row>
    <row r="676" s="90" customFormat="true" ht="14.4" hidden="false" customHeight="false" outlineLevel="0" collapsed="false">
      <c r="D676" s="92"/>
      <c r="E676" s="92"/>
      <c r="F676" s="7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</row>
    <row r="677" s="90" customFormat="true" ht="14.4" hidden="false" customHeight="false" outlineLevel="0" collapsed="false">
      <c r="D677" s="92"/>
      <c r="E677" s="92"/>
      <c r="F677" s="7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</row>
    <row r="678" s="90" customFormat="true" ht="14.4" hidden="false" customHeight="false" outlineLevel="0" collapsed="false">
      <c r="D678" s="92"/>
      <c r="E678" s="92"/>
      <c r="F678" s="7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</row>
    <row r="679" s="90" customFormat="true" ht="14.4" hidden="false" customHeight="false" outlineLevel="0" collapsed="false">
      <c r="D679" s="92"/>
      <c r="E679" s="92"/>
      <c r="F679" s="7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</row>
    <row r="680" s="90" customFormat="true" ht="14.4" hidden="false" customHeight="false" outlineLevel="0" collapsed="false">
      <c r="D680" s="92"/>
      <c r="E680" s="92"/>
      <c r="F680" s="7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</row>
    <row r="681" s="90" customFormat="true" ht="14.4" hidden="false" customHeight="false" outlineLevel="0" collapsed="false">
      <c r="D681" s="92"/>
      <c r="E681" s="92"/>
      <c r="F681" s="7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</row>
    <row r="682" s="90" customFormat="true" ht="14.4" hidden="false" customHeight="false" outlineLevel="0" collapsed="false">
      <c r="D682" s="92"/>
      <c r="E682" s="92"/>
      <c r="F682" s="7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</row>
    <row r="683" s="90" customFormat="true" ht="14.4" hidden="false" customHeight="false" outlineLevel="0" collapsed="false">
      <c r="D683" s="92"/>
      <c r="E683" s="92"/>
      <c r="F683" s="7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</row>
    <row r="684" s="90" customFormat="true" ht="14.4" hidden="false" customHeight="false" outlineLevel="0" collapsed="false">
      <c r="D684" s="92"/>
      <c r="E684" s="92"/>
      <c r="F684" s="7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</row>
    <row r="685" s="90" customFormat="true" ht="14.4" hidden="false" customHeight="false" outlineLevel="0" collapsed="false">
      <c r="D685" s="92"/>
      <c r="E685" s="92"/>
      <c r="F685" s="7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</row>
    <row r="686" s="90" customFormat="true" ht="14.4" hidden="false" customHeight="false" outlineLevel="0" collapsed="false">
      <c r="D686" s="92"/>
      <c r="E686" s="92"/>
      <c r="F686" s="7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</row>
    <row r="687" s="90" customFormat="true" ht="14.4" hidden="false" customHeight="false" outlineLevel="0" collapsed="false">
      <c r="D687" s="92"/>
      <c r="E687" s="92"/>
      <c r="F687" s="7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</row>
    <row r="688" s="90" customFormat="true" ht="14.4" hidden="false" customHeight="false" outlineLevel="0" collapsed="false">
      <c r="D688" s="92"/>
      <c r="E688" s="92"/>
      <c r="F688" s="7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</row>
    <row r="689" s="90" customFormat="true" ht="14.4" hidden="false" customHeight="false" outlineLevel="0" collapsed="false">
      <c r="D689" s="92"/>
      <c r="E689" s="92"/>
      <c r="F689" s="7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</row>
    <row r="690" s="90" customFormat="true" ht="14.4" hidden="false" customHeight="false" outlineLevel="0" collapsed="false">
      <c r="D690" s="92"/>
      <c r="E690" s="92"/>
      <c r="F690" s="7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</row>
    <row r="691" s="90" customFormat="true" ht="14.4" hidden="false" customHeight="false" outlineLevel="0" collapsed="false">
      <c r="D691" s="92"/>
      <c r="E691" s="92"/>
      <c r="F691" s="7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</row>
    <row r="692" s="90" customFormat="true" ht="14.4" hidden="false" customHeight="false" outlineLevel="0" collapsed="false">
      <c r="D692" s="92"/>
      <c r="E692" s="92"/>
      <c r="F692" s="7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</row>
    <row r="693" s="90" customFormat="true" ht="14.4" hidden="false" customHeight="false" outlineLevel="0" collapsed="false">
      <c r="D693" s="92"/>
      <c r="E693" s="92"/>
      <c r="F693" s="7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</row>
    <row r="694" s="90" customFormat="true" ht="14.4" hidden="false" customHeight="false" outlineLevel="0" collapsed="false">
      <c r="D694" s="92"/>
      <c r="E694" s="92"/>
      <c r="F694" s="7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</row>
    <row r="695" s="90" customFormat="true" ht="14.4" hidden="false" customHeight="false" outlineLevel="0" collapsed="false">
      <c r="D695" s="92"/>
      <c r="E695" s="92"/>
      <c r="F695" s="7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</row>
    <row r="696" s="90" customFormat="true" ht="14.4" hidden="false" customHeight="false" outlineLevel="0" collapsed="false">
      <c r="D696" s="92"/>
      <c r="E696" s="92"/>
      <c r="F696" s="7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</row>
    <row r="697" s="90" customFormat="true" ht="14.4" hidden="false" customHeight="false" outlineLevel="0" collapsed="false">
      <c r="D697" s="92"/>
      <c r="E697" s="92"/>
      <c r="F697" s="7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</row>
    <row r="698" s="90" customFormat="true" ht="14.4" hidden="false" customHeight="false" outlineLevel="0" collapsed="false">
      <c r="D698" s="92"/>
      <c r="E698" s="92"/>
      <c r="F698" s="7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</row>
    <row r="699" s="90" customFormat="true" ht="14.4" hidden="false" customHeight="false" outlineLevel="0" collapsed="false">
      <c r="D699" s="92"/>
      <c r="E699" s="92"/>
      <c r="F699" s="7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</row>
    <row r="700" s="90" customFormat="true" ht="14.4" hidden="false" customHeight="false" outlineLevel="0" collapsed="false">
      <c r="D700" s="92"/>
      <c r="E700" s="92"/>
      <c r="F700" s="7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</row>
    <row r="701" s="90" customFormat="true" ht="14.4" hidden="false" customHeight="false" outlineLevel="0" collapsed="false">
      <c r="D701" s="92"/>
      <c r="E701" s="92"/>
      <c r="F701" s="7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</row>
    <row r="702" s="90" customFormat="true" ht="14.4" hidden="false" customHeight="false" outlineLevel="0" collapsed="false">
      <c r="D702" s="92"/>
      <c r="E702" s="92"/>
      <c r="F702" s="7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</row>
    <row r="703" s="90" customFormat="true" ht="14.4" hidden="false" customHeight="false" outlineLevel="0" collapsed="false">
      <c r="D703" s="92"/>
      <c r="E703" s="92"/>
      <c r="F703" s="7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</row>
    <row r="704" s="90" customFormat="true" ht="14.4" hidden="false" customHeight="false" outlineLevel="0" collapsed="false">
      <c r="D704" s="92"/>
      <c r="E704" s="92"/>
      <c r="F704" s="7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</row>
    <row r="705" s="90" customFormat="true" ht="14.4" hidden="false" customHeight="false" outlineLevel="0" collapsed="false">
      <c r="D705" s="92"/>
      <c r="E705" s="92"/>
      <c r="F705" s="7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</row>
    <row r="706" s="90" customFormat="true" ht="14.4" hidden="false" customHeight="false" outlineLevel="0" collapsed="false">
      <c r="D706" s="92"/>
      <c r="E706" s="92"/>
      <c r="F706" s="7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</row>
    <row r="707" s="90" customFormat="true" ht="14.4" hidden="false" customHeight="false" outlineLevel="0" collapsed="false">
      <c r="D707" s="92"/>
      <c r="E707" s="92"/>
      <c r="F707" s="7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</row>
    <row r="708" s="90" customFormat="true" ht="14.4" hidden="false" customHeight="false" outlineLevel="0" collapsed="false">
      <c r="D708" s="92"/>
      <c r="E708" s="92"/>
      <c r="F708" s="7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</row>
    <row r="709" s="90" customFormat="true" ht="14.4" hidden="false" customHeight="false" outlineLevel="0" collapsed="false">
      <c r="D709" s="92"/>
      <c r="E709" s="92"/>
      <c r="F709" s="7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</row>
    <row r="710" s="90" customFormat="true" ht="14.4" hidden="false" customHeight="false" outlineLevel="0" collapsed="false">
      <c r="D710" s="92"/>
      <c r="E710" s="92"/>
      <c r="F710" s="7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</row>
    <row r="711" s="90" customFormat="true" ht="14.4" hidden="false" customHeight="false" outlineLevel="0" collapsed="false">
      <c r="D711" s="92"/>
      <c r="E711" s="92"/>
      <c r="F711" s="7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</row>
    <row r="712" s="90" customFormat="true" ht="14.4" hidden="false" customHeight="false" outlineLevel="0" collapsed="false">
      <c r="D712" s="92"/>
      <c r="E712" s="92"/>
      <c r="F712" s="7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</row>
    <row r="713" s="90" customFormat="true" ht="14.4" hidden="false" customHeight="false" outlineLevel="0" collapsed="false">
      <c r="D713" s="92"/>
      <c r="E713" s="92"/>
      <c r="F713" s="7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</row>
    <row r="714" s="90" customFormat="true" ht="14.4" hidden="false" customHeight="false" outlineLevel="0" collapsed="false">
      <c r="D714" s="92"/>
      <c r="E714" s="92"/>
      <c r="F714" s="7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="90" customFormat="true" ht="14.4" hidden="false" customHeight="false" outlineLevel="0" collapsed="false">
      <c r="D715" s="92"/>
      <c r="E715" s="92"/>
      <c r="F715" s="7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="90" customFormat="true" ht="14.4" hidden="false" customHeight="false" outlineLevel="0" collapsed="false">
      <c r="D716" s="92"/>
      <c r="E716" s="92"/>
      <c r="F716" s="7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="90" customFormat="true" ht="14.4" hidden="false" customHeight="false" outlineLevel="0" collapsed="false">
      <c r="D717" s="92"/>
      <c r="E717" s="92"/>
      <c r="F717" s="7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</row>
    <row r="718" s="90" customFormat="true" ht="14.4" hidden="false" customHeight="false" outlineLevel="0" collapsed="false">
      <c r="D718" s="92"/>
      <c r="E718" s="92"/>
      <c r="F718" s="7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</row>
    <row r="719" s="90" customFormat="true" ht="14.4" hidden="false" customHeight="false" outlineLevel="0" collapsed="false">
      <c r="D719" s="92"/>
      <c r="E719" s="92"/>
      <c r="F719" s="7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</row>
    <row r="720" s="90" customFormat="true" ht="14.4" hidden="false" customHeight="false" outlineLevel="0" collapsed="false">
      <c r="D720" s="92"/>
      <c r="E720" s="92"/>
      <c r="F720" s="7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</row>
    <row r="721" s="90" customFormat="true" ht="14.4" hidden="false" customHeight="false" outlineLevel="0" collapsed="false">
      <c r="D721" s="92"/>
      <c r="E721" s="92"/>
      <c r="F721" s="7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</row>
    <row r="722" s="90" customFormat="true" ht="14.4" hidden="false" customHeight="false" outlineLevel="0" collapsed="false">
      <c r="D722" s="92"/>
      <c r="E722" s="92"/>
      <c r="F722" s="7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</row>
    <row r="723" s="90" customFormat="true" ht="14.4" hidden="false" customHeight="false" outlineLevel="0" collapsed="false">
      <c r="D723" s="92"/>
      <c r="E723" s="92"/>
      <c r="F723" s="7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</row>
    <row r="724" s="90" customFormat="true" ht="14.4" hidden="false" customHeight="false" outlineLevel="0" collapsed="false">
      <c r="D724" s="92"/>
      <c r="E724" s="92"/>
      <c r="F724" s="7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</row>
    <row r="725" s="90" customFormat="true" ht="14.4" hidden="false" customHeight="false" outlineLevel="0" collapsed="false">
      <c r="D725" s="92"/>
      <c r="E725" s="92"/>
      <c r="F725" s="7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</row>
    <row r="726" s="90" customFormat="true" ht="14.4" hidden="false" customHeight="false" outlineLevel="0" collapsed="false">
      <c r="D726" s="92"/>
      <c r="E726" s="92"/>
      <c r="F726" s="7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</row>
    <row r="727" s="90" customFormat="true" ht="14.4" hidden="false" customHeight="false" outlineLevel="0" collapsed="false">
      <c r="D727" s="92"/>
      <c r="E727" s="92"/>
      <c r="F727" s="7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</row>
    <row r="728" s="90" customFormat="true" ht="14.4" hidden="false" customHeight="false" outlineLevel="0" collapsed="false">
      <c r="D728" s="92"/>
      <c r="E728" s="92"/>
      <c r="F728" s="7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</row>
    <row r="729" s="90" customFormat="true" ht="14.4" hidden="false" customHeight="false" outlineLevel="0" collapsed="false">
      <c r="D729" s="92"/>
      <c r="E729" s="92"/>
      <c r="F729" s="7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</row>
    <row r="730" s="90" customFormat="true" ht="14.4" hidden="false" customHeight="false" outlineLevel="0" collapsed="false">
      <c r="D730" s="92"/>
      <c r="E730" s="92"/>
      <c r="F730" s="7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</row>
    <row r="731" s="90" customFormat="true" ht="14.4" hidden="false" customHeight="false" outlineLevel="0" collapsed="false">
      <c r="D731" s="92"/>
      <c r="E731" s="92"/>
      <c r="F731" s="7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</row>
    <row r="732" s="90" customFormat="true" ht="14.4" hidden="false" customHeight="false" outlineLevel="0" collapsed="false">
      <c r="D732" s="92"/>
      <c r="E732" s="92"/>
      <c r="F732" s="7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</row>
    <row r="733" s="90" customFormat="true" ht="14.4" hidden="false" customHeight="false" outlineLevel="0" collapsed="false">
      <c r="D733" s="92"/>
      <c r="E733" s="92"/>
      <c r="F733" s="7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</row>
    <row r="734" s="90" customFormat="true" ht="14.4" hidden="false" customHeight="false" outlineLevel="0" collapsed="false">
      <c r="D734" s="92"/>
      <c r="E734" s="92"/>
      <c r="F734" s="7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</row>
    <row r="735" s="90" customFormat="true" ht="14.4" hidden="false" customHeight="false" outlineLevel="0" collapsed="false">
      <c r="D735" s="92"/>
      <c r="E735" s="92"/>
      <c r="F735" s="7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</row>
    <row r="736" s="90" customFormat="true" ht="14.4" hidden="false" customHeight="false" outlineLevel="0" collapsed="false">
      <c r="D736" s="92"/>
      <c r="E736" s="92"/>
      <c r="F736" s="7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</row>
    <row r="737" s="90" customFormat="true" ht="14.4" hidden="false" customHeight="false" outlineLevel="0" collapsed="false">
      <c r="D737" s="92"/>
      <c r="E737" s="92"/>
      <c r="F737" s="7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</row>
    <row r="738" s="90" customFormat="true" ht="14.4" hidden="false" customHeight="false" outlineLevel="0" collapsed="false">
      <c r="D738" s="92"/>
      <c r="E738" s="92"/>
      <c r="F738" s="7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</row>
    <row r="739" s="90" customFormat="true" ht="14.4" hidden="false" customHeight="false" outlineLevel="0" collapsed="false">
      <c r="D739" s="92"/>
      <c r="E739" s="92"/>
      <c r="F739" s="7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</row>
    <row r="740" s="90" customFormat="true" ht="14.4" hidden="false" customHeight="false" outlineLevel="0" collapsed="false">
      <c r="D740" s="92"/>
      <c r="E740" s="92"/>
      <c r="F740" s="7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</row>
    <row r="741" s="90" customFormat="true" ht="14.4" hidden="false" customHeight="false" outlineLevel="0" collapsed="false">
      <c r="D741" s="92"/>
      <c r="E741" s="92"/>
      <c r="F741" s="7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</row>
    <row r="742" s="90" customFormat="true" ht="14.4" hidden="false" customHeight="false" outlineLevel="0" collapsed="false">
      <c r="D742" s="92"/>
      <c r="E742" s="92"/>
      <c r="F742" s="7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</row>
    <row r="743" s="90" customFormat="true" ht="14.4" hidden="false" customHeight="false" outlineLevel="0" collapsed="false">
      <c r="D743" s="92"/>
      <c r="E743" s="92"/>
      <c r="F743" s="7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</row>
    <row r="744" s="90" customFormat="true" ht="14.4" hidden="false" customHeight="false" outlineLevel="0" collapsed="false">
      <c r="D744" s="92"/>
      <c r="E744" s="92"/>
      <c r="F744" s="7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</row>
    <row r="745" s="90" customFormat="true" ht="14.4" hidden="false" customHeight="false" outlineLevel="0" collapsed="false">
      <c r="D745" s="92"/>
      <c r="E745" s="92"/>
      <c r="F745" s="7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</row>
    <row r="746" s="90" customFormat="true" ht="14.4" hidden="false" customHeight="false" outlineLevel="0" collapsed="false">
      <c r="D746" s="92"/>
      <c r="E746" s="92"/>
      <c r="F746" s="7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</row>
    <row r="747" s="90" customFormat="true" ht="14.4" hidden="false" customHeight="false" outlineLevel="0" collapsed="false">
      <c r="D747" s="92"/>
      <c r="E747" s="92"/>
      <c r="F747" s="7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</row>
    <row r="748" s="90" customFormat="true" ht="14.4" hidden="false" customHeight="false" outlineLevel="0" collapsed="false">
      <c r="D748" s="92"/>
      <c r="E748" s="92"/>
      <c r="F748" s="7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</row>
    <row r="749" s="90" customFormat="true" ht="14.4" hidden="false" customHeight="false" outlineLevel="0" collapsed="false">
      <c r="D749" s="92"/>
      <c r="E749" s="92"/>
      <c r="F749" s="7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</row>
    <row r="750" s="90" customFormat="true" ht="14.4" hidden="false" customHeight="false" outlineLevel="0" collapsed="false">
      <c r="D750" s="92"/>
      <c r="E750" s="92"/>
      <c r="F750" s="7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</row>
    <row r="751" s="90" customFormat="true" ht="14.4" hidden="false" customHeight="false" outlineLevel="0" collapsed="false">
      <c r="D751" s="92"/>
      <c r="E751" s="92"/>
      <c r="F751" s="7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</row>
    <row r="752" s="90" customFormat="true" ht="14.4" hidden="false" customHeight="false" outlineLevel="0" collapsed="false">
      <c r="D752" s="92"/>
      <c r="E752" s="92"/>
      <c r="F752" s="7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</row>
    <row r="753" s="90" customFormat="true" ht="14.4" hidden="false" customHeight="false" outlineLevel="0" collapsed="false">
      <c r="D753" s="92"/>
      <c r="E753" s="92"/>
      <c r="F753" s="7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="90" customFormat="true" ht="14.4" hidden="false" customHeight="false" outlineLevel="0" collapsed="false">
      <c r="D754" s="92"/>
      <c r="E754" s="92"/>
      <c r="F754" s="7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="90" customFormat="true" ht="14.4" hidden="false" customHeight="false" outlineLevel="0" collapsed="false">
      <c r="D755" s="92"/>
      <c r="E755" s="92"/>
      <c r="F755" s="7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="90" customFormat="true" ht="14.4" hidden="false" customHeight="false" outlineLevel="0" collapsed="false">
      <c r="D756" s="92"/>
      <c r="E756" s="92"/>
      <c r="F756" s="7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</row>
    <row r="757" s="90" customFormat="true" ht="14.4" hidden="false" customHeight="false" outlineLevel="0" collapsed="false">
      <c r="D757" s="92"/>
      <c r="E757" s="92"/>
      <c r="F757" s="7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</row>
    <row r="758" s="90" customFormat="true" ht="14.4" hidden="false" customHeight="false" outlineLevel="0" collapsed="false">
      <c r="D758" s="92"/>
      <c r="E758" s="92"/>
      <c r="F758" s="7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</row>
    <row r="759" s="90" customFormat="true" ht="14.4" hidden="false" customHeight="false" outlineLevel="0" collapsed="false">
      <c r="D759" s="92"/>
      <c r="E759" s="92"/>
      <c r="F759" s="7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</row>
    <row r="760" s="90" customFormat="true" ht="14.4" hidden="false" customHeight="false" outlineLevel="0" collapsed="false">
      <c r="D760" s="92"/>
      <c r="E760" s="92"/>
      <c r="F760" s="7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</row>
    <row r="761" s="90" customFormat="true" ht="14.4" hidden="false" customHeight="false" outlineLevel="0" collapsed="false">
      <c r="D761" s="92"/>
      <c r="E761" s="92"/>
      <c r="F761" s="7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</row>
    <row r="762" s="90" customFormat="true" ht="14.4" hidden="false" customHeight="false" outlineLevel="0" collapsed="false">
      <c r="D762" s="92"/>
      <c r="E762" s="92"/>
      <c r="F762" s="7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</row>
    <row r="763" s="90" customFormat="true" ht="14.4" hidden="false" customHeight="false" outlineLevel="0" collapsed="false">
      <c r="D763" s="92"/>
      <c r="E763" s="92"/>
      <c r="F763" s="7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</row>
    <row r="764" s="90" customFormat="true" ht="14.4" hidden="false" customHeight="false" outlineLevel="0" collapsed="false">
      <c r="D764" s="92"/>
      <c r="E764" s="92"/>
      <c r="F764" s="7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</row>
    <row r="765" s="90" customFormat="true" ht="14.4" hidden="false" customHeight="false" outlineLevel="0" collapsed="false">
      <c r="D765" s="92"/>
      <c r="E765" s="92"/>
      <c r="F765" s="7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</row>
    <row r="766" s="90" customFormat="true" ht="14.4" hidden="false" customHeight="false" outlineLevel="0" collapsed="false">
      <c r="D766" s="92"/>
      <c r="E766" s="92"/>
      <c r="F766" s="7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</row>
    <row r="767" s="90" customFormat="true" ht="14.4" hidden="false" customHeight="false" outlineLevel="0" collapsed="false">
      <c r="D767" s="92"/>
      <c r="E767" s="92"/>
      <c r="F767" s="7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</row>
    <row r="768" s="90" customFormat="true" ht="14.4" hidden="false" customHeight="false" outlineLevel="0" collapsed="false">
      <c r="D768" s="92"/>
      <c r="E768" s="92"/>
      <c r="F768" s="7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</row>
    <row r="769" s="90" customFormat="true" ht="14.4" hidden="false" customHeight="false" outlineLevel="0" collapsed="false">
      <c r="D769" s="92"/>
      <c r="E769" s="92"/>
      <c r="F769" s="7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</row>
    <row r="770" s="90" customFormat="true" ht="14.4" hidden="false" customHeight="false" outlineLevel="0" collapsed="false">
      <c r="D770" s="92"/>
      <c r="E770" s="92"/>
      <c r="F770" s="7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</row>
    <row r="771" s="90" customFormat="true" ht="14.4" hidden="false" customHeight="false" outlineLevel="0" collapsed="false">
      <c r="D771" s="92"/>
      <c r="E771" s="92"/>
      <c r="F771" s="7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</row>
    <row r="772" s="90" customFormat="true" ht="14.4" hidden="false" customHeight="false" outlineLevel="0" collapsed="false">
      <c r="D772" s="92"/>
      <c r="E772" s="92"/>
      <c r="F772" s="7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</row>
    <row r="773" s="90" customFormat="true" ht="14.4" hidden="false" customHeight="false" outlineLevel="0" collapsed="false">
      <c r="D773" s="92"/>
      <c r="E773" s="92"/>
      <c r="F773" s="7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</row>
    <row r="774" s="90" customFormat="true" ht="14.4" hidden="false" customHeight="false" outlineLevel="0" collapsed="false">
      <c r="D774" s="92"/>
      <c r="E774" s="92"/>
      <c r="F774" s="7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</row>
    <row r="775" s="90" customFormat="true" ht="14.4" hidden="false" customHeight="false" outlineLevel="0" collapsed="false">
      <c r="D775" s="92"/>
      <c r="E775" s="92"/>
      <c r="F775" s="7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</row>
    <row r="776" s="90" customFormat="true" ht="14.4" hidden="false" customHeight="false" outlineLevel="0" collapsed="false">
      <c r="D776" s="92"/>
      <c r="E776" s="92"/>
      <c r="F776" s="7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</row>
    <row r="777" s="90" customFormat="true" ht="14.4" hidden="false" customHeight="false" outlineLevel="0" collapsed="false">
      <c r="D777" s="92"/>
      <c r="E777" s="92"/>
      <c r="F777" s="7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</row>
    <row r="778" s="90" customFormat="true" ht="14.4" hidden="false" customHeight="false" outlineLevel="0" collapsed="false">
      <c r="D778" s="92"/>
      <c r="E778" s="92"/>
      <c r="F778" s="7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</row>
    <row r="779" s="90" customFormat="true" ht="14.4" hidden="false" customHeight="false" outlineLevel="0" collapsed="false">
      <c r="D779" s="92"/>
      <c r="E779" s="92"/>
      <c r="F779" s="7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</row>
    <row r="780" s="90" customFormat="true" ht="14.4" hidden="false" customHeight="false" outlineLevel="0" collapsed="false">
      <c r="D780" s="92"/>
      <c r="E780" s="92"/>
      <c r="F780" s="7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</row>
    <row r="781" s="90" customFormat="true" ht="14.4" hidden="false" customHeight="false" outlineLevel="0" collapsed="false">
      <c r="D781" s="92"/>
      <c r="E781" s="92"/>
      <c r="F781" s="7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</row>
    <row r="782" s="90" customFormat="true" ht="14.4" hidden="false" customHeight="false" outlineLevel="0" collapsed="false">
      <c r="D782" s="92"/>
      <c r="E782" s="92"/>
      <c r="F782" s="7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</row>
    <row r="783" s="90" customFormat="true" ht="14.4" hidden="false" customHeight="false" outlineLevel="0" collapsed="false">
      <c r="D783" s="92"/>
      <c r="E783" s="92"/>
      <c r="F783" s="7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</row>
    <row r="784" s="90" customFormat="true" ht="14.4" hidden="false" customHeight="false" outlineLevel="0" collapsed="false">
      <c r="D784" s="92"/>
      <c r="E784" s="92"/>
      <c r="F784" s="7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</row>
    <row r="785" s="90" customFormat="true" ht="14.4" hidden="false" customHeight="false" outlineLevel="0" collapsed="false">
      <c r="D785" s="92"/>
      <c r="E785" s="92"/>
      <c r="F785" s="7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</row>
    <row r="786" s="90" customFormat="true" ht="14.4" hidden="false" customHeight="false" outlineLevel="0" collapsed="false">
      <c r="D786" s="92"/>
      <c r="E786" s="92"/>
      <c r="F786" s="7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</row>
    <row r="787" s="90" customFormat="true" ht="14.4" hidden="false" customHeight="false" outlineLevel="0" collapsed="false">
      <c r="D787" s="92"/>
      <c r="E787" s="92"/>
      <c r="F787" s="7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</row>
    <row r="788" s="90" customFormat="true" ht="14.4" hidden="false" customHeight="false" outlineLevel="0" collapsed="false">
      <c r="D788" s="92"/>
      <c r="E788" s="92"/>
      <c r="F788" s="7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</row>
    <row r="789" s="90" customFormat="true" ht="14.4" hidden="false" customHeight="false" outlineLevel="0" collapsed="false">
      <c r="D789" s="92"/>
      <c r="E789" s="92"/>
      <c r="F789" s="7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</row>
    <row r="790" s="90" customFormat="true" ht="14.4" hidden="false" customHeight="false" outlineLevel="0" collapsed="false">
      <c r="D790" s="92"/>
      <c r="E790" s="92"/>
      <c r="F790" s="7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</row>
    <row r="791" s="90" customFormat="true" ht="14.4" hidden="false" customHeight="false" outlineLevel="0" collapsed="false">
      <c r="D791" s="92"/>
      <c r="E791" s="92"/>
      <c r="F791" s="7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</row>
    <row r="792" s="90" customFormat="true" ht="14.4" hidden="false" customHeight="false" outlineLevel="0" collapsed="false">
      <c r="D792" s="92"/>
      <c r="E792" s="92"/>
      <c r="F792" s="7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</row>
    <row r="793" s="90" customFormat="true" ht="14.4" hidden="false" customHeight="false" outlineLevel="0" collapsed="false">
      <c r="D793" s="92"/>
      <c r="E793" s="92"/>
      <c r="F793" s="7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</row>
    <row r="794" s="90" customFormat="true" ht="14.4" hidden="false" customHeight="false" outlineLevel="0" collapsed="false">
      <c r="D794" s="92"/>
      <c r="E794" s="92"/>
      <c r="F794" s="7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</row>
    <row r="795" s="90" customFormat="true" ht="14.4" hidden="false" customHeight="false" outlineLevel="0" collapsed="false">
      <c r="D795" s="92"/>
      <c r="E795" s="92"/>
      <c r="F795" s="7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</row>
    <row r="796" s="90" customFormat="true" ht="14.4" hidden="false" customHeight="false" outlineLevel="0" collapsed="false">
      <c r="D796" s="92"/>
      <c r="E796" s="92"/>
      <c r="F796" s="7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</row>
    <row r="797" s="90" customFormat="true" ht="14.4" hidden="false" customHeight="false" outlineLevel="0" collapsed="false">
      <c r="D797" s="92"/>
      <c r="E797" s="92"/>
      <c r="F797" s="7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</row>
    <row r="798" s="90" customFormat="true" ht="14.4" hidden="false" customHeight="false" outlineLevel="0" collapsed="false">
      <c r="D798" s="92"/>
      <c r="E798" s="92"/>
      <c r="F798" s="7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</row>
    <row r="799" s="90" customFormat="true" ht="14.4" hidden="false" customHeight="false" outlineLevel="0" collapsed="false">
      <c r="D799" s="92"/>
      <c r="E799" s="92"/>
      <c r="F799" s="7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</row>
    <row r="800" s="90" customFormat="true" ht="14.4" hidden="false" customHeight="false" outlineLevel="0" collapsed="false">
      <c r="D800" s="92"/>
      <c r="E800" s="92"/>
      <c r="F800" s="7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</row>
    <row r="801" s="90" customFormat="true" ht="14.4" hidden="false" customHeight="false" outlineLevel="0" collapsed="false">
      <c r="D801" s="92"/>
      <c r="E801" s="92"/>
      <c r="F801" s="7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</row>
    <row r="802" s="90" customFormat="true" ht="14.4" hidden="false" customHeight="false" outlineLevel="0" collapsed="false">
      <c r="D802" s="92"/>
      <c r="E802" s="92"/>
      <c r="F802" s="7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</row>
    <row r="803" s="90" customFormat="true" ht="14.4" hidden="false" customHeight="false" outlineLevel="0" collapsed="false">
      <c r="D803" s="92"/>
      <c r="E803" s="92"/>
      <c r="F803" s="7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</row>
    <row r="804" s="90" customFormat="true" ht="14.4" hidden="false" customHeight="false" outlineLevel="0" collapsed="false">
      <c r="D804" s="92"/>
      <c r="E804" s="92"/>
      <c r="F804" s="7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</row>
    <row r="805" s="90" customFormat="true" ht="14.4" hidden="false" customHeight="false" outlineLevel="0" collapsed="false">
      <c r="D805" s="92"/>
      <c r="E805" s="92"/>
      <c r="F805" s="7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</row>
    <row r="806" s="90" customFormat="true" ht="14.4" hidden="false" customHeight="false" outlineLevel="0" collapsed="false">
      <c r="D806" s="92"/>
      <c r="E806" s="92"/>
      <c r="F806" s="7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</row>
    <row r="807" s="90" customFormat="true" ht="14.4" hidden="false" customHeight="false" outlineLevel="0" collapsed="false">
      <c r="D807" s="92"/>
      <c r="E807" s="92"/>
      <c r="F807" s="7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</row>
    <row r="808" s="90" customFormat="true" ht="14.4" hidden="false" customHeight="false" outlineLevel="0" collapsed="false">
      <c r="D808" s="92"/>
      <c r="E808" s="92"/>
      <c r="F808" s="7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</row>
    <row r="809" s="90" customFormat="true" ht="14.4" hidden="false" customHeight="false" outlineLevel="0" collapsed="false">
      <c r="D809" s="92"/>
      <c r="E809" s="92"/>
      <c r="F809" s="7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</row>
    <row r="810" s="90" customFormat="true" ht="14.4" hidden="false" customHeight="false" outlineLevel="0" collapsed="false">
      <c r="D810" s="92"/>
      <c r="E810" s="92"/>
      <c r="F810" s="7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</row>
    <row r="811" s="90" customFormat="true" ht="14.4" hidden="false" customHeight="false" outlineLevel="0" collapsed="false">
      <c r="D811" s="92"/>
      <c r="E811" s="92"/>
      <c r="F811" s="7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</row>
    <row r="812" s="90" customFormat="true" ht="14.4" hidden="false" customHeight="false" outlineLevel="0" collapsed="false">
      <c r="D812" s="92"/>
      <c r="E812" s="92"/>
      <c r="F812" s="7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</row>
    <row r="813" s="90" customFormat="true" ht="14.4" hidden="false" customHeight="false" outlineLevel="0" collapsed="false">
      <c r="D813" s="92"/>
      <c r="E813" s="92"/>
      <c r="F813" s="7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</row>
    <row r="814" s="90" customFormat="true" ht="14.4" hidden="false" customHeight="false" outlineLevel="0" collapsed="false">
      <c r="D814" s="92"/>
      <c r="E814" s="92"/>
      <c r="F814" s="7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</row>
    <row r="815" s="90" customFormat="true" ht="14.4" hidden="false" customHeight="false" outlineLevel="0" collapsed="false">
      <c r="D815" s="92"/>
      <c r="E815" s="92"/>
      <c r="F815" s="7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</row>
    <row r="816" s="90" customFormat="true" ht="14.4" hidden="false" customHeight="false" outlineLevel="0" collapsed="false">
      <c r="D816" s="92"/>
      <c r="E816" s="92"/>
      <c r="F816" s="7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</row>
    <row r="817" s="90" customFormat="true" ht="14.4" hidden="false" customHeight="false" outlineLevel="0" collapsed="false">
      <c r="D817" s="92"/>
      <c r="E817" s="92"/>
      <c r="F817" s="7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</row>
    <row r="818" s="90" customFormat="true" ht="14.4" hidden="false" customHeight="false" outlineLevel="0" collapsed="false">
      <c r="D818" s="92"/>
      <c r="E818" s="92"/>
      <c r="F818" s="7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</row>
    <row r="819" s="90" customFormat="true" ht="14.4" hidden="false" customHeight="false" outlineLevel="0" collapsed="false">
      <c r="D819" s="92"/>
      <c r="E819" s="92"/>
      <c r="F819" s="7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</row>
    <row r="820" s="90" customFormat="true" ht="14.4" hidden="false" customHeight="false" outlineLevel="0" collapsed="false">
      <c r="D820" s="92"/>
      <c r="E820" s="92"/>
      <c r="F820" s="7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</row>
    <row r="821" s="90" customFormat="true" ht="14.4" hidden="false" customHeight="false" outlineLevel="0" collapsed="false">
      <c r="D821" s="92"/>
      <c r="E821" s="92"/>
      <c r="F821" s="7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</row>
    <row r="822" s="90" customFormat="true" ht="14.4" hidden="false" customHeight="false" outlineLevel="0" collapsed="false">
      <c r="D822" s="92"/>
      <c r="E822" s="92"/>
      <c r="F822" s="7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</row>
    <row r="823" s="90" customFormat="true" ht="14.4" hidden="false" customHeight="false" outlineLevel="0" collapsed="false">
      <c r="D823" s="92"/>
      <c r="E823" s="92"/>
      <c r="F823" s="7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</row>
    <row r="824" s="90" customFormat="true" ht="14.4" hidden="false" customHeight="false" outlineLevel="0" collapsed="false">
      <c r="D824" s="92"/>
      <c r="E824" s="92"/>
      <c r="F824" s="7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</row>
    <row r="825" s="90" customFormat="true" ht="14.4" hidden="false" customHeight="false" outlineLevel="0" collapsed="false">
      <c r="D825" s="92"/>
      <c r="E825" s="92"/>
      <c r="F825" s="7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</row>
    <row r="826" s="90" customFormat="true" ht="14.4" hidden="false" customHeight="false" outlineLevel="0" collapsed="false">
      <c r="D826" s="92"/>
      <c r="E826" s="92"/>
      <c r="F826" s="7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</row>
    <row r="827" s="90" customFormat="true" ht="14.4" hidden="false" customHeight="false" outlineLevel="0" collapsed="false">
      <c r="D827" s="92"/>
      <c r="E827" s="92"/>
      <c r="F827" s="7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</row>
    <row r="828" s="90" customFormat="true" ht="14.4" hidden="false" customHeight="false" outlineLevel="0" collapsed="false">
      <c r="D828" s="92"/>
      <c r="E828" s="92"/>
      <c r="F828" s="7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</row>
    <row r="829" s="90" customFormat="true" ht="14.4" hidden="false" customHeight="false" outlineLevel="0" collapsed="false">
      <c r="D829" s="92"/>
      <c r="E829" s="92"/>
      <c r="F829" s="7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</row>
    <row r="830" s="90" customFormat="true" ht="14.4" hidden="false" customHeight="false" outlineLevel="0" collapsed="false">
      <c r="D830" s="92"/>
      <c r="E830" s="92"/>
      <c r="F830" s="7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</row>
    <row r="831" s="90" customFormat="true" ht="14.4" hidden="false" customHeight="false" outlineLevel="0" collapsed="false">
      <c r="D831" s="92"/>
      <c r="E831" s="92"/>
      <c r="F831" s="7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</row>
    <row r="832" s="90" customFormat="true" ht="14.4" hidden="false" customHeight="false" outlineLevel="0" collapsed="false">
      <c r="D832" s="92"/>
      <c r="E832" s="92"/>
      <c r="F832" s="7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</row>
    <row r="833" s="90" customFormat="true" ht="14.4" hidden="false" customHeight="false" outlineLevel="0" collapsed="false">
      <c r="D833" s="92"/>
      <c r="E833" s="92"/>
      <c r="F833" s="7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</row>
    <row r="834" s="90" customFormat="true" ht="14.4" hidden="false" customHeight="false" outlineLevel="0" collapsed="false">
      <c r="D834" s="92"/>
      <c r="E834" s="92"/>
      <c r="F834" s="7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</row>
    <row r="835" s="90" customFormat="true" ht="14.4" hidden="false" customHeight="false" outlineLevel="0" collapsed="false">
      <c r="D835" s="92"/>
      <c r="E835" s="92"/>
      <c r="F835" s="7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</row>
    <row r="836" s="90" customFormat="true" ht="14.4" hidden="false" customHeight="false" outlineLevel="0" collapsed="false">
      <c r="D836" s="92"/>
      <c r="E836" s="92"/>
      <c r="F836" s="7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</row>
    <row r="837" s="90" customFormat="true" ht="14.4" hidden="false" customHeight="false" outlineLevel="0" collapsed="false">
      <c r="D837" s="92"/>
      <c r="E837" s="92"/>
      <c r="F837" s="7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</row>
    <row r="838" s="90" customFormat="true" ht="14.4" hidden="false" customHeight="false" outlineLevel="0" collapsed="false">
      <c r="D838" s="92"/>
      <c r="E838" s="92"/>
      <c r="F838" s="7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</row>
    <row r="839" s="90" customFormat="true" ht="14.4" hidden="false" customHeight="false" outlineLevel="0" collapsed="false">
      <c r="D839" s="92"/>
      <c r="E839" s="92"/>
      <c r="F839" s="7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</row>
    <row r="840" s="90" customFormat="true" ht="14.4" hidden="false" customHeight="false" outlineLevel="0" collapsed="false">
      <c r="D840" s="92"/>
      <c r="E840" s="92"/>
      <c r="F840" s="7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</row>
    <row r="841" s="90" customFormat="true" ht="14.4" hidden="false" customHeight="false" outlineLevel="0" collapsed="false">
      <c r="D841" s="92"/>
      <c r="E841" s="92"/>
      <c r="F841" s="7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</row>
    <row r="842" s="90" customFormat="true" ht="14.4" hidden="false" customHeight="false" outlineLevel="0" collapsed="false">
      <c r="D842" s="92"/>
      <c r="E842" s="92"/>
      <c r="F842" s="7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</row>
    <row r="843" s="90" customFormat="true" ht="14.4" hidden="false" customHeight="false" outlineLevel="0" collapsed="false">
      <c r="D843" s="92"/>
      <c r="E843" s="92"/>
      <c r="F843" s="7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</row>
    <row r="844" s="90" customFormat="true" ht="14.4" hidden="false" customHeight="false" outlineLevel="0" collapsed="false">
      <c r="D844" s="92"/>
      <c r="E844" s="92"/>
      <c r="F844" s="7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</row>
    <row r="845" s="90" customFormat="true" ht="14.4" hidden="false" customHeight="false" outlineLevel="0" collapsed="false">
      <c r="D845" s="92"/>
      <c r="E845" s="92"/>
      <c r="F845" s="7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</row>
    <row r="846" s="90" customFormat="true" ht="14.4" hidden="false" customHeight="false" outlineLevel="0" collapsed="false">
      <c r="D846" s="92"/>
      <c r="E846" s="92"/>
      <c r="F846" s="7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</row>
    <row r="847" s="90" customFormat="true" ht="14.4" hidden="false" customHeight="false" outlineLevel="0" collapsed="false">
      <c r="D847" s="92"/>
      <c r="E847" s="92"/>
      <c r="F847" s="7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</row>
    <row r="848" s="90" customFormat="true" ht="14.4" hidden="false" customHeight="false" outlineLevel="0" collapsed="false">
      <c r="D848" s="92"/>
      <c r="E848" s="92"/>
      <c r="F848" s="7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</row>
    <row r="849" s="90" customFormat="true" ht="14.4" hidden="false" customHeight="false" outlineLevel="0" collapsed="false">
      <c r="D849" s="92"/>
      <c r="E849" s="92"/>
      <c r="F849" s="7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</row>
    <row r="850" s="90" customFormat="true" ht="14.4" hidden="false" customHeight="false" outlineLevel="0" collapsed="false">
      <c r="D850" s="92"/>
      <c r="E850" s="92"/>
      <c r="F850" s="7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</row>
    <row r="851" s="90" customFormat="true" ht="14.4" hidden="false" customHeight="false" outlineLevel="0" collapsed="false">
      <c r="D851" s="92"/>
      <c r="E851" s="92"/>
      <c r="F851" s="7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</row>
    <row r="852" s="90" customFormat="true" ht="14.4" hidden="false" customHeight="false" outlineLevel="0" collapsed="false">
      <c r="D852" s="92"/>
      <c r="E852" s="92"/>
      <c r="F852" s="7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</row>
    <row r="853" s="90" customFormat="true" ht="14.4" hidden="false" customHeight="false" outlineLevel="0" collapsed="false">
      <c r="D853" s="92"/>
      <c r="E853" s="92"/>
      <c r="F853" s="7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</row>
    <row r="854" s="90" customFormat="true" ht="14.4" hidden="false" customHeight="false" outlineLevel="0" collapsed="false">
      <c r="D854" s="92"/>
      <c r="E854" s="92"/>
      <c r="F854" s="7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</row>
    <row r="855" s="90" customFormat="true" ht="14.4" hidden="false" customHeight="false" outlineLevel="0" collapsed="false">
      <c r="D855" s="92"/>
      <c r="E855" s="92"/>
      <c r="F855" s="7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</row>
    <row r="856" s="90" customFormat="true" ht="14.4" hidden="false" customHeight="false" outlineLevel="0" collapsed="false">
      <c r="D856" s="92"/>
      <c r="E856" s="92"/>
      <c r="F856" s="7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</row>
    <row r="857" s="90" customFormat="true" ht="14.4" hidden="false" customHeight="false" outlineLevel="0" collapsed="false">
      <c r="D857" s="92"/>
      <c r="E857" s="92"/>
      <c r="F857" s="7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</row>
    <row r="858" s="90" customFormat="true" ht="14.4" hidden="false" customHeight="false" outlineLevel="0" collapsed="false">
      <c r="D858" s="92"/>
      <c r="E858" s="92"/>
      <c r="F858" s="7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</row>
    <row r="859" s="90" customFormat="true" ht="14.4" hidden="false" customHeight="false" outlineLevel="0" collapsed="false">
      <c r="D859" s="92"/>
      <c r="E859" s="92"/>
      <c r="F859" s="7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</row>
    <row r="860" s="90" customFormat="true" ht="14.4" hidden="false" customHeight="false" outlineLevel="0" collapsed="false">
      <c r="D860" s="92"/>
      <c r="E860" s="92"/>
      <c r="F860" s="7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</row>
    <row r="861" s="90" customFormat="true" ht="14.4" hidden="false" customHeight="false" outlineLevel="0" collapsed="false">
      <c r="D861" s="92"/>
      <c r="E861" s="92"/>
      <c r="F861" s="7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</row>
    <row r="862" s="90" customFormat="true" ht="14.4" hidden="false" customHeight="false" outlineLevel="0" collapsed="false">
      <c r="D862" s="92"/>
      <c r="E862" s="92"/>
      <c r="F862" s="7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</row>
    <row r="863" s="90" customFormat="true" ht="14.4" hidden="false" customHeight="false" outlineLevel="0" collapsed="false">
      <c r="D863" s="92"/>
      <c r="E863" s="92"/>
      <c r="F863" s="7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</row>
    <row r="864" s="90" customFormat="true" ht="14.4" hidden="false" customHeight="false" outlineLevel="0" collapsed="false">
      <c r="D864" s="92"/>
      <c r="E864" s="92"/>
      <c r="F864" s="7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</row>
    <row r="865" s="90" customFormat="true" ht="14.4" hidden="false" customHeight="false" outlineLevel="0" collapsed="false">
      <c r="D865" s="92"/>
      <c r="E865" s="92"/>
      <c r="F865" s="7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</row>
    <row r="866" s="90" customFormat="true" ht="14.4" hidden="false" customHeight="false" outlineLevel="0" collapsed="false">
      <c r="D866" s="92"/>
      <c r="E866" s="92"/>
      <c r="F866" s="7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</row>
    <row r="867" s="90" customFormat="true" ht="14.4" hidden="false" customHeight="false" outlineLevel="0" collapsed="false">
      <c r="D867" s="92"/>
      <c r="E867" s="92"/>
      <c r="F867" s="7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</row>
    <row r="868" s="90" customFormat="true" ht="14.4" hidden="false" customHeight="false" outlineLevel="0" collapsed="false">
      <c r="D868" s="92"/>
      <c r="E868" s="92"/>
      <c r="F868" s="7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</row>
    <row r="869" s="90" customFormat="true" ht="14.4" hidden="false" customHeight="false" outlineLevel="0" collapsed="false">
      <c r="D869" s="92"/>
      <c r="E869" s="92"/>
      <c r="F869" s="7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</row>
    <row r="870" s="90" customFormat="true" ht="14.4" hidden="false" customHeight="false" outlineLevel="0" collapsed="false">
      <c r="D870" s="92"/>
      <c r="E870" s="92"/>
      <c r="F870" s="7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</row>
    <row r="871" s="90" customFormat="true" ht="14.4" hidden="false" customHeight="false" outlineLevel="0" collapsed="false">
      <c r="D871" s="92"/>
      <c r="E871" s="92"/>
      <c r="F871" s="7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</row>
    <row r="872" s="90" customFormat="true" ht="14.4" hidden="false" customHeight="false" outlineLevel="0" collapsed="false">
      <c r="D872" s="92"/>
      <c r="E872" s="92"/>
      <c r="F872" s="7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</row>
    <row r="873" s="90" customFormat="true" ht="14.4" hidden="false" customHeight="false" outlineLevel="0" collapsed="false">
      <c r="D873" s="92"/>
      <c r="E873" s="92"/>
      <c r="F873" s="7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</row>
    <row r="874" s="90" customFormat="true" ht="14.4" hidden="false" customHeight="false" outlineLevel="0" collapsed="false">
      <c r="D874" s="92"/>
      <c r="E874" s="92"/>
      <c r="F874" s="7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</row>
    <row r="875" s="90" customFormat="true" ht="14.4" hidden="false" customHeight="false" outlineLevel="0" collapsed="false">
      <c r="D875" s="92"/>
      <c r="E875" s="92"/>
      <c r="F875" s="7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</row>
    <row r="876" s="90" customFormat="true" ht="14.4" hidden="false" customHeight="false" outlineLevel="0" collapsed="false">
      <c r="D876" s="92"/>
      <c r="E876" s="92"/>
      <c r="F876" s="7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</row>
    <row r="877" s="90" customFormat="true" ht="14.4" hidden="false" customHeight="false" outlineLevel="0" collapsed="false">
      <c r="D877" s="92"/>
      <c r="E877" s="92"/>
      <c r="F877" s="7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</row>
    <row r="878" s="90" customFormat="true" ht="14.4" hidden="false" customHeight="false" outlineLevel="0" collapsed="false">
      <c r="D878" s="92"/>
      <c r="E878" s="92"/>
      <c r="F878" s="7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</row>
    <row r="879" s="90" customFormat="true" ht="14.4" hidden="false" customHeight="false" outlineLevel="0" collapsed="false">
      <c r="D879" s="92"/>
      <c r="E879" s="92"/>
      <c r="F879" s="7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</row>
    <row r="880" s="90" customFormat="true" ht="14.4" hidden="false" customHeight="false" outlineLevel="0" collapsed="false">
      <c r="D880" s="92"/>
      <c r="E880" s="92"/>
      <c r="F880" s="7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</row>
    <row r="881" s="90" customFormat="true" ht="14.4" hidden="false" customHeight="false" outlineLevel="0" collapsed="false">
      <c r="D881" s="92"/>
      <c r="E881" s="92"/>
      <c r="F881" s="7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</row>
    <row r="882" s="90" customFormat="true" ht="14.4" hidden="false" customHeight="false" outlineLevel="0" collapsed="false">
      <c r="D882" s="92"/>
      <c r="E882" s="92"/>
      <c r="F882" s="7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</row>
    <row r="883" s="90" customFormat="true" ht="14.4" hidden="false" customHeight="false" outlineLevel="0" collapsed="false">
      <c r="D883" s="92"/>
      <c r="E883" s="92"/>
      <c r="F883" s="7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</row>
    <row r="884" s="90" customFormat="true" ht="14.4" hidden="false" customHeight="false" outlineLevel="0" collapsed="false">
      <c r="D884" s="92"/>
      <c r="E884" s="92"/>
      <c r="F884" s="7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</row>
    <row r="885" s="90" customFormat="true" ht="14.4" hidden="false" customHeight="false" outlineLevel="0" collapsed="false">
      <c r="D885" s="92"/>
      <c r="E885" s="92"/>
      <c r="F885" s="7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</row>
    <row r="886" s="90" customFormat="true" ht="14.4" hidden="false" customHeight="false" outlineLevel="0" collapsed="false">
      <c r="D886" s="92"/>
      <c r="E886" s="92"/>
      <c r="F886" s="7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</row>
    <row r="887" s="90" customFormat="true" ht="14.4" hidden="false" customHeight="false" outlineLevel="0" collapsed="false">
      <c r="D887" s="92"/>
      <c r="E887" s="92"/>
      <c r="F887" s="7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</row>
    <row r="888" s="90" customFormat="true" ht="14.4" hidden="false" customHeight="false" outlineLevel="0" collapsed="false">
      <c r="D888" s="92"/>
      <c r="E888" s="92"/>
      <c r="F888" s="7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</row>
    <row r="889" s="90" customFormat="true" ht="14.4" hidden="false" customHeight="false" outlineLevel="0" collapsed="false">
      <c r="D889" s="92"/>
      <c r="E889" s="92"/>
      <c r="F889" s="7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</row>
    <row r="890" s="90" customFormat="true" ht="14.4" hidden="false" customHeight="false" outlineLevel="0" collapsed="false">
      <c r="D890" s="92"/>
      <c r="E890" s="92"/>
      <c r="F890" s="7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</row>
    <row r="891" s="90" customFormat="true" ht="14.4" hidden="false" customHeight="false" outlineLevel="0" collapsed="false">
      <c r="D891" s="92"/>
      <c r="E891" s="92"/>
      <c r="F891" s="7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</row>
    <row r="892" s="90" customFormat="true" ht="14.4" hidden="false" customHeight="false" outlineLevel="0" collapsed="false">
      <c r="D892" s="92"/>
      <c r="E892" s="92"/>
      <c r="F892" s="7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</row>
    <row r="893" s="90" customFormat="true" ht="14.4" hidden="false" customHeight="false" outlineLevel="0" collapsed="false">
      <c r="D893" s="92"/>
      <c r="E893" s="92"/>
      <c r="F893" s="7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</row>
    <row r="894" s="90" customFormat="true" ht="14.4" hidden="false" customHeight="false" outlineLevel="0" collapsed="false">
      <c r="D894" s="92"/>
      <c r="E894" s="92"/>
      <c r="F894" s="7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</row>
    <row r="895" s="90" customFormat="true" ht="14.4" hidden="false" customHeight="false" outlineLevel="0" collapsed="false">
      <c r="D895" s="92"/>
      <c r="E895" s="92"/>
      <c r="F895" s="7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</row>
    <row r="896" s="90" customFormat="true" ht="14.4" hidden="false" customHeight="false" outlineLevel="0" collapsed="false">
      <c r="D896" s="92"/>
      <c r="E896" s="92"/>
      <c r="F896" s="7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</row>
    <row r="897" s="90" customFormat="true" ht="14.4" hidden="false" customHeight="false" outlineLevel="0" collapsed="false">
      <c r="D897" s="92"/>
      <c r="E897" s="92"/>
      <c r="F897" s="7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</row>
    <row r="898" s="90" customFormat="true" ht="14.4" hidden="false" customHeight="false" outlineLevel="0" collapsed="false">
      <c r="D898" s="92"/>
      <c r="E898" s="92"/>
      <c r="F898" s="7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</row>
    <row r="899" s="90" customFormat="true" ht="14.4" hidden="false" customHeight="false" outlineLevel="0" collapsed="false">
      <c r="D899" s="92"/>
      <c r="E899" s="92"/>
      <c r="F899" s="7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</row>
    <row r="900" s="90" customFormat="true" ht="14.4" hidden="false" customHeight="false" outlineLevel="0" collapsed="false">
      <c r="D900" s="92"/>
      <c r="E900" s="92"/>
      <c r="F900" s="7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</row>
    <row r="901" s="90" customFormat="true" ht="14.4" hidden="false" customHeight="false" outlineLevel="0" collapsed="false">
      <c r="D901" s="92"/>
      <c r="E901" s="92"/>
      <c r="F901" s="7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</row>
    <row r="902" s="90" customFormat="true" ht="14.4" hidden="false" customHeight="false" outlineLevel="0" collapsed="false">
      <c r="D902" s="92"/>
      <c r="E902" s="92"/>
      <c r="F902" s="7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</row>
    <row r="903" s="90" customFormat="true" ht="14.4" hidden="false" customHeight="false" outlineLevel="0" collapsed="false">
      <c r="D903" s="92"/>
      <c r="E903" s="92"/>
      <c r="F903" s="7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</row>
    <row r="904" s="90" customFormat="true" ht="14.4" hidden="false" customHeight="false" outlineLevel="0" collapsed="false">
      <c r="D904" s="92"/>
      <c r="E904" s="92"/>
      <c r="F904" s="7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</row>
    <row r="905" s="90" customFormat="true" ht="14.4" hidden="false" customHeight="false" outlineLevel="0" collapsed="false">
      <c r="D905" s="92"/>
      <c r="E905" s="92"/>
      <c r="F905" s="7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</row>
    <row r="906" s="90" customFormat="true" ht="14.4" hidden="false" customHeight="false" outlineLevel="0" collapsed="false">
      <c r="D906" s="92"/>
      <c r="E906" s="92"/>
      <c r="F906" s="7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</row>
    <row r="907" s="90" customFormat="true" ht="14.4" hidden="false" customHeight="false" outlineLevel="0" collapsed="false">
      <c r="D907" s="92"/>
      <c r="E907" s="92"/>
      <c r="F907" s="7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</row>
    <row r="908" s="90" customFormat="true" ht="14.4" hidden="false" customHeight="false" outlineLevel="0" collapsed="false">
      <c r="D908" s="92"/>
      <c r="E908" s="92"/>
      <c r="F908" s="7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</row>
    <row r="909" s="90" customFormat="true" ht="14.4" hidden="false" customHeight="false" outlineLevel="0" collapsed="false">
      <c r="D909" s="92"/>
      <c r="E909" s="92"/>
      <c r="F909" s="7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</row>
    <row r="910" s="90" customFormat="true" ht="14.4" hidden="false" customHeight="false" outlineLevel="0" collapsed="false">
      <c r="D910" s="92"/>
      <c r="E910" s="92"/>
      <c r="F910" s="7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</row>
    <row r="911" s="90" customFormat="true" ht="14.4" hidden="false" customHeight="false" outlineLevel="0" collapsed="false">
      <c r="D911" s="92"/>
      <c r="E911" s="92"/>
      <c r="F911" s="7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</row>
    <row r="912" s="90" customFormat="true" ht="14.4" hidden="false" customHeight="false" outlineLevel="0" collapsed="false">
      <c r="D912" s="92"/>
      <c r="E912" s="92"/>
      <c r="F912" s="7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</row>
    <row r="913" s="90" customFormat="true" ht="14.4" hidden="false" customHeight="false" outlineLevel="0" collapsed="false">
      <c r="D913" s="92"/>
      <c r="E913" s="92"/>
      <c r="F913" s="7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</row>
    <row r="914" s="90" customFormat="true" ht="14.4" hidden="false" customHeight="false" outlineLevel="0" collapsed="false">
      <c r="D914" s="92"/>
      <c r="E914" s="92"/>
      <c r="F914" s="7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</row>
    <row r="915" s="90" customFormat="true" ht="14.4" hidden="false" customHeight="false" outlineLevel="0" collapsed="false">
      <c r="D915" s="92"/>
      <c r="E915" s="92"/>
      <c r="F915" s="7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</row>
    <row r="916" s="90" customFormat="true" ht="14.4" hidden="false" customHeight="false" outlineLevel="0" collapsed="false">
      <c r="D916" s="92"/>
      <c r="E916" s="92"/>
      <c r="F916" s="7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</row>
    <row r="917" s="90" customFormat="true" ht="14.4" hidden="false" customHeight="false" outlineLevel="0" collapsed="false">
      <c r="D917" s="92"/>
      <c r="E917" s="92"/>
      <c r="F917" s="7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</row>
    <row r="918" s="90" customFormat="true" ht="14.4" hidden="false" customHeight="false" outlineLevel="0" collapsed="false">
      <c r="D918" s="92"/>
      <c r="E918" s="92"/>
      <c r="F918" s="7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</row>
    <row r="919" s="90" customFormat="true" ht="14.4" hidden="false" customHeight="false" outlineLevel="0" collapsed="false">
      <c r="D919" s="92"/>
      <c r="E919" s="92"/>
      <c r="F919" s="7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</row>
    <row r="920" s="90" customFormat="true" ht="14.4" hidden="false" customHeight="false" outlineLevel="0" collapsed="false">
      <c r="D920" s="92"/>
      <c r="E920" s="92"/>
      <c r="F920" s="7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</row>
    <row r="921" s="90" customFormat="true" ht="14.4" hidden="false" customHeight="false" outlineLevel="0" collapsed="false">
      <c r="D921" s="92"/>
      <c r="E921" s="92"/>
      <c r="F921" s="7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</row>
    <row r="922" s="90" customFormat="true" ht="14.4" hidden="false" customHeight="false" outlineLevel="0" collapsed="false">
      <c r="D922" s="92"/>
      <c r="E922" s="92"/>
      <c r="F922" s="7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</row>
    <row r="923" s="90" customFormat="true" ht="14.4" hidden="false" customHeight="false" outlineLevel="0" collapsed="false">
      <c r="D923" s="92"/>
      <c r="E923" s="92"/>
      <c r="F923" s="7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</row>
    <row r="924" s="90" customFormat="true" ht="14.4" hidden="false" customHeight="false" outlineLevel="0" collapsed="false">
      <c r="D924" s="92"/>
      <c r="E924" s="92"/>
      <c r="F924" s="7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</row>
    <row r="925" s="90" customFormat="true" ht="14.4" hidden="false" customHeight="false" outlineLevel="0" collapsed="false">
      <c r="D925" s="92"/>
      <c r="E925" s="92"/>
      <c r="F925" s="7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</row>
    <row r="926" s="90" customFormat="true" ht="14.4" hidden="false" customHeight="false" outlineLevel="0" collapsed="false">
      <c r="D926" s="92"/>
      <c r="E926" s="92"/>
      <c r="F926" s="7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</row>
    <row r="927" s="90" customFormat="true" ht="14.4" hidden="false" customHeight="false" outlineLevel="0" collapsed="false">
      <c r="D927" s="92"/>
      <c r="E927" s="92"/>
      <c r="F927" s="7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</row>
    <row r="928" s="90" customFormat="true" ht="14.4" hidden="false" customHeight="false" outlineLevel="0" collapsed="false">
      <c r="D928" s="92"/>
      <c r="E928" s="92"/>
      <c r="F928" s="7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</row>
    <row r="929" s="90" customFormat="true" ht="14.4" hidden="false" customHeight="false" outlineLevel="0" collapsed="false">
      <c r="D929" s="92"/>
      <c r="E929" s="92"/>
      <c r="F929" s="7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</row>
    <row r="930" s="90" customFormat="true" ht="14.4" hidden="false" customHeight="false" outlineLevel="0" collapsed="false">
      <c r="D930" s="92"/>
      <c r="E930" s="92"/>
      <c r="F930" s="7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</row>
    <row r="931" s="90" customFormat="true" ht="14.4" hidden="false" customHeight="false" outlineLevel="0" collapsed="false">
      <c r="D931" s="92"/>
      <c r="E931" s="92"/>
      <c r="F931" s="7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</row>
    <row r="932" s="90" customFormat="true" ht="14.4" hidden="false" customHeight="false" outlineLevel="0" collapsed="false">
      <c r="D932" s="92"/>
      <c r="E932" s="92"/>
      <c r="F932" s="7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</row>
    <row r="933" s="90" customFormat="true" ht="14.4" hidden="false" customHeight="false" outlineLevel="0" collapsed="false">
      <c r="D933" s="92"/>
      <c r="E933" s="92"/>
      <c r="F933" s="7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</row>
    <row r="934" s="90" customFormat="true" ht="14.4" hidden="false" customHeight="false" outlineLevel="0" collapsed="false">
      <c r="D934" s="92"/>
      <c r="E934" s="92"/>
      <c r="F934" s="7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</row>
    <row r="935" s="90" customFormat="true" ht="14.4" hidden="false" customHeight="false" outlineLevel="0" collapsed="false">
      <c r="D935" s="92"/>
      <c r="E935" s="92"/>
      <c r="F935" s="7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</row>
    <row r="936" s="90" customFormat="true" ht="14.4" hidden="false" customHeight="false" outlineLevel="0" collapsed="false">
      <c r="D936" s="92"/>
      <c r="E936" s="92"/>
      <c r="F936" s="7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</row>
    <row r="937" s="90" customFormat="true" ht="14.4" hidden="false" customHeight="false" outlineLevel="0" collapsed="false">
      <c r="D937" s="92"/>
      <c r="E937" s="92"/>
      <c r="F937" s="7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</row>
    <row r="938" s="90" customFormat="true" ht="14.4" hidden="false" customHeight="false" outlineLevel="0" collapsed="false">
      <c r="D938" s="92"/>
      <c r="E938" s="92"/>
      <c r="F938" s="7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</row>
    <row r="939" s="90" customFormat="true" ht="14.4" hidden="false" customHeight="false" outlineLevel="0" collapsed="false">
      <c r="D939" s="92"/>
      <c r="E939" s="92"/>
      <c r="F939" s="7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</row>
    <row r="940" s="90" customFormat="true" ht="14.4" hidden="false" customHeight="false" outlineLevel="0" collapsed="false">
      <c r="D940" s="92"/>
      <c r="E940" s="92"/>
      <c r="F940" s="7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</row>
    <row r="941" s="90" customFormat="true" ht="14.4" hidden="false" customHeight="false" outlineLevel="0" collapsed="false">
      <c r="D941" s="92"/>
      <c r="E941" s="92"/>
      <c r="F941" s="7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</row>
    <row r="942" s="90" customFormat="true" ht="14.4" hidden="false" customHeight="false" outlineLevel="0" collapsed="false">
      <c r="D942" s="92"/>
      <c r="E942" s="92"/>
      <c r="F942" s="7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</row>
    <row r="943" s="90" customFormat="true" ht="14.4" hidden="false" customHeight="false" outlineLevel="0" collapsed="false">
      <c r="D943" s="92"/>
      <c r="E943" s="92"/>
      <c r="F943" s="7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</row>
    <row r="944" s="90" customFormat="true" ht="14.4" hidden="false" customHeight="false" outlineLevel="0" collapsed="false">
      <c r="D944" s="92"/>
      <c r="E944" s="92"/>
      <c r="F944" s="7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</row>
    <row r="945" s="90" customFormat="true" ht="14.4" hidden="false" customHeight="false" outlineLevel="0" collapsed="false">
      <c r="D945" s="92"/>
      <c r="E945" s="92"/>
      <c r="F945" s="7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</row>
    <row r="946" s="90" customFormat="true" ht="14.4" hidden="false" customHeight="false" outlineLevel="0" collapsed="false">
      <c r="D946" s="92"/>
      <c r="E946" s="92"/>
      <c r="F946" s="7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</row>
    <row r="947" s="90" customFormat="true" ht="14.4" hidden="false" customHeight="false" outlineLevel="0" collapsed="false">
      <c r="D947" s="92"/>
      <c r="E947" s="92"/>
      <c r="F947" s="7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</row>
    <row r="948" s="90" customFormat="true" ht="14.4" hidden="false" customHeight="false" outlineLevel="0" collapsed="false">
      <c r="D948" s="92"/>
      <c r="E948" s="92"/>
      <c r="F948" s="7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</row>
    <row r="949" s="90" customFormat="true" ht="14.4" hidden="false" customHeight="false" outlineLevel="0" collapsed="false">
      <c r="D949" s="92"/>
      <c r="E949" s="92"/>
      <c r="F949" s="7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</row>
    <row r="950" s="90" customFormat="true" ht="14.4" hidden="false" customHeight="false" outlineLevel="0" collapsed="false">
      <c r="D950" s="92"/>
      <c r="E950" s="92"/>
      <c r="F950" s="7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</row>
    <row r="951" s="90" customFormat="true" ht="14.4" hidden="false" customHeight="false" outlineLevel="0" collapsed="false">
      <c r="D951" s="92"/>
      <c r="E951" s="92"/>
      <c r="F951" s="7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</row>
    <row r="952" s="90" customFormat="true" ht="14.4" hidden="false" customHeight="false" outlineLevel="0" collapsed="false">
      <c r="D952" s="92"/>
      <c r="E952" s="92"/>
      <c r="F952" s="7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</row>
    <row r="953" s="90" customFormat="true" ht="14.4" hidden="false" customHeight="false" outlineLevel="0" collapsed="false">
      <c r="D953" s="92"/>
      <c r="E953" s="92"/>
      <c r="F953" s="7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</row>
    <row r="954" s="90" customFormat="true" ht="14.4" hidden="false" customHeight="false" outlineLevel="0" collapsed="false">
      <c r="D954" s="92"/>
      <c r="E954" s="92"/>
      <c r="F954" s="7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</row>
    <row r="955" s="90" customFormat="true" ht="14.4" hidden="false" customHeight="false" outlineLevel="0" collapsed="false">
      <c r="D955" s="92"/>
      <c r="E955" s="92"/>
      <c r="F955" s="7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</row>
    <row r="956" s="90" customFormat="true" ht="14.4" hidden="false" customHeight="false" outlineLevel="0" collapsed="false">
      <c r="D956" s="92"/>
      <c r="E956" s="92"/>
      <c r="F956" s="7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</row>
    <row r="957" s="90" customFormat="true" ht="14.4" hidden="false" customHeight="false" outlineLevel="0" collapsed="false">
      <c r="D957" s="92"/>
      <c r="E957" s="92"/>
      <c r="F957" s="7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</row>
    <row r="958" s="90" customFormat="true" ht="14.4" hidden="false" customHeight="false" outlineLevel="0" collapsed="false">
      <c r="D958" s="92"/>
      <c r="E958" s="92"/>
      <c r="F958" s="7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</row>
    <row r="959" s="90" customFormat="true" ht="14.4" hidden="false" customHeight="false" outlineLevel="0" collapsed="false">
      <c r="D959" s="92"/>
      <c r="E959" s="92"/>
      <c r="F959" s="7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</row>
    <row r="960" s="90" customFormat="true" ht="14.4" hidden="false" customHeight="false" outlineLevel="0" collapsed="false">
      <c r="D960" s="92"/>
      <c r="E960" s="92"/>
      <c r="F960" s="7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</row>
    <row r="961" s="90" customFormat="true" ht="14.4" hidden="false" customHeight="false" outlineLevel="0" collapsed="false">
      <c r="D961" s="92"/>
      <c r="E961" s="92"/>
      <c r="F961" s="7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</row>
    <row r="962" s="90" customFormat="true" ht="14.4" hidden="false" customHeight="false" outlineLevel="0" collapsed="false">
      <c r="D962" s="92"/>
      <c r="E962" s="92"/>
      <c r="F962" s="7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</row>
    <row r="963" s="90" customFormat="true" ht="14.4" hidden="false" customHeight="false" outlineLevel="0" collapsed="false">
      <c r="D963" s="92"/>
      <c r="E963" s="92"/>
      <c r="F963" s="7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</row>
    <row r="964" s="90" customFormat="true" ht="14.4" hidden="false" customHeight="false" outlineLevel="0" collapsed="false">
      <c r="D964" s="92"/>
      <c r="E964" s="92"/>
      <c r="F964" s="7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</row>
    <row r="965" s="90" customFormat="true" ht="14.4" hidden="false" customHeight="false" outlineLevel="0" collapsed="false">
      <c r="D965" s="92"/>
      <c r="E965" s="92"/>
      <c r="F965" s="7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</row>
    <row r="966" s="90" customFormat="true" ht="14.4" hidden="false" customHeight="false" outlineLevel="0" collapsed="false">
      <c r="D966" s="92"/>
      <c r="E966" s="92"/>
      <c r="F966" s="7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</row>
    <row r="967" s="90" customFormat="true" ht="14.4" hidden="false" customHeight="false" outlineLevel="0" collapsed="false">
      <c r="D967" s="92"/>
      <c r="E967" s="92"/>
      <c r="F967" s="7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</row>
    <row r="968" s="90" customFormat="true" ht="14.4" hidden="false" customHeight="false" outlineLevel="0" collapsed="false">
      <c r="D968" s="92"/>
      <c r="E968" s="92"/>
      <c r="F968" s="7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</row>
    <row r="969" s="90" customFormat="true" ht="14.4" hidden="false" customHeight="false" outlineLevel="0" collapsed="false">
      <c r="D969" s="92"/>
      <c r="E969" s="92"/>
      <c r="F969" s="7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</row>
    <row r="970" s="90" customFormat="true" ht="14.4" hidden="false" customHeight="false" outlineLevel="0" collapsed="false">
      <c r="D970" s="92"/>
      <c r="E970" s="92"/>
      <c r="F970" s="7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</row>
    <row r="971" s="90" customFormat="true" ht="14.4" hidden="false" customHeight="false" outlineLevel="0" collapsed="false">
      <c r="D971" s="92"/>
      <c r="E971" s="92"/>
      <c r="F971" s="7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</row>
    <row r="972" s="90" customFormat="true" ht="14.4" hidden="false" customHeight="false" outlineLevel="0" collapsed="false">
      <c r="D972" s="92"/>
      <c r="E972" s="92"/>
      <c r="F972" s="7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</row>
    <row r="973" s="90" customFormat="true" ht="14.4" hidden="false" customHeight="false" outlineLevel="0" collapsed="false">
      <c r="D973" s="92"/>
      <c r="E973" s="92"/>
      <c r="F973" s="7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</row>
    <row r="974" s="90" customFormat="true" ht="14.4" hidden="false" customHeight="false" outlineLevel="0" collapsed="false">
      <c r="D974" s="92"/>
      <c r="E974" s="92"/>
      <c r="F974" s="7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</row>
    <row r="975" s="90" customFormat="true" ht="14.4" hidden="false" customHeight="false" outlineLevel="0" collapsed="false">
      <c r="D975" s="92"/>
      <c r="E975" s="92"/>
      <c r="F975" s="7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</row>
    <row r="976" s="90" customFormat="true" ht="14.4" hidden="false" customHeight="false" outlineLevel="0" collapsed="false">
      <c r="D976" s="92"/>
      <c r="E976" s="92"/>
      <c r="F976" s="7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</row>
    <row r="977" s="90" customFormat="true" ht="14.4" hidden="false" customHeight="false" outlineLevel="0" collapsed="false">
      <c r="D977" s="92"/>
      <c r="E977" s="92"/>
      <c r="F977" s="7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</row>
    <row r="978" s="90" customFormat="true" ht="14.4" hidden="false" customHeight="false" outlineLevel="0" collapsed="false">
      <c r="D978" s="92"/>
      <c r="E978" s="92"/>
      <c r="F978" s="7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</row>
    <row r="979" s="90" customFormat="true" ht="14.4" hidden="false" customHeight="false" outlineLevel="0" collapsed="false">
      <c r="D979" s="92"/>
      <c r="E979" s="92"/>
      <c r="F979" s="7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</row>
    <row r="980" s="90" customFormat="true" ht="14.4" hidden="false" customHeight="false" outlineLevel="0" collapsed="false">
      <c r="D980" s="92"/>
      <c r="E980" s="92"/>
      <c r="F980" s="7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</row>
    <row r="981" s="90" customFormat="true" ht="14.4" hidden="false" customHeight="false" outlineLevel="0" collapsed="false">
      <c r="D981" s="92"/>
      <c r="E981" s="92"/>
      <c r="F981" s="7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</row>
    <row r="982" s="90" customFormat="true" ht="14.4" hidden="false" customHeight="false" outlineLevel="0" collapsed="false">
      <c r="D982" s="92"/>
      <c r="E982" s="92"/>
      <c r="F982" s="7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</row>
    <row r="983" s="90" customFormat="true" ht="14.4" hidden="false" customHeight="false" outlineLevel="0" collapsed="false">
      <c r="D983" s="92"/>
      <c r="E983" s="92"/>
      <c r="F983" s="7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</row>
    <row r="984" s="90" customFormat="true" ht="14.4" hidden="false" customHeight="false" outlineLevel="0" collapsed="false">
      <c r="D984" s="92"/>
      <c r="E984" s="92"/>
      <c r="F984" s="7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</row>
    <row r="985" s="90" customFormat="true" ht="14.4" hidden="false" customHeight="false" outlineLevel="0" collapsed="false">
      <c r="D985" s="92"/>
      <c r="E985" s="92"/>
      <c r="F985" s="7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</row>
    <row r="986" s="90" customFormat="true" ht="14.4" hidden="false" customHeight="false" outlineLevel="0" collapsed="false">
      <c r="D986" s="92"/>
      <c r="E986" s="92"/>
      <c r="F986" s="7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</row>
    <row r="987" s="90" customFormat="true" ht="14.4" hidden="false" customHeight="false" outlineLevel="0" collapsed="false">
      <c r="D987" s="92"/>
      <c r="E987" s="92"/>
      <c r="F987" s="7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</row>
    <row r="988" s="90" customFormat="true" ht="14.4" hidden="false" customHeight="false" outlineLevel="0" collapsed="false">
      <c r="D988" s="92"/>
      <c r="E988" s="92"/>
      <c r="F988" s="7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</row>
    <row r="989" s="90" customFormat="true" ht="14.4" hidden="false" customHeight="false" outlineLevel="0" collapsed="false">
      <c r="D989" s="92"/>
      <c r="E989" s="92"/>
      <c r="F989" s="7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</row>
    <row r="990" s="90" customFormat="true" ht="14.4" hidden="false" customHeight="false" outlineLevel="0" collapsed="false">
      <c r="D990" s="92"/>
      <c r="E990" s="92"/>
      <c r="F990" s="7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</row>
    <row r="991" s="90" customFormat="true" ht="14.4" hidden="false" customHeight="false" outlineLevel="0" collapsed="false">
      <c r="D991" s="92"/>
      <c r="E991" s="92"/>
      <c r="F991" s="7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2"/>
      <c r="AH991" s="92"/>
      <c r="AI991" s="92"/>
      <c r="AJ991" s="92"/>
      <c r="AK991" s="92"/>
    </row>
    <row r="992" s="90" customFormat="true" ht="14.4" hidden="false" customHeight="false" outlineLevel="0" collapsed="false">
      <c r="D992" s="92"/>
      <c r="E992" s="92"/>
      <c r="F992" s="7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</row>
    <row r="993" s="90" customFormat="true" ht="14.4" hidden="false" customHeight="false" outlineLevel="0" collapsed="false">
      <c r="D993" s="92"/>
      <c r="E993" s="92"/>
      <c r="F993" s="7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</row>
    <row r="994" s="90" customFormat="true" ht="14.4" hidden="false" customHeight="false" outlineLevel="0" collapsed="false">
      <c r="D994" s="92"/>
      <c r="E994" s="92"/>
      <c r="F994" s="7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2"/>
      <c r="AH994" s="92"/>
      <c r="AI994" s="92"/>
      <c r="AJ994" s="92"/>
      <c r="AK994" s="92"/>
    </row>
    <row r="995" s="90" customFormat="true" ht="14.4" hidden="false" customHeight="false" outlineLevel="0" collapsed="false">
      <c r="D995" s="92"/>
      <c r="E995" s="92"/>
      <c r="F995" s="7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2"/>
      <c r="AH995" s="92"/>
      <c r="AI995" s="92"/>
      <c r="AJ995" s="92"/>
      <c r="AK995" s="92"/>
    </row>
    <row r="996" s="90" customFormat="true" ht="14.4" hidden="false" customHeight="false" outlineLevel="0" collapsed="false">
      <c r="D996" s="92"/>
      <c r="E996" s="92"/>
      <c r="F996" s="7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</row>
    <row r="997" s="90" customFormat="true" ht="14.4" hidden="false" customHeight="false" outlineLevel="0" collapsed="false">
      <c r="D997" s="92"/>
      <c r="E997" s="92"/>
      <c r="F997" s="7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2"/>
      <c r="AH997" s="92"/>
      <c r="AI997" s="92"/>
      <c r="AJ997" s="92"/>
      <c r="AK997" s="92"/>
    </row>
    <row r="998" s="90" customFormat="true" ht="14.4" hidden="false" customHeight="false" outlineLevel="0" collapsed="false">
      <c r="D998" s="92"/>
      <c r="E998" s="92"/>
      <c r="F998" s="7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2"/>
      <c r="AH998" s="92"/>
      <c r="AI998" s="92"/>
      <c r="AJ998" s="92"/>
      <c r="AK998" s="92"/>
    </row>
    <row r="999" s="90" customFormat="true" ht="14.4" hidden="false" customHeight="false" outlineLevel="0" collapsed="false">
      <c r="D999" s="92"/>
      <c r="E999" s="92"/>
      <c r="F999" s="7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2"/>
      <c r="AH999" s="92"/>
      <c r="AI999" s="92"/>
      <c r="AJ999" s="92"/>
      <c r="AK999" s="92"/>
    </row>
    <row r="1000" s="90" customFormat="true" ht="14.4" hidden="false" customHeight="false" outlineLevel="0" collapsed="false">
      <c r="D1000" s="92"/>
      <c r="E1000" s="92"/>
      <c r="F1000" s="7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2"/>
      <c r="AH1000" s="92"/>
      <c r="AI1000" s="92"/>
      <c r="AJ1000" s="92"/>
      <c r="AK1000" s="92"/>
    </row>
    <row r="1001" s="90" customFormat="true" ht="14.4" hidden="false" customHeight="false" outlineLevel="0" collapsed="false">
      <c r="D1001" s="92"/>
      <c r="E1001" s="92"/>
      <c r="F1001" s="7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  <c r="AF1001" s="92"/>
      <c r="AG1001" s="92"/>
      <c r="AH1001" s="92"/>
      <c r="AI1001" s="92"/>
      <c r="AJ1001" s="92"/>
      <c r="AK1001" s="92"/>
    </row>
    <row r="1002" s="90" customFormat="true" ht="14.4" hidden="false" customHeight="false" outlineLevel="0" collapsed="false">
      <c r="D1002" s="92"/>
      <c r="E1002" s="92"/>
      <c r="F1002" s="7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  <c r="AB1002" s="92"/>
      <c r="AC1002" s="92"/>
      <c r="AD1002" s="92"/>
      <c r="AE1002" s="92"/>
      <c r="AF1002" s="92"/>
      <c r="AG1002" s="92"/>
      <c r="AH1002" s="92"/>
      <c r="AI1002" s="92"/>
      <c r="AJ1002" s="92"/>
      <c r="AK1002" s="92"/>
    </row>
    <row r="1003" s="90" customFormat="true" ht="14.4" hidden="false" customHeight="false" outlineLevel="0" collapsed="false">
      <c r="D1003" s="92"/>
      <c r="E1003" s="92"/>
      <c r="F1003" s="7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  <c r="AB1003" s="92"/>
      <c r="AC1003" s="92"/>
      <c r="AD1003" s="92"/>
      <c r="AE1003" s="92"/>
      <c r="AF1003" s="92"/>
      <c r="AG1003" s="92"/>
      <c r="AH1003" s="92"/>
      <c r="AI1003" s="92"/>
      <c r="AJ1003" s="92"/>
      <c r="AK1003" s="92"/>
    </row>
    <row r="1004" s="90" customFormat="true" ht="14.4" hidden="false" customHeight="false" outlineLevel="0" collapsed="false">
      <c r="D1004" s="92"/>
      <c r="E1004" s="92"/>
      <c r="F1004" s="7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92"/>
      <c r="AG1004" s="92"/>
      <c r="AH1004" s="92"/>
      <c r="AI1004" s="92"/>
      <c r="AJ1004" s="92"/>
      <c r="AK1004" s="92"/>
    </row>
    <row r="1005" s="90" customFormat="true" ht="14.4" hidden="false" customHeight="false" outlineLevel="0" collapsed="false">
      <c r="D1005" s="92"/>
      <c r="E1005" s="92"/>
      <c r="F1005" s="7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H1005" s="92"/>
      <c r="AI1005" s="92"/>
      <c r="AJ1005" s="92"/>
      <c r="AK1005" s="92"/>
    </row>
    <row r="1006" s="90" customFormat="true" ht="14.4" hidden="false" customHeight="false" outlineLevel="0" collapsed="false">
      <c r="D1006" s="92"/>
      <c r="E1006" s="92"/>
      <c r="F1006" s="7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H1006" s="92"/>
      <c r="AI1006" s="92"/>
      <c r="AJ1006" s="92"/>
      <c r="AK1006" s="92"/>
    </row>
    <row r="1007" s="90" customFormat="true" ht="14.4" hidden="false" customHeight="false" outlineLevel="0" collapsed="false">
      <c r="D1007" s="92"/>
      <c r="E1007" s="92"/>
      <c r="F1007" s="7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H1007" s="92"/>
      <c r="AI1007" s="92"/>
      <c r="AJ1007" s="92"/>
      <c r="AK1007" s="92"/>
    </row>
    <row r="1008" s="90" customFormat="true" ht="14.4" hidden="false" customHeight="false" outlineLevel="0" collapsed="false">
      <c r="D1008" s="92"/>
      <c r="E1008" s="92"/>
      <c r="F1008" s="7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  <c r="T1008" s="92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H1008" s="92"/>
      <c r="AI1008" s="92"/>
      <c r="AJ1008" s="92"/>
      <c r="AK1008" s="92"/>
    </row>
    <row r="1009" s="90" customFormat="true" ht="14.4" hidden="false" customHeight="false" outlineLevel="0" collapsed="false">
      <c r="D1009" s="92"/>
      <c r="E1009" s="92"/>
      <c r="F1009" s="7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H1009" s="92"/>
      <c r="AI1009" s="92"/>
      <c r="AJ1009" s="92"/>
      <c r="AK1009" s="92"/>
    </row>
    <row r="1010" s="90" customFormat="true" ht="14.4" hidden="false" customHeight="false" outlineLevel="0" collapsed="false">
      <c r="D1010" s="92"/>
      <c r="E1010" s="92"/>
      <c r="F1010" s="7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92"/>
    </row>
    <row r="1011" s="90" customFormat="true" ht="14.4" hidden="false" customHeight="false" outlineLevel="0" collapsed="false">
      <c r="D1011" s="92"/>
      <c r="E1011" s="92"/>
      <c r="F1011" s="7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92"/>
    </row>
    <row r="1012" s="90" customFormat="true" ht="14.4" hidden="false" customHeight="false" outlineLevel="0" collapsed="false">
      <c r="D1012" s="92"/>
      <c r="E1012" s="92"/>
      <c r="F1012" s="7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92"/>
    </row>
    <row r="1013" s="90" customFormat="true" ht="14.4" hidden="false" customHeight="false" outlineLevel="0" collapsed="false">
      <c r="D1013" s="92"/>
      <c r="E1013" s="92"/>
      <c r="F1013" s="7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92"/>
    </row>
    <row r="1014" s="90" customFormat="true" ht="14.4" hidden="false" customHeight="false" outlineLevel="0" collapsed="false">
      <c r="D1014" s="92"/>
      <c r="E1014" s="92"/>
      <c r="F1014" s="7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92"/>
    </row>
    <row r="1015" s="90" customFormat="true" ht="14.4" hidden="false" customHeight="false" outlineLevel="0" collapsed="false">
      <c r="D1015" s="92"/>
      <c r="E1015" s="92"/>
      <c r="F1015" s="7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92"/>
    </row>
    <row r="1016" s="90" customFormat="true" ht="14.4" hidden="false" customHeight="false" outlineLevel="0" collapsed="false">
      <c r="D1016" s="92"/>
      <c r="E1016" s="92"/>
      <c r="F1016" s="7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92"/>
    </row>
    <row r="1017" s="90" customFormat="true" ht="14.4" hidden="false" customHeight="false" outlineLevel="0" collapsed="false">
      <c r="D1017" s="92"/>
      <c r="E1017" s="92"/>
      <c r="F1017" s="7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92"/>
    </row>
    <row r="1018" s="90" customFormat="true" ht="14.4" hidden="false" customHeight="false" outlineLevel="0" collapsed="false">
      <c r="D1018" s="92"/>
      <c r="E1018" s="92"/>
      <c r="F1018" s="7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H1018" s="92"/>
      <c r="AI1018" s="92"/>
      <c r="AJ1018" s="92"/>
      <c r="AK1018" s="92"/>
    </row>
    <row r="1019" s="90" customFormat="true" ht="14.4" hidden="false" customHeight="false" outlineLevel="0" collapsed="false">
      <c r="D1019" s="92"/>
      <c r="E1019" s="92"/>
      <c r="F1019" s="7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92"/>
    </row>
    <row r="1020" s="90" customFormat="true" ht="14.4" hidden="false" customHeight="false" outlineLevel="0" collapsed="false">
      <c r="D1020" s="92"/>
      <c r="E1020" s="92"/>
      <c r="F1020" s="7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92"/>
    </row>
    <row r="1021" s="90" customFormat="true" ht="14.4" hidden="false" customHeight="false" outlineLevel="0" collapsed="false">
      <c r="D1021" s="92"/>
      <c r="E1021" s="92"/>
      <c r="F1021" s="7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H1021" s="92"/>
      <c r="AI1021" s="92"/>
      <c r="AJ1021" s="92"/>
      <c r="AK1021" s="92"/>
    </row>
    <row r="1022" s="90" customFormat="true" ht="14.4" hidden="false" customHeight="false" outlineLevel="0" collapsed="false">
      <c r="D1022" s="92"/>
      <c r="E1022" s="92"/>
      <c r="F1022" s="7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H1022" s="92"/>
      <c r="AI1022" s="92"/>
      <c r="AJ1022" s="92"/>
      <c r="AK1022" s="92"/>
    </row>
    <row r="1023" s="90" customFormat="true" ht="14.4" hidden="false" customHeight="false" outlineLevel="0" collapsed="false">
      <c r="D1023" s="92"/>
      <c r="E1023" s="92"/>
      <c r="F1023" s="7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H1023" s="92"/>
      <c r="AI1023" s="92"/>
      <c r="AJ1023" s="92"/>
      <c r="AK1023" s="92"/>
    </row>
    <row r="1024" s="90" customFormat="true" ht="14.4" hidden="false" customHeight="false" outlineLevel="0" collapsed="false">
      <c r="D1024" s="92"/>
      <c r="E1024" s="92"/>
      <c r="F1024" s="7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H1024" s="92"/>
      <c r="AI1024" s="92"/>
      <c r="AJ1024" s="92"/>
      <c r="AK1024" s="92"/>
    </row>
    <row r="1025" s="90" customFormat="true" ht="14.4" hidden="false" customHeight="false" outlineLevel="0" collapsed="false">
      <c r="D1025" s="92"/>
      <c r="E1025" s="92"/>
      <c r="F1025" s="7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H1025" s="92"/>
      <c r="AI1025" s="92"/>
      <c r="AJ1025" s="92"/>
      <c r="AK1025" s="92"/>
    </row>
    <row r="1026" s="90" customFormat="true" ht="14.4" hidden="false" customHeight="false" outlineLevel="0" collapsed="false">
      <c r="D1026" s="92"/>
      <c r="E1026" s="92"/>
      <c r="F1026" s="7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H1026" s="92"/>
      <c r="AI1026" s="92"/>
      <c r="AJ1026" s="92"/>
      <c r="AK1026" s="92"/>
    </row>
    <row r="1027" s="90" customFormat="true" ht="14.4" hidden="false" customHeight="false" outlineLevel="0" collapsed="false">
      <c r="D1027" s="92"/>
      <c r="E1027" s="92"/>
      <c r="F1027" s="7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</row>
    <row r="1028" s="90" customFormat="true" ht="14.4" hidden="false" customHeight="false" outlineLevel="0" collapsed="false">
      <c r="D1028" s="92"/>
      <c r="E1028" s="92"/>
      <c r="F1028" s="7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</row>
    <row r="1029" s="90" customFormat="true" ht="14.4" hidden="false" customHeight="false" outlineLevel="0" collapsed="false">
      <c r="D1029" s="92"/>
      <c r="E1029" s="92"/>
      <c r="F1029" s="7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  <c r="AH1029" s="92"/>
      <c r="AI1029" s="92"/>
      <c r="AJ1029" s="92"/>
      <c r="AK1029" s="92"/>
    </row>
    <row r="1030" s="90" customFormat="true" ht="14.4" hidden="false" customHeight="false" outlineLevel="0" collapsed="false">
      <c r="D1030" s="92"/>
      <c r="E1030" s="92"/>
      <c r="F1030" s="7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  <c r="AH1030" s="92"/>
      <c r="AI1030" s="92"/>
      <c r="AJ1030" s="92"/>
      <c r="AK1030" s="92"/>
    </row>
    <row r="1031" s="90" customFormat="true" ht="14.4" hidden="false" customHeight="false" outlineLevel="0" collapsed="false">
      <c r="D1031" s="92"/>
      <c r="E1031" s="92"/>
      <c r="F1031" s="7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2"/>
      <c r="AH1031" s="92"/>
      <c r="AI1031" s="92"/>
      <c r="AJ1031" s="92"/>
      <c r="AK1031" s="92"/>
    </row>
    <row r="1032" s="90" customFormat="true" ht="14.4" hidden="false" customHeight="false" outlineLevel="0" collapsed="false">
      <c r="D1032" s="92"/>
      <c r="E1032" s="92"/>
      <c r="F1032" s="7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  <c r="T1032" s="92"/>
      <c r="U1032" s="92"/>
      <c r="V1032" s="92"/>
      <c r="W1032" s="92"/>
      <c r="X1032" s="92"/>
      <c r="Y1032" s="92"/>
      <c r="Z1032" s="92"/>
      <c r="AA1032" s="92"/>
      <c r="AB1032" s="92"/>
      <c r="AC1032" s="92"/>
      <c r="AD1032" s="92"/>
      <c r="AE1032" s="92"/>
      <c r="AF1032" s="92"/>
      <c r="AG1032" s="92"/>
      <c r="AH1032" s="92"/>
      <c r="AI1032" s="92"/>
      <c r="AJ1032" s="92"/>
      <c r="AK1032" s="92"/>
    </row>
    <row r="1033" s="90" customFormat="true" ht="14.4" hidden="false" customHeight="false" outlineLevel="0" collapsed="false">
      <c r="D1033" s="92"/>
      <c r="E1033" s="92"/>
      <c r="F1033" s="7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  <c r="T1033" s="92"/>
      <c r="U1033" s="92"/>
      <c r="V1033" s="92"/>
      <c r="W1033" s="92"/>
      <c r="X1033" s="92"/>
      <c r="Y1033" s="92"/>
      <c r="Z1033" s="92"/>
      <c r="AA1033" s="92"/>
      <c r="AB1033" s="92"/>
      <c r="AC1033" s="92"/>
      <c r="AD1033" s="92"/>
      <c r="AE1033" s="92"/>
      <c r="AF1033" s="92"/>
      <c r="AG1033" s="92"/>
      <c r="AH1033" s="92"/>
      <c r="AI1033" s="92"/>
      <c r="AJ1033" s="92"/>
      <c r="AK1033" s="92"/>
    </row>
    <row r="1034" s="90" customFormat="true" ht="14.4" hidden="false" customHeight="false" outlineLevel="0" collapsed="false">
      <c r="D1034" s="92"/>
      <c r="E1034" s="92"/>
      <c r="F1034" s="7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  <c r="T1034" s="92"/>
      <c r="U1034" s="92"/>
      <c r="V1034" s="92"/>
      <c r="W1034" s="92"/>
      <c r="X1034" s="92"/>
      <c r="Y1034" s="92"/>
      <c r="Z1034" s="92"/>
      <c r="AA1034" s="92"/>
      <c r="AB1034" s="92"/>
      <c r="AC1034" s="92"/>
      <c r="AD1034" s="92"/>
      <c r="AE1034" s="92"/>
      <c r="AF1034" s="92"/>
      <c r="AG1034" s="92"/>
      <c r="AH1034" s="92"/>
      <c r="AI1034" s="92"/>
      <c r="AJ1034" s="92"/>
      <c r="AK1034" s="92"/>
    </row>
    <row r="1035" s="90" customFormat="true" ht="14.4" hidden="false" customHeight="false" outlineLevel="0" collapsed="false">
      <c r="D1035" s="92"/>
      <c r="E1035" s="92"/>
      <c r="F1035" s="7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  <c r="T1035" s="92"/>
      <c r="U1035" s="92"/>
      <c r="V1035" s="92"/>
      <c r="W1035" s="92"/>
      <c r="X1035" s="92"/>
      <c r="Y1035" s="92"/>
      <c r="Z1035" s="92"/>
      <c r="AA1035" s="92"/>
      <c r="AB1035" s="92"/>
      <c r="AC1035" s="92"/>
      <c r="AD1035" s="92"/>
      <c r="AE1035" s="92"/>
      <c r="AF1035" s="92"/>
      <c r="AG1035" s="92"/>
      <c r="AH1035" s="92"/>
      <c r="AI1035" s="92"/>
      <c r="AJ1035" s="92"/>
      <c r="AK1035" s="92"/>
    </row>
    <row r="1036" s="90" customFormat="true" ht="14.4" hidden="false" customHeight="false" outlineLevel="0" collapsed="false">
      <c r="D1036" s="92"/>
      <c r="E1036" s="92"/>
      <c r="F1036" s="7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  <c r="T1036" s="92"/>
      <c r="U1036" s="92"/>
      <c r="V1036" s="92"/>
      <c r="W1036" s="92"/>
      <c r="X1036" s="92"/>
      <c r="Y1036" s="92"/>
      <c r="Z1036" s="92"/>
      <c r="AA1036" s="92"/>
      <c r="AB1036" s="92"/>
      <c r="AC1036" s="92"/>
      <c r="AD1036" s="92"/>
      <c r="AE1036" s="92"/>
      <c r="AF1036" s="92"/>
      <c r="AG1036" s="92"/>
      <c r="AH1036" s="92"/>
      <c r="AI1036" s="92"/>
      <c r="AJ1036" s="92"/>
      <c r="AK1036" s="92"/>
    </row>
    <row r="1037" s="90" customFormat="true" ht="14.4" hidden="false" customHeight="false" outlineLevel="0" collapsed="false">
      <c r="D1037" s="92"/>
      <c r="E1037" s="92"/>
      <c r="F1037" s="7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  <c r="T1037" s="92"/>
      <c r="U1037" s="92"/>
      <c r="V1037" s="92"/>
      <c r="W1037" s="92"/>
      <c r="X1037" s="92"/>
      <c r="Y1037" s="92"/>
      <c r="Z1037" s="92"/>
      <c r="AA1037" s="92"/>
      <c r="AB1037" s="92"/>
      <c r="AC1037" s="92"/>
      <c r="AD1037" s="92"/>
      <c r="AE1037" s="92"/>
      <c r="AF1037" s="92"/>
      <c r="AG1037" s="92"/>
      <c r="AH1037" s="92"/>
      <c r="AI1037" s="92"/>
      <c r="AJ1037" s="92"/>
      <c r="AK1037" s="92"/>
    </row>
    <row r="1038" s="90" customFormat="true" ht="14.4" hidden="false" customHeight="false" outlineLevel="0" collapsed="false">
      <c r="D1038" s="92"/>
      <c r="E1038" s="92"/>
      <c r="F1038" s="7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  <c r="T1038" s="92"/>
      <c r="U1038" s="92"/>
      <c r="V1038" s="92"/>
      <c r="W1038" s="92"/>
      <c r="X1038" s="92"/>
      <c r="Y1038" s="92"/>
      <c r="Z1038" s="92"/>
      <c r="AA1038" s="92"/>
      <c r="AB1038" s="92"/>
      <c r="AC1038" s="92"/>
      <c r="AD1038" s="92"/>
      <c r="AE1038" s="92"/>
      <c r="AF1038" s="92"/>
      <c r="AG1038" s="92"/>
      <c r="AH1038" s="92"/>
      <c r="AI1038" s="92"/>
      <c r="AJ1038" s="92"/>
      <c r="AK1038" s="92"/>
    </row>
    <row r="1039" s="90" customFormat="true" ht="14.4" hidden="false" customHeight="false" outlineLevel="0" collapsed="false">
      <c r="D1039" s="92"/>
      <c r="E1039" s="92"/>
      <c r="F1039" s="7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  <c r="T1039" s="92"/>
      <c r="U1039" s="92"/>
      <c r="V1039" s="92"/>
      <c r="W1039" s="92"/>
      <c r="X1039" s="92"/>
      <c r="Y1039" s="92"/>
      <c r="Z1039" s="92"/>
      <c r="AA1039" s="92"/>
      <c r="AB1039" s="92"/>
      <c r="AC1039" s="92"/>
      <c r="AD1039" s="92"/>
      <c r="AE1039" s="92"/>
      <c r="AF1039" s="92"/>
      <c r="AG1039" s="92"/>
      <c r="AH1039" s="92"/>
      <c r="AI1039" s="92"/>
      <c r="AJ1039" s="92"/>
      <c r="AK1039" s="92"/>
    </row>
    <row r="1040" s="90" customFormat="true" ht="14.4" hidden="false" customHeight="false" outlineLevel="0" collapsed="false">
      <c r="D1040" s="92"/>
      <c r="E1040" s="92"/>
      <c r="F1040" s="7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  <c r="T1040" s="92"/>
      <c r="U1040" s="92"/>
      <c r="V1040" s="92"/>
      <c r="W1040" s="92"/>
      <c r="X1040" s="92"/>
      <c r="Y1040" s="92"/>
      <c r="Z1040" s="92"/>
      <c r="AA1040" s="92"/>
      <c r="AB1040" s="92"/>
      <c r="AC1040" s="92"/>
      <c r="AD1040" s="92"/>
      <c r="AE1040" s="92"/>
      <c r="AF1040" s="92"/>
      <c r="AG1040" s="92"/>
      <c r="AH1040" s="92"/>
      <c r="AI1040" s="92"/>
      <c r="AJ1040" s="92"/>
      <c r="AK1040" s="92"/>
    </row>
    <row r="1041" s="90" customFormat="true" ht="14.4" hidden="false" customHeight="false" outlineLevel="0" collapsed="false">
      <c r="D1041" s="92"/>
      <c r="E1041" s="92"/>
      <c r="F1041" s="7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H1041" s="92"/>
      <c r="AI1041" s="92"/>
      <c r="AJ1041" s="92"/>
      <c r="AK1041" s="92"/>
    </row>
    <row r="1042" s="90" customFormat="true" ht="14.4" hidden="false" customHeight="false" outlineLevel="0" collapsed="false">
      <c r="D1042" s="92"/>
      <c r="E1042" s="92"/>
      <c r="F1042" s="7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H1042" s="92"/>
      <c r="AI1042" s="92"/>
      <c r="AJ1042" s="92"/>
      <c r="AK1042" s="92"/>
    </row>
    <row r="1043" s="90" customFormat="true" ht="14.4" hidden="false" customHeight="false" outlineLevel="0" collapsed="false">
      <c r="D1043" s="92"/>
      <c r="E1043" s="92"/>
      <c r="F1043" s="7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H1043" s="92"/>
      <c r="AI1043" s="92"/>
      <c r="AJ1043" s="92"/>
      <c r="AK1043" s="92"/>
    </row>
    <row r="1044" s="90" customFormat="true" ht="14.4" hidden="false" customHeight="false" outlineLevel="0" collapsed="false">
      <c r="D1044" s="92"/>
      <c r="E1044" s="92"/>
      <c r="F1044" s="7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H1044" s="92"/>
      <c r="AI1044" s="92"/>
      <c r="AJ1044" s="92"/>
      <c r="AK1044" s="92"/>
    </row>
    <row r="1045" s="90" customFormat="true" ht="14.4" hidden="false" customHeight="false" outlineLevel="0" collapsed="false">
      <c r="D1045" s="92"/>
      <c r="E1045" s="92"/>
      <c r="F1045" s="7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H1045" s="92"/>
      <c r="AI1045" s="92"/>
      <c r="AJ1045" s="92"/>
      <c r="AK1045" s="92"/>
    </row>
    <row r="1046" s="90" customFormat="true" ht="14.4" hidden="false" customHeight="false" outlineLevel="0" collapsed="false">
      <c r="D1046" s="92"/>
      <c r="E1046" s="92"/>
      <c r="F1046" s="7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H1046" s="92"/>
      <c r="AI1046" s="92"/>
      <c r="AJ1046" s="92"/>
      <c r="AK1046" s="92"/>
    </row>
    <row r="1047" s="90" customFormat="true" ht="14.4" hidden="false" customHeight="false" outlineLevel="0" collapsed="false">
      <c r="D1047" s="92"/>
      <c r="E1047" s="92"/>
      <c r="F1047" s="7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H1047" s="92"/>
      <c r="AI1047" s="92"/>
      <c r="AJ1047" s="92"/>
      <c r="AK1047" s="92"/>
    </row>
    <row r="1048" s="90" customFormat="true" ht="14.4" hidden="false" customHeight="false" outlineLevel="0" collapsed="false">
      <c r="D1048" s="92"/>
      <c r="E1048" s="92"/>
      <c r="F1048" s="7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H1048" s="92"/>
      <c r="AI1048" s="92"/>
      <c r="AJ1048" s="92"/>
      <c r="AK1048" s="92"/>
    </row>
    <row r="1049" s="90" customFormat="true" ht="14.4" hidden="false" customHeight="false" outlineLevel="0" collapsed="false">
      <c r="D1049" s="92"/>
      <c r="E1049" s="92"/>
      <c r="F1049" s="7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H1049" s="92"/>
      <c r="AI1049" s="92"/>
      <c r="AJ1049" s="92"/>
      <c r="AK1049" s="92"/>
    </row>
    <row r="1050" s="90" customFormat="true" ht="14.4" hidden="false" customHeight="false" outlineLevel="0" collapsed="false">
      <c r="D1050" s="92"/>
      <c r="E1050" s="92"/>
      <c r="F1050" s="7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H1050" s="92"/>
      <c r="AI1050" s="92"/>
      <c r="AJ1050" s="92"/>
      <c r="AK1050" s="92"/>
    </row>
    <row r="1051" s="90" customFormat="true" ht="14.4" hidden="false" customHeight="false" outlineLevel="0" collapsed="false">
      <c r="D1051" s="92"/>
      <c r="E1051" s="92"/>
      <c r="F1051" s="7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H1051" s="92"/>
      <c r="AI1051" s="92"/>
      <c r="AJ1051" s="92"/>
      <c r="AK1051" s="92"/>
    </row>
    <row r="1052" s="90" customFormat="true" ht="14.4" hidden="false" customHeight="false" outlineLevel="0" collapsed="false">
      <c r="D1052" s="92"/>
      <c r="E1052" s="92"/>
      <c r="F1052" s="7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H1052" s="92"/>
      <c r="AI1052" s="92"/>
      <c r="AJ1052" s="92"/>
      <c r="AK1052" s="92"/>
    </row>
    <row r="1053" s="90" customFormat="true" ht="14.4" hidden="false" customHeight="false" outlineLevel="0" collapsed="false">
      <c r="D1053" s="92"/>
      <c r="E1053" s="92"/>
      <c r="F1053" s="7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="90" customFormat="true" ht="14.4" hidden="false" customHeight="false" outlineLevel="0" collapsed="false">
      <c r="D1054" s="92"/>
      <c r="E1054" s="92"/>
      <c r="F1054" s="7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="90" customFormat="true" ht="14.4" hidden="false" customHeight="false" outlineLevel="0" collapsed="false">
      <c r="D1055" s="92"/>
      <c r="E1055" s="92"/>
      <c r="F1055" s="7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</row>
    <row r="1056" s="90" customFormat="true" ht="14.4" hidden="false" customHeight="false" outlineLevel="0" collapsed="false">
      <c r="D1056" s="92"/>
      <c r="E1056" s="92"/>
      <c r="F1056" s="7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H1056" s="92"/>
      <c r="AI1056" s="92"/>
      <c r="AJ1056" s="92"/>
      <c r="AK1056" s="92"/>
    </row>
    <row r="1057" s="90" customFormat="true" ht="14.4" hidden="false" customHeight="false" outlineLevel="0" collapsed="false">
      <c r="D1057" s="92"/>
      <c r="E1057" s="92"/>
      <c r="F1057" s="7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H1057" s="92"/>
      <c r="AI1057" s="92"/>
      <c r="AJ1057" s="92"/>
      <c r="AK1057" s="92"/>
    </row>
    <row r="1058" s="90" customFormat="true" ht="14.4" hidden="false" customHeight="false" outlineLevel="0" collapsed="false">
      <c r="D1058" s="92"/>
      <c r="E1058" s="92"/>
      <c r="F1058" s="7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</row>
    <row r="1059" s="90" customFormat="true" ht="14.4" hidden="false" customHeight="false" outlineLevel="0" collapsed="false">
      <c r="D1059" s="92"/>
      <c r="E1059" s="92"/>
      <c r="F1059" s="7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</row>
    <row r="1060" s="90" customFormat="true" ht="14.4" hidden="false" customHeight="false" outlineLevel="0" collapsed="false">
      <c r="D1060" s="92"/>
      <c r="E1060" s="92"/>
      <c r="F1060" s="7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</row>
    <row r="1061" s="90" customFormat="true" ht="14.4" hidden="false" customHeight="false" outlineLevel="0" collapsed="false">
      <c r="D1061" s="92"/>
      <c r="E1061" s="92"/>
      <c r="F1061" s="7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</row>
    <row r="1062" s="90" customFormat="true" ht="14.4" hidden="false" customHeight="false" outlineLevel="0" collapsed="false">
      <c r="D1062" s="92"/>
      <c r="E1062" s="92"/>
      <c r="F1062" s="7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</row>
    <row r="1063" s="90" customFormat="true" ht="14.4" hidden="false" customHeight="false" outlineLevel="0" collapsed="false">
      <c r="D1063" s="92"/>
      <c r="E1063" s="92"/>
      <c r="F1063" s="7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</row>
    <row r="1064" s="90" customFormat="true" ht="14.4" hidden="false" customHeight="false" outlineLevel="0" collapsed="false">
      <c r="D1064" s="92"/>
      <c r="E1064" s="92"/>
      <c r="F1064" s="7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</row>
    <row r="1065" s="90" customFormat="true" ht="14.4" hidden="false" customHeight="false" outlineLevel="0" collapsed="false">
      <c r="D1065" s="92"/>
      <c r="E1065" s="92"/>
      <c r="F1065" s="7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  <c r="AH1065" s="92"/>
      <c r="AI1065" s="92"/>
      <c r="AJ1065" s="92"/>
      <c r="AK1065" s="92"/>
    </row>
    <row r="1066" s="90" customFormat="true" ht="14.4" hidden="false" customHeight="false" outlineLevel="0" collapsed="false">
      <c r="D1066" s="92"/>
      <c r="E1066" s="92"/>
      <c r="F1066" s="7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</row>
    <row r="1067" s="90" customFormat="true" ht="14.4" hidden="false" customHeight="false" outlineLevel="0" collapsed="false">
      <c r="D1067" s="92"/>
      <c r="E1067" s="92"/>
      <c r="F1067" s="7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</row>
    <row r="1068" s="90" customFormat="true" ht="14.4" hidden="false" customHeight="false" outlineLevel="0" collapsed="false">
      <c r="D1068" s="92"/>
      <c r="E1068" s="92"/>
      <c r="F1068" s="7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</row>
    <row r="1069" s="90" customFormat="true" ht="14.4" hidden="false" customHeight="false" outlineLevel="0" collapsed="false">
      <c r="D1069" s="92"/>
      <c r="E1069" s="92"/>
      <c r="F1069" s="7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</row>
    <row r="1070" s="90" customFormat="true" ht="14.4" hidden="false" customHeight="false" outlineLevel="0" collapsed="false">
      <c r="D1070" s="92"/>
      <c r="E1070" s="92"/>
      <c r="F1070" s="7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</row>
    <row r="1071" s="90" customFormat="true" ht="14.4" hidden="false" customHeight="false" outlineLevel="0" collapsed="false">
      <c r="D1071" s="92"/>
      <c r="E1071" s="92"/>
      <c r="F1071" s="7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</row>
    <row r="1072" s="90" customFormat="true" ht="14.4" hidden="false" customHeight="false" outlineLevel="0" collapsed="false">
      <c r="D1072" s="92"/>
      <c r="E1072" s="92"/>
      <c r="F1072" s="7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</row>
    <row r="1073" s="90" customFormat="true" ht="14.4" hidden="false" customHeight="false" outlineLevel="0" collapsed="false">
      <c r="D1073" s="92"/>
      <c r="E1073" s="92"/>
      <c r="F1073" s="7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</row>
    <row r="1074" s="90" customFormat="true" ht="14.4" hidden="false" customHeight="false" outlineLevel="0" collapsed="false">
      <c r="D1074" s="92"/>
      <c r="E1074" s="92"/>
      <c r="F1074" s="7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</row>
    <row r="1075" s="90" customFormat="true" ht="14.4" hidden="false" customHeight="false" outlineLevel="0" collapsed="false">
      <c r="D1075" s="92"/>
      <c r="E1075" s="92"/>
      <c r="F1075" s="7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</row>
    <row r="1076" s="90" customFormat="true" ht="14.4" hidden="false" customHeight="false" outlineLevel="0" collapsed="false">
      <c r="D1076" s="92"/>
      <c r="E1076" s="92"/>
      <c r="F1076" s="7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</row>
    <row r="1077" s="90" customFormat="true" ht="14.4" hidden="false" customHeight="false" outlineLevel="0" collapsed="false">
      <c r="D1077" s="92"/>
      <c r="E1077" s="92"/>
      <c r="F1077" s="7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</row>
    <row r="1078" s="90" customFormat="true" ht="14.4" hidden="false" customHeight="false" outlineLevel="0" collapsed="false">
      <c r="D1078" s="92"/>
      <c r="E1078" s="92"/>
      <c r="F1078" s="7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</row>
    <row r="1079" s="90" customFormat="true" ht="14.4" hidden="false" customHeight="false" outlineLevel="0" collapsed="false">
      <c r="D1079" s="92"/>
      <c r="E1079" s="92"/>
      <c r="F1079" s="7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</row>
    <row r="1080" s="90" customFormat="true" ht="14.4" hidden="false" customHeight="false" outlineLevel="0" collapsed="false">
      <c r="D1080" s="92"/>
      <c r="E1080" s="92"/>
      <c r="F1080" s="7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</row>
    <row r="1081" s="90" customFormat="true" ht="14.4" hidden="false" customHeight="false" outlineLevel="0" collapsed="false">
      <c r="D1081" s="92"/>
      <c r="E1081" s="92"/>
      <c r="F1081" s="7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</row>
    <row r="1082" s="90" customFormat="true" ht="14.4" hidden="false" customHeight="false" outlineLevel="0" collapsed="false">
      <c r="D1082" s="92"/>
      <c r="E1082" s="92"/>
      <c r="F1082" s="7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</row>
    <row r="1083" s="90" customFormat="true" ht="14.4" hidden="false" customHeight="false" outlineLevel="0" collapsed="false">
      <c r="D1083" s="92"/>
      <c r="E1083" s="92"/>
      <c r="F1083" s="7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</row>
    <row r="1084" s="90" customFormat="true" ht="14.4" hidden="false" customHeight="false" outlineLevel="0" collapsed="false">
      <c r="D1084" s="92"/>
      <c r="E1084" s="92"/>
      <c r="F1084" s="7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</row>
    <row r="1085" s="90" customFormat="true" ht="14.4" hidden="false" customHeight="false" outlineLevel="0" collapsed="false">
      <c r="D1085" s="92"/>
      <c r="E1085" s="92"/>
      <c r="F1085" s="7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</row>
    <row r="1086" s="90" customFormat="true" ht="14.4" hidden="false" customHeight="false" outlineLevel="0" collapsed="false">
      <c r="D1086" s="92"/>
      <c r="E1086" s="92"/>
      <c r="F1086" s="7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</row>
    <row r="1087" s="90" customFormat="true" ht="14.4" hidden="false" customHeight="false" outlineLevel="0" collapsed="false">
      <c r="D1087" s="92"/>
      <c r="E1087" s="92"/>
      <c r="F1087" s="7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</row>
    <row r="1088" s="90" customFormat="true" ht="14.4" hidden="false" customHeight="false" outlineLevel="0" collapsed="false">
      <c r="D1088" s="92"/>
      <c r="E1088" s="92"/>
      <c r="F1088" s="7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</row>
    <row r="1089" s="90" customFormat="true" ht="14.4" hidden="false" customHeight="false" outlineLevel="0" collapsed="false">
      <c r="D1089" s="92"/>
      <c r="E1089" s="92"/>
      <c r="F1089" s="7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</row>
    <row r="1090" s="90" customFormat="true" ht="14.4" hidden="false" customHeight="false" outlineLevel="0" collapsed="false">
      <c r="D1090" s="92"/>
      <c r="E1090" s="92"/>
      <c r="F1090" s="7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  <c r="T1090" s="92"/>
      <c r="U1090" s="92"/>
      <c r="V1090" s="92"/>
      <c r="W1090" s="92"/>
      <c r="X1090" s="92"/>
      <c r="Y1090" s="92"/>
      <c r="Z1090" s="92"/>
      <c r="AA1090" s="92"/>
      <c r="AB1090" s="92"/>
      <c r="AC1090" s="92"/>
      <c r="AD1090" s="92"/>
      <c r="AE1090" s="92"/>
      <c r="AF1090" s="92"/>
      <c r="AG1090" s="92"/>
      <c r="AH1090" s="92"/>
      <c r="AI1090" s="92"/>
      <c r="AJ1090" s="92"/>
      <c r="AK1090" s="92"/>
    </row>
    <row r="1091" s="90" customFormat="true" ht="14.4" hidden="false" customHeight="false" outlineLevel="0" collapsed="false">
      <c r="D1091" s="92"/>
      <c r="E1091" s="92"/>
      <c r="F1091" s="7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  <c r="T1091" s="92"/>
      <c r="U1091" s="92"/>
      <c r="V1091" s="92"/>
      <c r="W1091" s="92"/>
      <c r="X1091" s="92"/>
      <c r="Y1091" s="92"/>
      <c r="Z1091" s="92"/>
      <c r="AA1091" s="92"/>
      <c r="AB1091" s="92"/>
      <c r="AC1091" s="92"/>
      <c r="AD1091" s="92"/>
      <c r="AE1091" s="92"/>
      <c r="AF1091" s="92"/>
      <c r="AG1091" s="92"/>
      <c r="AH1091" s="92"/>
      <c r="AI1091" s="92"/>
      <c r="AJ1091" s="92"/>
      <c r="AK1091" s="92"/>
    </row>
    <row r="1092" s="90" customFormat="true" ht="14.4" hidden="false" customHeight="false" outlineLevel="0" collapsed="false">
      <c r="D1092" s="92"/>
      <c r="E1092" s="92"/>
      <c r="F1092" s="7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  <c r="T1092" s="92"/>
      <c r="U1092" s="92"/>
      <c r="V1092" s="92"/>
      <c r="W1092" s="92"/>
      <c r="X1092" s="92"/>
      <c r="Y1092" s="92"/>
      <c r="Z1092" s="92"/>
      <c r="AA1092" s="92"/>
      <c r="AB1092" s="92"/>
      <c r="AC1092" s="92"/>
      <c r="AD1092" s="92"/>
      <c r="AE1092" s="92"/>
      <c r="AF1092" s="92"/>
      <c r="AG1092" s="92"/>
      <c r="AH1092" s="92"/>
      <c r="AI1092" s="92"/>
      <c r="AJ1092" s="92"/>
      <c r="AK1092" s="92"/>
    </row>
    <row r="1093" s="90" customFormat="true" ht="14.4" hidden="false" customHeight="false" outlineLevel="0" collapsed="false">
      <c r="D1093" s="92"/>
      <c r="E1093" s="92"/>
      <c r="F1093" s="7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  <c r="T1093" s="92"/>
      <c r="U1093" s="92"/>
      <c r="V1093" s="92"/>
      <c r="W1093" s="92"/>
      <c r="X1093" s="92"/>
      <c r="Y1093" s="92"/>
      <c r="Z1093" s="92"/>
      <c r="AA1093" s="92"/>
      <c r="AB1093" s="92"/>
      <c r="AC1093" s="92"/>
      <c r="AD1093" s="92"/>
      <c r="AE1093" s="92"/>
      <c r="AF1093" s="92"/>
      <c r="AG1093" s="92"/>
      <c r="AH1093" s="92"/>
      <c r="AI1093" s="92"/>
      <c r="AJ1093" s="92"/>
      <c r="AK1093" s="92"/>
    </row>
    <row r="1094" s="90" customFormat="true" ht="14.4" hidden="false" customHeight="false" outlineLevel="0" collapsed="false">
      <c r="D1094" s="92"/>
      <c r="E1094" s="92"/>
      <c r="F1094" s="7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  <c r="T1094" s="92"/>
      <c r="U1094" s="92"/>
      <c r="V1094" s="92"/>
      <c r="W1094" s="92"/>
      <c r="X1094" s="92"/>
      <c r="Y1094" s="92"/>
      <c r="Z1094" s="92"/>
      <c r="AA1094" s="92"/>
      <c r="AB1094" s="92"/>
      <c r="AC1094" s="92"/>
      <c r="AD1094" s="92"/>
      <c r="AE1094" s="92"/>
      <c r="AF1094" s="92"/>
      <c r="AG1094" s="92"/>
      <c r="AH1094" s="92"/>
      <c r="AI1094" s="92"/>
      <c r="AJ1094" s="92"/>
      <c r="AK1094" s="92"/>
    </row>
    <row r="1095" s="90" customFormat="true" ht="14.4" hidden="false" customHeight="false" outlineLevel="0" collapsed="false">
      <c r="D1095" s="92"/>
      <c r="E1095" s="92"/>
      <c r="F1095" s="7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  <c r="T1095" s="92"/>
      <c r="U1095" s="92"/>
      <c r="V1095" s="92"/>
      <c r="W1095" s="92"/>
      <c r="X1095" s="92"/>
      <c r="Y1095" s="92"/>
      <c r="Z1095" s="92"/>
      <c r="AA1095" s="92"/>
      <c r="AB1095" s="92"/>
      <c r="AC1095" s="92"/>
      <c r="AD1095" s="92"/>
      <c r="AE1095" s="92"/>
      <c r="AF1095" s="92"/>
      <c r="AG1095" s="92"/>
      <c r="AH1095" s="92"/>
      <c r="AI1095" s="92"/>
      <c r="AJ1095" s="92"/>
      <c r="AK1095" s="92"/>
    </row>
    <row r="1096" s="90" customFormat="true" ht="14.4" hidden="false" customHeight="false" outlineLevel="0" collapsed="false">
      <c r="D1096" s="92"/>
      <c r="E1096" s="92"/>
      <c r="F1096" s="7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  <c r="T1096" s="92"/>
      <c r="U1096" s="92"/>
      <c r="V1096" s="92"/>
      <c r="W1096" s="92"/>
      <c r="X1096" s="92"/>
      <c r="Y1096" s="92"/>
      <c r="Z1096" s="92"/>
      <c r="AA1096" s="92"/>
      <c r="AB1096" s="92"/>
      <c r="AC1096" s="92"/>
      <c r="AD1096" s="92"/>
      <c r="AE1096" s="92"/>
      <c r="AF1096" s="92"/>
      <c r="AG1096" s="92"/>
      <c r="AH1096" s="92"/>
      <c r="AI1096" s="92"/>
      <c r="AJ1096" s="92"/>
      <c r="AK1096" s="92"/>
    </row>
    <row r="1097" s="90" customFormat="true" ht="14.4" hidden="false" customHeight="false" outlineLevel="0" collapsed="false">
      <c r="D1097" s="92"/>
      <c r="E1097" s="92"/>
      <c r="F1097" s="7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  <c r="T1097" s="92"/>
      <c r="U1097" s="92"/>
      <c r="V1097" s="92"/>
      <c r="W1097" s="92"/>
      <c r="X1097" s="92"/>
      <c r="Y1097" s="92"/>
      <c r="Z1097" s="92"/>
      <c r="AA1097" s="92"/>
      <c r="AB1097" s="92"/>
      <c r="AC1097" s="92"/>
      <c r="AD1097" s="92"/>
      <c r="AE1097" s="92"/>
      <c r="AF1097" s="92"/>
      <c r="AG1097" s="92"/>
      <c r="AH1097" s="92"/>
      <c r="AI1097" s="92"/>
      <c r="AJ1097" s="92"/>
      <c r="AK1097" s="92"/>
    </row>
    <row r="1098" s="90" customFormat="true" ht="14.4" hidden="false" customHeight="false" outlineLevel="0" collapsed="false">
      <c r="D1098" s="92"/>
      <c r="E1098" s="92"/>
      <c r="F1098" s="7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  <c r="U1098" s="92"/>
      <c r="V1098" s="92"/>
      <c r="W1098" s="92"/>
      <c r="X1098" s="92"/>
      <c r="Y1098" s="92"/>
      <c r="Z1098" s="92"/>
      <c r="AA1098" s="92"/>
      <c r="AB1098" s="92"/>
      <c r="AC1098" s="92"/>
      <c r="AD1098" s="92"/>
      <c r="AE1098" s="92"/>
      <c r="AF1098" s="92"/>
      <c r="AG1098" s="92"/>
      <c r="AH1098" s="92"/>
      <c r="AI1098" s="92"/>
      <c r="AJ1098" s="92"/>
      <c r="AK1098" s="92"/>
    </row>
    <row r="1099" s="90" customFormat="true" ht="14.4" hidden="false" customHeight="false" outlineLevel="0" collapsed="false">
      <c r="D1099" s="92"/>
      <c r="E1099" s="92"/>
      <c r="F1099" s="7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  <c r="U1099" s="92"/>
      <c r="V1099" s="92"/>
      <c r="W1099" s="92"/>
      <c r="X1099" s="92"/>
      <c r="Y1099" s="92"/>
      <c r="Z1099" s="92"/>
      <c r="AA1099" s="92"/>
      <c r="AB1099" s="92"/>
      <c r="AC1099" s="92"/>
      <c r="AD1099" s="92"/>
      <c r="AE1099" s="92"/>
      <c r="AF1099" s="92"/>
      <c r="AG1099" s="92"/>
      <c r="AH1099" s="92"/>
      <c r="AI1099" s="92"/>
      <c r="AJ1099" s="92"/>
      <c r="AK1099" s="92"/>
    </row>
    <row r="1100" s="90" customFormat="true" ht="14.4" hidden="false" customHeight="false" outlineLevel="0" collapsed="false">
      <c r="D1100" s="92"/>
      <c r="E1100" s="92"/>
      <c r="F1100" s="7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  <c r="U1100" s="92"/>
      <c r="V1100" s="92"/>
      <c r="W1100" s="92"/>
      <c r="X1100" s="92"/>
      <c r="Y1100" s="92"/>
      <c r="Z1100" s="92"/>
      <c r="AA1100" s="92"/>
      <c r="AB1100" s="92"/>
      <c r="AC1100" s="92"/>
      <c r="AD1100" s="92"/>
      <c r="AE1100" s="92"/>
      <c r="AF1100" s="92"/>
      <c r="AG1100" s="92"/>
      <c r="AH1100" s="92"/>
      <c r="AI1100" s="92"/>
      <c r="AJ1100" s="92"/>
      <c r="AK1100" s="92"/>
    </row>
    <row r="1101" s="90" customFormat="true" ht="14.4" hidden="false" customHeight="false" outlineLevel="0" collapsed="false">
      <c r="D1101" s="92"/>
      <c r="E1101" s="92"/>
      <c r="F1101" s="7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  <c r="T1101" s="92"/>
      <c r="U1101" s="92"/>
      <c r="V1101" s="92"/>
      <c r="W1101" s="92"/>
      <c r="X1101" s="92"/>
      <c r="Y1101" s="92"/>
      <c r="Z1101" s="92"/>
      <c r="AA1101" s="92"/>
      <c r="AB1101" s="92"/>
      <c r="AC1101" s="92"/>
      <c r="AD1101" s="92"/>
      <c r="AE1101" s="92"/>
      <c r="AF1101" s="92"/>
      <c r="AG1101" s="92"/>
      <c r="AH1101" s="92"/>
      <c r="AI1101" s="92"/>
      <c r="AJ1101" s="92"/>
      <c r="AK1101" s="92"/>
    </row>
    <row r="1102" s="90" customFormat="true" ht="14.4" hidden="false" customHeight="false" outlineLevel="0" collapsed="false">
      <c r="D1102" s="92"/>
      <c r="E1102" s="92"/>
      <c r="F1102" s="7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  <c r="T1102" s="92"/>
      <c r="U1102" s="92"/>
      <c r="V1102" s="92"/>
      <c r="W1102" s="92"/>
      <c r="X1102" s="92"/>
      <c r="Y1102" s="92"/>
      <c r="Z1102" s="92"/>
      <c r="AA1102" s="92"/>
      <c r="AB1102" s="92"/>
      <c r="AC1102" s="92"/>
      <c r="AD1102" s="92"/>
      <c r="AE1102" s="92"/>
      <c r="AF1102" s="92"/>
      <c r="AG1102" s="92"/>
      <c r="AH1102" s="92"/>
      <c r="AI1102" s="92"/>
      <c r="AJ1102" s="92"/>
      <c r="AK1102" s="92"/>
    </row>
    <row r="1103" s="90" customFormat="true" ht="14.4" hidden="false" customHeight="false" outlineLevel="0" collapsed="false">
      <c r="D1103" s="92"/>
      <c r="E1103" s="92"/>
      <c r="F1103" s="7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  <c r="T1103" s="92"/>
      <c r="U1103" s="92"/>
      <c r="V1103" s="92"/>
      <c r="W1103" s="92"/>
      <c r="X1103" s="92"/>
      <c r="Y1103" s="92"/>
      <c r="Z1103" s="92"/>
      <c r="AA1103" s="92"/>
      <c r="AB1103" s="92"/>
      <c r="AC1103" s="92"/>
      <c r="AD1103" s="92"/>
      <c r="AE1103" s="92"/>
      <c r="AF1103" s="92"/>
      <c r="AG1103" s="92"/>
      <c r="AH1103" s="92"/>
      <c r="AI1103" s="92"/>
      <c r="AJ1103" s="92"/>
      <c r="AK1103" s="92"/>
    </row>
    <row r="1104" s="90" customFormat="true" ht="14.4" hidden="false" customHeight="false" outlineLevel="0" collapsed="false">
      <c r="D1104" s="92"/>
      <c r="E1104" s="92"/>
      <c r="F1104" s="7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  <c r="T1104" s="92"/>
      <c r="U1104" s="92"/>
      <c r="V1104" s="92"/>
      <c r="W1104" s="92"/>
      <c r="X1104" s="92"/>
      <c r="Y1104" s="92"/>
      <c r="Z1104" s="92"/>
      <c r="AA1104" s="92"/>
      <c r="AB1104" s="92"/>
      <c r="AC1104" s="92"/>
      <c r="AD1104" s="92"/>
      <c r="AE1104" s="92"/>
      <c r="AF1104" s="92"/>
      <c r="AG1104" s="92"/>
      <c r="AH1104" s="92"/>
      <c r="AI1104" s="92"/>
      <c r="AJ1104" s="92"/>
      <c r="AK1104" s="92"/>
    </row>
    <row r="1105" s="90" customFormat="true" ht="14.4" hidden="false" customHeight="false" outlineLevel="0" collapsed="false">
      <c r="D1105" s="92"/>
      <c r="E1105" s="92"/>
      <c r="F1105" s="7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  <c r="T1105" s="92"/>
      <c r="U1105" s="92"/>
      <c r="V1105" s="92"/>
      <c r="W1105" s="92"/>
      <c r="X1105" s="92"/>
      <c r="Y1105" s="92"/>
      <c r="Z1105" s="92"/>
      <c r="AA1105" s="92"/>
      <c r="AB1105" s="92"/>
      <c r="AC1105" s="92"/>
      <c r="AD1105" s="92"/>
      <c r="AE1105" s="92"/>
      <c r="AF1105" s="92"/>
      <c r="AG1105" s="92"/>
      <c r="AH1105" s="92"/>
      <c r="AI1105" s="92"/>
      <c r="AJ1105" s="92"/>
      <c r="AK1105" s="92"/>
    </row>
    <row r="1106" s="90" customFormat="true" ht="14.4" hidden="false" customHeight="false" outlineLevel="0" collapsed="false">
      <c r="D1106" s="92"/>
      <c r="E1106" s="92"/>
      <c r="F1106" s="7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  <c r="T1106" s="92"/>
      <c r="U1106" s="92"/>
      <c r="V1106" s="92"/>
      <c r="W1106" s="92"/>
      <c r="X1106" s="92"/>
      <c r="Y1106" s="92"/>
      <c r="Z1106" s="92"/>
      <c r="AA1106" s="92"/>
      <c r="AB1106" s="92"/>
      <c r="AC1106" s="92"/>
      <c r="AD1106" s="92"/>
      <c r="AE1106" s="92"/>
      <c r="AF1106" s="92"/>
      <c r="AG1106" s="92"/>
      <c r="AH1106" s="92"/>
      <c r="AI1106" s="92"/>
      <c r="AJ1106" s="92"/>
      <c r="AK1106" s="92"/>
    </row>
    <row r="1107" s="90" customFormat="true" ht="14.4" hidden="false" customHeight="false" outlineLevel="0" collapsed="false">
      <c r="D1107" s="92"/>
      <c r="E1107" s="92"/>
      <c r="F1107" s="7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  <c r="T1107" s="92"/>
      <c r="U1107" s="92"/>
      <c r="V1107" s="92"/>
      <c r="W1107" s="92"/>
      <c r="X1107" s="92"/>
      <c r="Y1107" s="92"/>
      <c r="Z1107" s="92"/>
      <c r="AA1107" s="92"/>
      <c r="AB1107" s="92"/>
      <c r="AC1107" s="92"/>
      <c r="AD1107" s="92"/>
      <c r="AE1107" s="92"/>
      <c r="AF1107" s="92"/>
      <c r="AG1107" s="92"/>
      <c r="AH1107" s="92"/>
      <c r="AI1107" s="92"/>
      <c r="AJ1107" s="92"/>
      <c r="AK1107" s="92"/>
    </row>
    <row r="1108" s="90" customFormat="true" ht="14.4" hidden="false" customHeight="false" outlineLevel="0" collapsed="false">
      <c r="D1108" s="92"/>
      <c r="E1108" s="92"/>
      <c r="F1108" s="7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  <c r="T1108" s="92"/>
      <c r="U1108" s="92"/>
      <c r="V1108" s="92"/>
      <c r="W1108" s="92"/>
      <c r="X1108" s="92"/>
      <c r="Y1108" s="92"/>
      <c r="Z1108" s="92"/>
      <c r="AA1108" s="92"/>
      <c r="AB1108" s="92"/>
      <c r="AC1108" s="92"/>
      <c r="AD1108" s="92"/>
      <c r="AE1108" s="92"/>
      <c r="AF1108" s="92"/>
      <c r="AG1108" s="92"/>
      <c r="AH1108" s="92"/>
      <c r="AI1108" s="92"/>
      <c r="AJ1108" s="92"/>
      <c r="AK1108" s="92"/>
    </row>
    <row r="1109" s="90" customFormat="true" ht="14.4" hidden="false" customHeight="false" outlineLevel="0" collapsed="false">
      <c r="D1109" s="92"/>
      <c r="E1109" s="92"/>
      <c r="F1109" s="7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  <c r="T1109" s="92"/>
      <c r="U1109" s="92"/>
      <c r="V1109" s="92"/>
      <c r="W1109" s="92"/>
      <c r="X1109" s="92"/>
      <c r="Y1109" s="92"/>
      <c r="Z1109" s="92"/>
      <c r="AA1109" s="92"/>
      <c r="AB1109" s="92"/>
      <c r="AC1109" s="92"/>
      <c r="AD1109" s="92"/>
      <c r="AE1109" s="92"/>
      <c r="AF1109" s="92"/>
      <c r="AG1109" s="92"/>
      <c r="AH1109" s="92"/>
      <c r="AI1109" s="92"/>
      <c r="AJ1109" s="92"/>
      <c r="AK1109" s="92"/>
    </row>
    <row r="1110" s="90" customFormat="true" ht="14.4" hidden="false" customHeight="false" outlineLevel="0" collapsed="false">
      <c r="D1110" s="92"/>
      <c r="E1110" s="92"/>
      <c r="F1110" s="7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  <c r="Z1110" s="92"/>
      <c r="AA1110" s="92"/>
      <c r="AB1110" s="92"/>
      <c r="AC1110" s="92"/>
      <c r="AD1110" s="92"/>
      <c r="AE1110" s="92"/>
      <c r="AF1110" s="92"/>
      <c r="AG1110" s="92"/>
      <c r="AH1110" s="92"/>
      <c r="AI1110" s="92"/>
      <c r="AJ1110" s="92"/>
      <c r="AK1110" s="92"/>
    </row>
    <row r="1111" s="90" customFormat="true" ht="14.4" hidden="false" customHeight="false" outlineLevel="0" collapsed="false">
      <c r="D1111" s="92"/>
      <c r="E1111" s="92"/>
      <c r="F1111" s="7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  <c r="Z1111" s="92"/>
      <c r="AA1111" s="92"/>
      <c r="AB1111" s="92"/>
      <c r="AC1111" s="92"/>
      <c r="AD1111" s="92"/>
      <c r="AE1111" s="92"/>
      <c r="AF1111" s="92"/>
      <c r="AG1111" s="92"/>
      <c r="AH1111" s="92"/>
      <c r="AI1111" s="92"/>
      <c r="AJ1111" s="92"/>
      <c r="AK1111" s="92"/>
    </row>
    <row r="1112" s="90" customFormat="true" ht="14.4" hidden="false" customHeight="false" outlineLevel="0" collapsed="false">
      <c r="D1112" s="92"/>
      <c r="E1112" s="92"/>
      <c r="F1112" s="7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  <c r="Z1112" s="92"/>
      <c r="AA1112" s="92"/>
      <c r="AB1112" s="92"/>
      <c r="AC1112" s="92"/>
      <c r="AD1112" s="92"/>
      <c r="AE1112" s="92"/>
      <c r="AF1112" s="92"/>
      <c r="AG1112" s="92"/>
      <c r="AH1112" s="92"/>
      <c r="AI1112" s="92"/>
      <c r="AJ1112" s="92"/>
      <c r="AK1112" s="92"/>
    </row>
    <row r="1113" s="90" customFormat="true" ht="14.4" hidden="false" customHeight="false" outlineLevel="0" collapsed="false">
      <c r="D1113" s="92"/>
      <c r="E1113" s="92"/>
      <c r="F1113" s="7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  <c r="Z1113" s="92"/>
      <c r="AA1113" s="92"/>
      <c r="AB1113" s="92"/>
      <c r="AC1113" s="92"/>
      <c r="AD1113" s="92"/>
      <c r="AE1113" s="92"/>
      <c r="AF1113" s="92"/>
      <c r="AG1113" s="92"/>
      <c r="AH1113" s="92"/>
      <c r="AI1113" s="92"/>
      <c r="AJ1113" s="92"/>
      <c r="AK1113" s="92"/>
    </row>
    <row r="1114" s="90" customFormat="true" ht="14.4" hidden="false" customHeight="false" outlineLevel="0" collapsed="false">
      <c r="D1114" s="92"/>
      <c r="E1114" s="92"/>
      <c r="F1114" s="7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  <c r="X1114" s="92"/>
      <c r="Y1114" s="92"/>
      <c r="Z1114" s="92"/>
      <c r="AA1114" s="92"/>
      <c r="AB1114" s="92"/>
      <c r="AC1114" s="92"/>
      <c r="AD1114" s="92"/>
      <c r="AE1114" s="92"/>
      <c r="AF1114" s="92"/>
      <c r="AG1114" s="92"/>
      <c r="AH1114" s="92"/>
      <c r="AI1114" s="92"/>
      <c r="AJ1114" s="92"/>
      <c r="AK1114" s="92"/>
    </row>
    <row r="1115" s="90" customFormat="true" ht="14.4" hidden="false" customHeight="false" outlineLevel="0" collapsed="false">
      <c r="D1115" s="92"/>
      <c r="E1115" s="92"/>
      <c r="F1115" s="7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  <c r="T1115" s="92"/>
      <c r="U1115" s="92"/>
      <c r="V1115" s="92"/>
      <c r="W1115" s="92"/>
      <c r="X1115" s="92"/>
      <c r="Y1115" s="92"/>
      <c r="Z1115" s="92"/>
      <c r="AA1115" s="92"/>
      <c r="AB1115" s="92"/>
      <c r="AC1115" s="92"/>
      <c r="AD1115" s="92"/>
      <c r="AE1115" s="92"/>
      <c r="AF1115" s="92"/>
      <c r="AG1115" s="92"/>
      <c r="AH1115" s="92"/>
      <c r="AI1115" s="92"/>
      <c r="AJ1115" s="92"/>
      <c r="AK1115" s="92"/>
    </row>
    <row r="1116" s="90" customFormat="true" ht="14.4" hidden="false" customHeight="false" outlineLevel="0" collapsed="false">
      <c r="D1116" s="92"/>
      <c r="E1116" s="92"/>
      <c r="F1116" s="7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  <c r="X1116" s="92"/>
      <c r="Y1116" s="92"/>
      <c r="Z1116" s="92"/>
      <c r="AA1116" s="92"/>
      <c r="AB1116" s="92"/>
      <c r="AC1116" s="92"/>
      <c r="AD1116" s="92"/>
      <c r="AE1116" s="92"/>
      <c r="AF1116" s="92"/>
      <c r="AG1116" s="92"/>
      <c r="AH1116" s="92"/>
      <c r="AI1116" s="92"/>
      <c r="AJ1116" s="92"/>
      <c r="AK1116" s="92"/>
    </row>
    <row r="1117" s="90" customFormat="true" ht="14.4" hidden="false" customHeight="false" outlineLevel="0" collapsed="false">
      <c r="D1117" s="92"/>
      <c r="E1117" s="92"/>
      <c r="F1117" s="7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  <c r="X1117" s="92"/>
      <c r="Y1117" s="92"/>
      <c r="Z1117" s="92"/>
      <c r="AA1117" s="92"/>
      <c r="AB1117" s="92"/>
      <c r="AC1117" s="92"/>
      <c r="AD1117" s="92"/>
      <c r="AE1117" s="92"/>
      <c r="AF1117" s="92"/>
      <c r="AG1117" s="92"/>
      <c r="AH1117" s="92"/>
      <c r="AI1117" s="92"/>
      <c r="AJ1117" s="92"/>
      <c r="AK1117" s="92"/>
    </row>
    <row r="1118" s="90" customFormat="true" ht="14.4" hidden="false" customHeight="false" outlineLevel="0" collapsed="false">
      <c r="D1118" s="92"/>
      <c r="E1118" s="92"/>
      <c r="F1118" s="7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  <c r="T1118" s="92"/>
      <c r="U1118" s="92"/>
      <c r="V1118" s="92"/>
      <c r="W1118" s="92"/>
      <c r="X1118" s="92"/>
      <c r="Y1118" s="92"/>
      <c r="Z1118" s="92"/>
      <c r="AA1118" s="92"/>
      <c r="AB1118" s="92"/>
      <c r="AC1118" s="92"/>
      <c r="AD1118" s="92"/>
      <c r="AE1118" s="92"/>
      <c r="AF1118" s="92"/>
      <c r="AG1118" s="92"/>
      <c r="AH1118" s="92"/>
      <c r="AI1118" s="92"/>
      <c r="AJ1118" s="92"/>
      <c r="AK1118" s="92"/>
    </row>
    <row r="1119" s="90" customFormat="true" ht="14.4" hidden="false" customHeight="false" outlineLevel="0" collapsed="false">
      <c r="D1119" s="92"/>
      <c r="E1119" s="92"/>
      <c r="F1119" s="7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  <c r="T1119" s="92"/>
      <c r="U1119" s="92"/>
      <c r="V1119" s="92"/>
      <c r="W1119" s="92"/>
      <c r="X1119" s="92"/>
      <c r="Y1119" s="92"/>
      <c r="Z1119" s="92"/>
      <c r="AA1119" s="92"/>
      <c r="AB1119" s="92"/>
      <c r="AC1119" s="92"/>
      <c r="AD1119" s="92"/>
      <c r="AE1119" s="92"/>
      <c r="AF1119" s="92"/>
      <c r="AG1119" s="92"/>
      <c r="AH1119" s="92"/>
      <c r="AI1119" s="92"/>
      <c r="AJ1119" s="92"/>
      <c r="AK1119" s="92"/>
    </row>
    <row r="1120" s="90" customFormat="true" ht="14.4" hidden="false" customHeight="false" outlineLevel="0" collapsed="false">
      <c r="D1120" s="92"/>
      <c r="E1120" s="92"/>
      <c r="F1120" s="7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  <c r="T1120" s="92"/>
      <c r="U1120" s="92"/>
      <c r="V1120" s="92"/>
      <c r="W1120" s="92"/>
      <c r="X1120" s="92"/>
      <c r="Y1120" s="92"/>
      <c r="Z1120" s="92"/>
      <c r="AA1120" s="92"/>
      <c r="AB1120" s="92"/>
      <c r="AC1120" s="92"/>
      <c r="AD1120" s="92"/>
      <c r="AE1120" s="92"/>
      <c r="AF1120" s="92"/>
      <c r="AG1120" s="92"/>
      <c r="AH1120" s="92"/>
      <c r="AI1120" s="92"/>
      <c r="AJ1120" s="92"/>
      <c r="AK1120" s="92"/>
    </row>
    <row r="1121" s="90" customFormat="true" ht="14.4" hidden="false" customHeight="false" outlineLevel="0" collapsed="false">
      <c r="D1121" s="92"/>
      <c r="E1121" s="92"/>
      <c r="F1121" s="7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D1121" s="92"/>
      <c r="AE1121" s="92"/>
      <c r="AF1121" s="92"/>
      <c r="AG1121" s="92"/>
      <c r="AH1121" s="92"/>
      <c r="AI1121" s="92"/>
      <c r="AJ1121" s="92"/>
      <c r="AK1121" s="92"/>
    </row>
    <row r="1122" s="90" customFormat="true" ht="14.4" hidden="false" customHeight="false" outlineLevel="0" collapsed="false">
      <c r="D1122" s="92"/>
      <c r="E1122" s="92"/>
      <c r="F1122" s="7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D1122" s="92"/>
      <c r="AE1122" s="92"/>
      <c r="AF1122" s="92"/>
      <c r="AG1122" s="92"/>
      <c r="AH1122" s="92"/>
      <c r="AI1122" s="92"/>
      <c r="AJ1122" s="92"/>
      <c r="AK1122" s="92"/>
    </row>
    <row r="1123" s="90" customFormat="true" ht="14.4" hidden="false" customHeight="false" outlineLevel="0" collapsed="false">
      <c r="D1123" s="92"/>
      <c r="E1123" s="92"/>
      <c r="F1123" s="7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D1123" s="92"/>
      <c r="AE1123" s="92"/>
      <c r="AF1123" s="92"/>
      <c r="AG1123" s="92"/>
      <c r="AH1123" s="92"/>
      <c r="AI1123" s="92"/>
      <c r="AJ1123" s="92"/>
      <c r="AK1123" s="92"/>
    </row>
    <row r="1124" s="90" customFormat="true" ht="14.4" hidden="false" customHeight="false" outlineLevel="0" collapsed="false">
      <c r="D1124" s="92"/>
      <c r="E1124" s="92"/>
      <c r="F1124" s="7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D1124" s="92"/>
      <c r="AE1124" s="92"/>
      <c r="AF1124" s="92"/>
      <c r="AG1124" s="92"/>
      <c r="AH1124" s="92"/>
      <c r="AI1124" s="92"/>
      <c r="AJ1124" s="92"/>
      <c r="AK1124" s="92"/>
    </row>
    <row r="1125" s="90" customFormat="true" ht="14.4" hidden="false" customHeight="false" outlineLevel="0" collapsed="false">
      <c r="D1125" s="92"/>
      <c r="E1125" s="92"/>
      <c r="F1125" s="7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D1125" s="92"/>
      <c r="AE1125" s="92"/>
      <c r="AF1125" s="92"/>
      <c r="AG1125" s="92"/>
      <c r="AH1125" s="92"/>
      <c r="AI1125" s="92"/>
      <c r="AJ1125" s="92"/>
      <c r="AK1125" s="92"/>
    </row>
    <row r="1126" s="90" customFormat="true" ht="14.4" hidden="false" customHeight="false" outlineLevel="0" collapsed="false">
      <c r="D1126" s="92"/>
      <c r="E1126" s="92"/>
      <c r="F1126" s="7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D1126" s="92"/>
      <c r="AE1126" s="92"/>
      <c r="AF1126" s="92"/>
      <c r="AG1126" s="92"/>
      <c r="AH1126" s="92"/>
      <c r="AI1126" s="92"/>
      <c r="AJ1126" s="92"/>
      <c r="AK1126" s="92"/>
    </row>
    <row r="1127" s="90" customFormat="true" ht="14.4" hidden="false" customHeight="false" outlineLevel="0" collapsed="false">
      <c r="D1127" s="92"/>
      <c r="E1127" s="92"/>
      <c r="F1127" s="7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D1127" s="92"/>
      <c r="AE1127" s="92"/>
      <c r="AF1127" s="92"/>
      <c r="AG1127" s="92"/>
      <c r="AH1127" s="92"/>
      <c r="AI1127" s="92"/>
      <c r="AJ1127" s="92"/>
      <c r="AK1127" s="92"/>
    </row>
    <row r="1128" s="90" customFormat="true" ht="14.4" hidden="false" customHeight="false" outlineLevel="0" collapsed="false">
      <c r="D1128" s="92"/>
      <c r="E1128" s="92"/>
      <c r="F1128" s="7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D1128" s="92"/>
      <c r="AE1128" s="92"/>
      <c r="AF1128" s="92"/>
      <c r="AG1128" s="92"/>
      <c r="AH1128" s="92"/>
      <c r="AI1128" s="92"/>
      <c r="AJ1128" s="92"/>
      <c r="AK1128" s="92"/>
    </row>
    <row r="1129" s="90" customFormat="true" ht="14.4" hidden="false" customHeight="false" outlineLevel="0" collapsed="false">
      <c r="D1129" s="92"/>
      <c r="E1129" s="92"/>
      <c r="F1129" s="7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D1129" s="92"/>
      <c r="AE1129" s="92"/>
      <c r="AF1129" s="92"/>
      <c r="AG1129" s="92"/>
      <c r="AH1129" s="92"/>
      <c r="AI1129" s="92"/>
      <c r="AJ1129" s="92"/>
      <c r="AK1129" s="92"/>
    </row>
    <row r="1130" s="90" customFormat="true" ht="14.4" hidden="false" customHeight="false" outlineLevel="0" collapsed="false">
      <c r="D1130" s="92"/>
      <c r="E1130" s="92"/>
      <c r="F1130" s="7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D1130" s="92"/>
      <c r="AE1130" s="92"/>
      <c r="AF1130" s="92"/>
      <c r="AG1130" s="92"/>
      <c r="AH1130" s="92"/>
      <c r="AI1130" s="92"/>
      <c r="AJ1130" s="92"/>
      <c r="AK1130" s="92"/>
    </row>
    <row r="1131" s="90" customFormat="true" ht="14.4" hidden="false" customHeight="false" outlineLevel="0" collapsed="false">
      <c r="D1131" s="92"/>
      <c r="E1131" s="92"/>
      <c r="F1131" s="7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D1131" s="92"/>
      <c r="AE1131" s="92"/>
      <c r="AF1131" s="92"/>
      <c r="AG1131" s="92"/>
      <c r="AH1131" s="92"/>
      <c r="AI1131" s="92"/>
      <c r="AJ1131" s="92"/>
      <c r="AK1131" s="92"/>
    </row>
    <row r="1132" s="90" customFormat="true" ht="14.4" hidden="false" customHeight="false" outlineLevel="0" collapsed="false">
      <c r="D1132" s="92"/>
      <c r="E1132" s="92"/>
      <c r="F1132" s="7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</row>
  </sheetData>
  <mergeCells count="3">
    <mergeCell ref="D1:D2"/>
    <mergeCell ref="E1:E2"/>
    <mergeCell ref="G1:G2"/>
  </mergeCells>
  <conditionalFormatting sqref="AK120:AK129">
    <cfRule type="cellIs" priority="2" operator="lessThan" aboveAverage="0" equalAverage="0" bottom="0" percent="0" rank="0" text="" dxfId="301">
      <formula>0</formula>
    </cfRule>
  </conditionalFormatting>
  <conditionalFormatting sqref="G120:G129">
    <cfRule type="cellIs" priority="3" operator="lessThan" aboveAverage="0" equalAverage="0" bottom="0" percent="0" rank="0" text="" dxfId="302">
      <formula>0</formula>
    </cfRule>
  </conditionalFormatting>
  <conditionalFormatting sqref="H120:H129">
    <cfRule type="cellIs" priority="4" operator="lessThan" aboveAverage="0" equalAverage="0" bottom="0" percent="0" rank="0" text="" dxfId="303">
      <formula>0</formula>
    </cfRule>
  </conditionalFormatting>
  <conditionalFormatting sqref="I120:I129">
    <cfRule type="cellIs" priority="5" operator="lessThan" aboveAverage="0" equalAverage="0" bottom="0" percent="0" rank="0" text="" dxfId="304">
      <formula>0</formula>
    </cfRule>
  </conditionalFormatting>
  <conditionalFormatting sqref="J120:J129">
    <cfRule type="cellIs" priority="6" operator="lessThan" aboveAverage="0" equalAverage="0" bottom="0" percent="0" rank="0" text="" dxfId="305">
      <formula>0</formula>
    </cfRule>
  </conditionalFormatting>
  <conditionalFormatting sqref="K120:K129">
    <cfRule type="cellIs" priority="7" operator="lessThan" aboveAverage="0" equalAverage="0" bottom="0" percent="0" rank="0" text="" dxfId="306">
      <formula>0</formula>
    </cfRule>
  </conditionalFormatting>
  <conditionalFormatting sqref="L120:L129">
    <cfRule type="cellIs" priority="8" operator="lessThan" aboveAverage="0" equalAverage="0" bottom="0" percent="0" rank="0" text="" dxfId="307">
      <formula>0</formula>
    </cfRule>
  </conditionalFormatting>
  <conditionalFormatting sqref="M120:M129">
    <cfRule type="cellIs" priority="9" operator="lessThan" aboveAverage="0" equalAverage="0" bottom="0" percent="0" rank="0" text="" dxfId="308">
      <formula>0</formula>
    </cfRule>
  </conditionalFormatting>
  <conditionalFormatting sqref="N120:N129">
    <cfRule type="cellIs" priority="10" operator="lessThan" aboveAverage="0" equalAverage="0" bottom="0" percent="0" rank="0" text="" dxfId="309">
      <formula>0</formula>
    </cfRule>
  </conditionalFormatting>
  <conditionalFormatting sqref="O120:O129">
    <cfRule type="cellIs" priority="11" operator="lessThan" aboveAverage="0" equalAverage="0" bottom="0" percent="0" rank="0" text="" dxfId="310">
      <formula>0</formula>
    </cfRule>
  </conditionalFormatting>
  <conditionalFormatting sqref="P120:P129">
    <cfRule type="cellIs" priority="12" operator="lessThan" aboveAverage="0" equalAverage="0" bottom="0" percent="0" rank="0" text="" dxfId="311">
      <formula>0</formula>
    </cfRule>
  </conditionalFormatting>
  <conditionalFormatting sqref="Q120:Q129">
    <cfRule type="cellIs" priority="13" operator="lessThan" aboveAverage="0" equalAverage="0" bottom="0" percent="0" rank="0" text="" dxfId="312">
      <formula>0</formula>
    </cfRule>
  </conditionalFormatting>
  <conditionalFormatting sqref="R120:R129">
    <cfRule type="cellIs" priority="14" operator="lessThan" aboveAverage="0" equalAverage="0" bottom="0" percent="0" rank="0" text="" dxfId="313">
      <formula>0</formula>
    </cfRule>
  </conditionalFormatting>
  <conditionalFormatting sqref="S120:S129">
    <cfRule type="cellIs" priority="15" operator="lessThan" aboveAverage="0" equalAverage="0" bottom="0" percent="0" rank="0" text="" dxfId="314">
      <formula>0</formula>
    </cfRule>
  </conditionalFormatting>
  <conditionalFormatting sqref="T120:T129">
    <cfRule type="cellIs" priority="16" operator="lessThan" aboveAverage="0" equalAverage="0" bottom="0" percent="0" rank="0" text="" dxfId="315">
      <formula>0</formula>
    </cfRule>
  </conditionalFormatting>
  <conditionalFormatting sqref="U120:U129">
    <cfRule type="cellIs" priority="17" operator="lessThan" aboveAverage="0" equalAverage="0" bottom="0" percent="0" rank="0" text="" dxfId="316">
      <formula>0</formula>
    </cfRule>
  </conditionalFormatting>
  <conditionalFormatting sqref="V120:V129">
    <cfRule type="cellIs" priority="18" operator="lessThan" aboveAverage="0" equalAverage="0" bottom="0" percent="0" rank="0" text="" dxfId="317">
      <formula>0</formula>
    </cfRule>
  </conditionalFormatting>
  <conditionalFormatting sqref="W120:W129">
    <cfRule type="cellIs" priority="19" operator="lessThan" aboveAverage="0" equalAverage="0" bottom="0" percent="0" rank="0" text="" dxfId="318">
      <formula>0</formula>
    </cfRule>
  </conditionalFormatting>
  <conditionalFormatting sqref="X120:X129">
    <cfRule type="cellIs" priority="20" operator="lessThan" aboveAverage="0" equalAverage="0" bottom="0" percent="0" rank="0" text="" dxfId="319">
      <formula>0</formula>
    </cfRule>
  </conditionalFormatting>
  <conditionalFormatting sqref="Y120:Y129">
    <cfRule type="cellIs" priority="21" operator="lessThan" aboveAverage="0" equalAverage="0" bottom="0" percent="0" rank="0" text="" dxfId="320">
      <formula>0</formula>
    </cfRule>
  </conditionalFormatting>
  <conditionalFormatting sqref="Z120:Z129">
    <cfRule type="cellIs" priority="22" operator="lessThan" aboveAverage="0" equalAverage="0" bottom="0" percent="0" rank="0" text="" dxfId="321">
      <formula>0</formula>
    </cfRule>
  </conditionalFormatting>
  <conditionalFormatting sqref="AA120:AA129">
    <cfRule type="cellIs" priority="23" operator="lessThan" aboveAverage="0" equalAverage="0" bottom="0" percent="0" rank="0" text="" dxfId="322">
      <formula>0</formula>
    </cfRule>
  </conditionalFormatting>
  <conditionalFormatting sqref="AB120:AB129">
    <cfRule type="cellIs" priority="24" operator="lessThan" aboveAverage="0" equalAverage="0" bottom="0" percent="0" rank="0" text="" dxfId="323">
      <formula>0</formula>
    </cfRule>
  </conditionalFormatting>
  <conditionalFormatting sqref="AC120:AC129">
    <cfRule type="cellIs" priority="25" operator="lessThan" aboveAverage="0" equalAverage="0" bottom="0" percent="0" rank="0" text="" dxfId="324">
      <formula>0</formula>
    </cfRule>
  </conditionalFormatting>
  <conditionalFormatting sqref="AD120:AD129">
    <cfRule type="cellIs" priority="26" operator="lessThan" aboveAverage="0" equalAverage="0" bottom="0" percent="0" rank="0" text="" dxfId="325">
      <formula>0</formula>
    </cfRule>
  </conditionalFormatting>
  <conditionalFormatting sqref="AE120:AE129">
    <cfRule type="cellIs" priority="27" operator="lessThan" aboveAverage="0" equalAverage="0" bottom="0" percent="0" rank="0" text="" dxfId="326">
      <formula>0</formula>
    </cfRule>
  </conditionalFormatting>
  <conditionalFormatting sqref="AF120:AF129">
    <cfRule type="cellIs" priority="28" operator="lessThan" aboveAverage="0" equalAverage="0" bottom="0" percent="0" rank="0" text="" dxfId="327">
      <formula>0</formula>
    </cfRule>
  </conditionalFormatting>
  <conditionalFormatting sqref="AG120:AG129">
    <cfRule type="cellIs" priority="29" operator="lessThan" aboveAverage="0" equalAverage="0" bottom="0" percent="0" rank="0" text="" dxfId="328">
      <formula>0</formula>
    </cfRule>
  </conditionalFormatting>
  <conditionalFormatting sqref="AH120:AH129">
    <cfRule type="cellIs" priority="30" operator="lessThan" aboveAverage="0" equalAverage="0" bottom="0" percent="0" rank="0" text="" dxfId="329">
      <formula>0</formula>
    </cfRule>
  </conditionalFormatting>
  <conditionalFormatting sqref="AI120:AI129">
    <cfRule type="cellIs" priority="31" operator="lessThan" aboveAverage="0" equalAverage="0" bottom="0" percent="0" rank="0" text="" dxfId="330">
      <formula>0</formula>
    </cfRule>
  </conditionalFormatting>
  <conditionalFormatting sqref="AJ120:AJ129">
    <cfRule type="cellIs" priority="32" operator="lessThan" aboveAverage="0" equalAverage="0" bottom="0" percent="0" rank="0" text="" dxfId="331">
      <formula>0</formula>
    </cfRule>
  </conditionalFormatting>
  <conditionalFormatting sqref="G132:AK132">
    <cfRule type="cellIs" priority="33" operator="notEqual" aboveAverage="0" equalAverage="0" bottom="0" percent="0" rank="0" text="" dxfId="332">
      <formula>0</formula>
    </cfRule>
  </conditionalFormatting>
  <conditionalFormatting sqref="F29:F47">
    <cfRule type="cellIs" priority="34" operator="between" aboveAverage="0" equalAverage="0" bottom="0" percent="0" rank="0" text="" dxfId="333">
      <formula>1</formula>
      <formula>1000000000000</formula>
    </cfRule>
    <cfRule type="cellIs" priority="35" operator="between" aboveAverage="0" equalAverage="0" bottom="0" percent="0" rank="0" text="" dxfId="334">
      <formula>0.9</formula>
      <formula>0.9999999999</formula>
    </cfRule>
    <cfRule type="cellIs" priority="36" operator="between" aboveAverage="0" equalAverage="0" bottom="0" percent="0" rank="0" text="" dxfId="335">
      <formula>0</formula>
      <formula>0.8999999</formula>
    </cfRule>
  </conditionalFormatting>
  <conditionalFormatting sqref="F10:F24">
    <cfRule type="cellIs" priority="37" operator="between" aboveAverage="0" equalAverage="0" bottom="0" percent="0" rank="0" text="" dxfId="336">
      <formula>1</formula>
      <formula>1000000000000</formula>
    </cfRule>
    <cfRule type="cellIs" priority="38" operator="between" aboveAverage="0" equalAverage="0" bottom="0" percent="0" rank="0" text="" dxfId="337">
      <formula>0.9</formula>
      <formula>0.9999999999</formula>
    </cfRule>
    <cfRule type="cellIs" priority="39" operator="between" aboveAverage="0" equalAverage="0" bottom="0" percent="0" rank="0" text="" dxfId="338">
      <formula>0</formula>
      <formula>0.8999999</formula>
    </cfRule>
  </conditionalFormatting>
  <conditionalFormatting sqref="F50:F101">
    <cfRule type="cellIs" priority="40" operator="between" aboveAverage="0" equalAverage="0" bottom="0" percent="0" rank="0" text="" dxfId="339">
      <formula>1</formula>
      <formula>1000000000000</formula>
    </cfRule>
    <cfRule type="cellIs" priority="41" operator="between" aboveAverage="0" equalAverage="0" bottom="0" percent="0" rank="0" text="" dxfId="340">
      <formula>0.9</formula>
      <formula>0.9999999999</formula>
    </cfRule>
    <cfRule type="cellIs" priority="42" operator="between" aboveAverage="0" equalAverage="0" bottom="0" percent="0" rank="0" text="" dxfId="341">
      <formula>0</formula>
      <formula>0.8999999</formula>
    </cfRule>
  </conditionalFormatting>
  <conditionalFormatting sqref="F104:F117">
    <cfRule type="cellIs" priority="43" operator="between" aboveAverage="0" equalAverage="0" bottom="0" percent="0" rank="0" text="" dxfId="342">
      <formula>1</formula>
      <formula>1000000000000</formula>
    </cfRule>
    <cfRule type="cellIs" priority="44" operator="between" aboveAverage="0" equalAverage="0" bottom="0" percent="0" rank="0" text="" dxfId="343">
      <formula>0.9</formula>
      <formula>0.9999999999</formula>
    </cfRule>
    <cfRule type="cellIs" priority="45" operator="between" aboveAverage="0" equalAverage="0" bottom="0" percent="0" rank="0" text="" dxfId="344">
      <formula>0</formula>
      <formula>0.8999999</formula>
    </cfRule>
  </conditionalFormatting>
  <conditionalFormatting sqref="F7">
    <cfRule type="cellIs" priority="46" operator="between" aboveAverage="0" equalAverage="0" bottom="0" percent="0" rank="0" text="" dxfId="345">
      <formula>1</formula>
      <formula>1000000000000</formula>
    </cfRule>
    <cfRule type="cellIs" priority="47" operator="between" aboveAverage="0" equalAverage="0" bottom="0" percent="0" rank="0" text="" dxfId="346">
      <formula>0.9</formula>
      <formula>0.9999999999</formula>
    </cfRule>
    <cfRule type="cellIs" priority="48" operator="between" aboveAverage="0" equalAverage="0" bottom="0" percent="0" rank="0" text="" dxfId="347">
      <formula>0</formula>
      <formula>0.8999999</formula>
    </cfRule>
  </conditionalFormatting>
  <printOptions headings="false" gridLines="false" gridLinesSet="true" horizontalCentered="false" verticalCentered="false"/>
  <pageMargins left="0.0784722222222222" right="0.0784722222222222" top="0.0784722222222222" bottom="0.0784722222222222" header="0.511805555555555" footer="0.511805555555555"/>
  <pageSetup paperSize="9" scale="83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192" man="true" max="16383" min="0"/>
  </row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X113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0" topLeftCell="F1" activePane="topRight" state="frozen"/>
      <selection pane="topLeft" activeCell="A1" activeCellId="0" sqref="A1"/>
      <selection pane="topRight" activeCell="F1" activeCellId="0" sqref="F1"/>
    </sheetView>
  </sheetViews>
  <sheetFormatPr defaultColWidth="9.34375" defaultRowHeight="14.4" zeroHeight="false" outlineLevelRow="0" outlineLevelCol="0"/>
  <cols>
    <col collapsed="false" customWidth="true" hidden="false" outlineLevel="0" max="1" min="1" style="89" width="1.66"/>
    <col collapsed="false" customWidth="false" hidden="false" outlineLevel="0" max="2" min="2" style="90" width="9.33"/>
    <col collapsed="false" customWidth="true" hidden="false" outlineLevel="0" max="3" min="3" style="90" width="54.33"/>
    <col collapsed="false" customWidth="true" hidden="false" outlineLevel="0" max="5" min="4" style="91" width="16"/>
    <col collapsed="false" customWidth="true" hidden="false" outlineLevel="0" max="6" min="6" style="68" width="0.67"/>
    <col collapsed="false" customWidth="true" hidden="false" outlineLevel="0" max="37" min="7" style="91" width="16"/>
    <col collapsed="false" customWidth="false" hidden="false" outlineLevel="0" max="102" min="38" style="89" width="9.33"/>
    <col collapsed="false" customWidth="false" hidden="false" outlineLevel="0" max="1024" min="103" style="90" width="9.33"/>
  </cols>
  <sheetData>
    <row r="1" customFormat="false" ht="14.4" hidden="false" customHeight="false" outlineLevel="0" collapsed="false">
      <c r="A1" s="52"/>
      <c r="B1" s="52"/>
      <c r="C1" s="52"/>
      <c r="D1" s="69" t="s">
        <v>153</v>
      </c>
      <c r="E1" s="70" t="n">
        <v>1</v>
      </c>
      <c r="F1" s="71"/>
      <c r="G1" s="69" t="s">
        <v>154</v>
      </c>
      <c r="H1" s="72"/>
      <c r="I1" s="92"/>
      <c r="J1" s="72"/>
      <c r="K1" s="72"/>
      <c r="L1" s="7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</row>
    <row r="2" customFormat="false" ht="14.4" hidden="false" customHeight="false" outlineLevel="0" collapsed="false">
      <c r="A2" s="52"/>
      <c r="B2" s="52"/>
      <c r="C2" s="52" t="s">
        <v>165</v>
      </c>
      <c r="D2" s="69"/>
      <c r="E2" s="70"/>
      <c r="F2" s="71"/>
      <c r="G2" s="69"/>
      <c r="H2" s="72"/>
      <c r="I2" s="92"/>
      <c r="J2" s="72"/>
      <c r="K2" s="72"/>
      <c r="L2" s="7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</row>
    <row r="3" customFormat="false" ht="5.25" hidden="false" customHeight="true" outlineLevel="0" collapsed="false">
      <c r="A3" s="52"/>
      <c r="B3" s="52"/>
      <c r="C3" s="52"/>
      <c r="D3" s="72"/>
      <c r="E3" s="72"/>
      <c r="F3" s="72"/>
      <c r="G3" s="72"/>
      <c r="H3" s="72"/>
      <c r="I3" s="92"/>
      <c r="J3" s="72"/>
      <c r="K3" s="72"/>
      <c r="L3" s="7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</row>
    <row r="4" customFormat="false" ht="1.5" hidden="false" customHeight="true" outlineLevel="0" collapsed="false">
      <c r="B4" s="89"/>
      <c r="C4" s="89"/>
      <c r="D4" s="92"/>
      <c r="E4" s="92"/>
      <c r="F4" s="7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</row>
    <row r="5" s="50" customFormat="true" ht="14.4" hidden="false" customHeight="false" outlineLevel="0" collapsed="false">
      <c r="A5" s="52"/>
      <c r="B5" s="53" t="s">
        <v>48</v>
      </c>
      <c r="C5" s="54" t="s">
        <v>159</v>
      </c>
      <c r="D5" s="73" t="s">
        <v>156</v>
      </c>
      <c r="E5" s="73" t="s">
        <v>157</v>
      </c>
      <c r="F5" s="73"/>
      <c r="G5" s="74" t="n">
        <v>1</v>
      </c>
      <c r="H5" s="74" t="n">
        <v>2</v>
      </c>
      <c r="I5" s="74" t="n">
        <v>3</v>
      </c>
      <c r="J5" s="74" t="n">
        <v>4</v>
      </c>
      <c r="K5" s="74" t="n">
        <v>5</v>
      </c>
      <c r="L5" s="74" t="n">
        <v>6</v>
      </c>
      <c r="M5" s="74" t="n">
        <v>7</v>
      </c>
      <c r="N5" s="74" t="n">
        <v>8</v>
      </c>
      <c r="O5" s="74" t="n">
        <v>9</v>
      </c>
      <c r="P5" s="74" t="n">
        <v>10</v>
      </c>
      <c r="Q5" s="74" t="n">
        <v>11</v>
      </c>
      <c r="R5" s="74" t="n">
        <v>12</v>
      </c>
      <c r="S5" s="74" t="n">
        <v>13</v>
      </c>
      <c r="T5" s="74" t="n">
        <v>14</v>
      </c>
      <c r="U5" s="74" t="n">
        <v>15</v>
      </c>
      <c r="V5" s="74" t="n">
        <v>16</v>
      </c>
      <c r="W5" s="74" t="n">
        <v>17</v>
      </c>
      <c r="X5" s="74" t="n">
        <v>18</v>
      </c>
      <c r="Y5" s="74" t="n">
        <v>19</v>
      </c>
      <c r="Z5" s="74" t="n">
        <v>20</v>
      </c>
      <c r="AA5" s="74" t="n">
        <v>21</v>
      </c>
      <c r="AB5" s="74" t="n">
        <v>22</v>
      </c>
      <c r="AC5" s="74" t="n">
        <v>23</v>
      </c>
      <c r="AD5" s="74" t="n">
        <v>24</v>
      </c>
      <c r="AE5" s="74" t="n">
        <v>25</v>
      </c>
      <c r="AF5" s="74" t="n">
        <v>26</v>
      </c>
      <c r="AG5" s="74" t="n">
        <v>27</v>
      </c>
      <c r="AH5" s="74" t="n">
        <v>28</v>
      </c>
      <c r="AI5" s="74" t="n">
        <v>29</v>
      </c>
      <c r="AJ5" s="74" t="n">
        <v>30</v>
      </c>
      <c r="AK5" s="74" t="n">
        <v>31</v>
      </c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2"/>
      <c r="BR5" s="52"/>
      <c r="BS5" s="52"/>
      <c r="BT5" s="52"/>
      <c r="BU5" s="52"/>
      <c r="BV5" s="52"/>
      <c r="BW5" s="52"/>
      <c r="BX5" s="52"/>
      <c r="BY5" s="52"/>
      <c r="BZ5" s="52"/>
      <c r="CA5" s="52"/>
      <c r="CB5" s="52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</row>
    <row r="6" s="50" customFormat="true" ht="14.4" hidden="false" customHeight="false" outlineLevel="0" collapsed="false">
      <c r="A6" s="52"/>
      <c r="B6" s="55"/>
      <c r="C6" s="56"/>
      <c r="D6" s="75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52"/>
      <c r="BR6" s="52"/>
      <c r="BS6" s="52"/>
      <c r="BT6" s="52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</row>
    <row r="7" s="82" customFormat="true" ht="14.4" hidden="false" customHeight="false" outlineLevel="0" collapsed="false">
      <c r="A7" s="77"/>
      <c r="B7" s="58" t="str">
        <f aca="false">IF('Plano Contas'!B6="","",'Plano Contas'!B6)</f>
        <v>.....</v>
      </c>
      <c r="C7" s="59" t="str">
        <f aca="false">IF('Plano Contas'!C6="","",'Plano Contas'!C6)</f>
        <v>Saldo Inicial (Bancos + Caixa + Aplicação)</v>
      </c>
      <c r="D7" s="78" t="n">
        <v>0</v>
      </c>
      <c r="E7" s="79" t="n">
        <f aca="false">G7</f>
        <v>0</v>
      </c>
      <c r="F7" s="80" t="str">
        <f aca="false">IF(E7=0,"",(E7/D7))</f>
        <v/>
      </c>
      <c r="G7" s="79" t="n">
        <v>0</v>
      </c>
      <c r="H7" s="81" t="n">
        <f aca="false">G131</f>
        <v>0</v>
      </c>
      <c r="I7" s="81" t="n">
        <f aca="false">H131</f>
        <v>0</v>
      </c>
      <c r="J7" s="81" t="n">
        <f aca="false">I131</f>
        <v>0</v>
      </c>
      <c r="K7" s="81" t="n">
        <f aca="false">J131</f>
        <v>0</v>
      </c>
      <c r="L7" s="81" t="n">
        <f aca="false">K131</f>
        <v>0</v>
      </c>
      <c r="M7" s="81" t="n">
        <f aca="false">L131</f>
        <v>0</v>
      </c>
      <c r="N7" s="81" t="n">
        <f aca="false">M131</f>
        <v>0</v>
      </c>
      <c r="O7" s="81" t="n">
        <f aca="false">N131</f>
        <v>0</v>
      </c>
      <c r="P7" s="81" t="n">
        <f aca="false">O131</f>
        <v>0</v>
      </c>
      <c r="Q7" s="81" t="n">
        <f aca="false">P131</f>
        <v>0</v>
      </c>
      <c r="R7" s="81" t="n">
        <f aca="false">Q131</f>
        <v>0</v>
      </c>
      <c r="S7" s="81" t="n">
        <f aca="false">R131</f>
        <v>0</v>
      </c>
      <c r="T7" s="81" t="n">
        <f aca="false">S131</f>
        <v>0</v>
      </c>
      <c r="U7" s="81" t="n">
        <f aca="false">T131</f>
        <v>0</v>
      </c>
      <c r="V7" s="81" t="n">
        <f aca="false">U131</f>
        <v>0</v>
      </c>
      <c r="W7" s="81" t="n">
        <f aca="false">V131</f>
        <v>0</v>
      </c>
      <c r="X7" s="81" t="n">
        <f aca="false">W131</f>
        <v>0</v>
      </c>
      <c r="Y7" s="81" t="n">
        <f aca="false">X131</f>
        <v>0</v>
      </c>
      <c r="Z7" s="81" t="n">
        <f aca="false">Y131</f>
        <v>0</v>
      </c>
      <c r="AA7" s="81" t="n">
        <f aca="false">Z131</f>
        <v>0</v>
      </c>
      <c r="AB7" s="81" t="n">
        <f aca="false">AA131</f>
        <v>0</v>
      </c>
      <c r="AC7" s="81" t="n">
        <f aca="false">AB131</f>
        <v>0</v>
      </c>
      <c r="AD7" s="81" t="n">
        <f aca="false">AC131</f>
        <v>0</v>
      </c>
      <c r="AE7" s="81" t="n">
        <f aca="false">AD131</f>
        <v>0</v>
      </c>
      <c r="AF7" s="81" t="n">
        <f aca="false">AE131</f>
        <v>0</v>
      </c>
      <c r="AG7" s="81" t="n">
        <f aca="false">AF131</f>
        <v>0</v>
      </c>
      <c r="AH7" s="81" t="n">
        <f aca="false">AG131</f>
        <v>0</v>
      </c>
      <c r="AI7" s="81" t="n">
        <f aca="false">AH131</f>
        <v>0</v>
      </c>
      <c r="AJ7" s="81" t="n">
        <f aca="false">AI131</f>
        <v>0</v>
      </c>
      <c r="AK7" s="81" t="n">
        <f aca="false">AJ131</f>
        <v>0</v>
      </c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</row>
    <row r="8" s="50" customFormat="true" ht="14.4" hidden="false" customHeight="false" outlineLevel="0" collapsed="false">
      <c r="A8" s="52"/>
      <c r="B8" s="61" t="str">
        <f aca="false">IF('Plano Contas'!B7="","",'Plano Contas'!B7)</f>
        <v/>
      </c>
      <c r="C8" s="56" t="str">
        <f aca="false">IF('Plano Contas'!C7="","",'Plano Contas'!C7)</f>
        <v/>
      </c>
      <c r="D8" s="83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</row>
    <row r="9" s="50" customFormat="true" ht="14.4" hidden="false" customHeight="false" outlineLevel="0" collapsed="false">
      <c r="A9" s="52"/>
      <c r="B9" s="53" t="str">
        <f aca="false">IF('Plano Contas'!B8="","",'Plano Contas'!B8)</f>
        <v>2.0</v>
      </c>
      <c r="C9" s="62" t="str">
        <f aca="false">IF('Plano Contas'!C8="","",'Plano Contas'!C8)</f>
        <v>RECEITAS</v>
      </c>
      <c r="D9" s="84" t="n">
        <f aca="false">SUM(D10:D24)</f>
        <v>0</v>
      </c>
      <c r="E9" s="84" t="n">
        <f aca="false">SUM(E10:E24)</f>
        <v>0</v>
      </c>
      <c r="F9" s="84"/>
      <c r="G9" s="84" t="n">
        <f aca="false">SUM(G10:G24)</f>
        <v>0</v>
      </c>
      <c r="H9" s="84" t="n">
        <f aca="false">SUM(H10:H24)</f>
        <v>0</v>
      </c>
      <c r="I9" s="84" t="n">
        <f aca="false">SUM(I10:I24)</f>
        <v>0</v>
      </c>
      <c r="J9" s="84" t="n">
        <f aca="false">SUM(J10:J24)</f>
        <v>0</v>
      </c>
      <c r="K9" s="84" t="n">
        <f aca="false">SUM(K10:K24)</f>
        <v>0</v>
      </c>
      <c r="L9" s="84" t="n">
        <f aca="false">SUM(L10:L24)</f>
        <v>0</v>
      </c>
      <c r="M9" s="84" t="n">
        <f aca="false">SUM(M10:M24)</f>
        <v>0</v>
      </c>
      <c r="N9" s="84" t="n">
        <f aca="false">SUM(N10:N24)</f>
        <v>0</v>
      </c>
      <c r="O9" s="84" t="n">
        <f aca="false">SUM(O10:O24)</f>
        <v>0</v>
      </c>
      <c r="P9" s="84" t="n">
        <f aca="false">SUM(P10:P24)</f>
        <v>0</v>
      </c>
      <c r="Q9" s="84" t="n">
        <f aca="false">SUM(Q10:Q24)</f>
        <v>0</v>
      </c>
      <c r="R9" s="84" t="n">
        <f aca="false">SUM(R10:R24)</f>
        <v>0</v>
      </c>
      <c r="S9" s="84" t="n">
        <f aca="false">SUM(S10:S24)</f>
        <v>0</v>
      </c>
      <c r="T9" s="84" t="n">
        <f aca="false">SUM(T10:T24)</f>
        <v>0</v>
      </c>
      <c r="U9" s="84" t="n">
        <f aca="false">SUM(U10:U24)</f>
        <v>0</v>
      </c>
      <c r="V9" s="84" t="n">
        <f aca="false">SUM(V10:V24)</f>
        <v>0</v>
      </c>
      <c r="W9" s="84" t="n">
        <f aca="false">SUM(W10:W24)</f>
        <v>0</v>
      </c>
      <c r="X9" s="84" t="n">
        <f aca="false">SUM(X10:X24)</f>
        <v>0</v>
      </c>
      <c r="Y9" s="84" t="n">
        <f aca="false">SUM(Y10:Y24)</f>
        <v>0</v>
      </c>
      <c r="Z9" s="84" t="n">
        <f aca="false">SUM(Z10:Z24)</f>
        <v>0</v>
      </c>
      <c r="AA9" s="84" t="n">
        <f aca="false">SUM(AA10:AA24)</f>
        <v>0</v>
      </c>
      <c r="AB9" s="84" t="n">
        <f aca="false">SUM(AB10:AB24)</f>
        <v>0</v>
      </c>
      <c r="AC9" s="84" t="n">
        <f aca="false">SUM(AC10:AC24)</f>
        <v>0</v>
      </c>
      <c r="AD9" s="84" t="n">
        <f aca="false">SUM(AD10:AD24)</f>
        <v>0</v>
      </c>
      <c r="AE9" s="84" t="n">
        <f aca="false">SUM(AE10:AE24)</f>
        <v>0</v>
      </c>
      <c r="AF9" s="84" t="n">
        <f aca="false">SUM(AF10:AF24)</f>
        <v>0</v>
      </c>
      <c r="AG9" s="84" t="n">
        <f aca="false">SUM(AG10:AG24)</f>
        <v>0</v>
      </c>
      <c r="AH9" s="84" t="n">
        <f aca="false">SUM(AH10:AH24)</f>
        <v>0</v>
      </c>
      <c r="AI9" s="84" t="n">
        <f aca="false">SUM(AI10:AI24)</f>
        <v>0</v>
      </c>
      <c r="AJ9" s="84" t="n">
        <f aca="false">SUM(AJ10:AJ24)</f>
        <v>0</v>
      </c>
      <c r="AK9" s="84" t="n">
        <f aca="false">SUM(AK10:AK24)</f>
        <v>0</v>
      </c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</row>
    <row r="10" s="50" customFormat="true" ht="14.4" hidden="false" customHeight="false" outlineLevel="0" collapsed="false">
      <c r="A10" s="52"/>
      <c r="B10" s="61" t="n">
        <f aca="false">IF('Plano Contas'!B9="","",'Plano Contas'!B9)</f>
        <v>1</v>
      </c>
      <c r="C10" s="66" t="str">
        <f aca="false">IF('Plano Contas'!C9="","",'Plano Contas'!C9)</f>
        <v>Depósitos</v>
      </c>
      <c r="D10" s="85" t="n">
        <v>0</v>
      </c>
      <c r="E10" s="86" t="n">
        <f aca="false">SUM(G10:AK10)</f>
        <v>0</v>
      </c>
      <c r="F10" s="87" t="str">
        <f aca="false">IF(E10=0,"",(E10/D10))</f>
        <v/>
      </c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</row>
    <row r="11" s="50" customFormat="true" ht="14.4" hidden="false" customHeight="false" outlineLevel="0" collapsed="false">
      <c r="A11" s="52"/>
      <c r="B11" s="61" t="n">
        <f aca="false">IF('Plano Contas'!B10="","",'Plano Contas'!B10)</f>
        <v>2</v>
      </c>
      <c r="C11" s="66" t="str">
        <f aca="false">IF('Plano Contas'!C10="","",'Plano Contas'!C10)</f>
        <v>Cheques</v>
      </c>
      <c r="D11" s="85" t="n">
        <v>0</v>
      </c>
      <c r="E11" s="86" t="n">
        <f aca="false">SUM(G11:AK11)</f>
        <v>0</v>
      </c>
      <c r="F11" s="87" t="str">
        <f aca="false">IF(E11=0,"",(E11/D11))</f>
        <v/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</row>
    <row r="12" s="50" customFormat="true" ht="14.4" hidden="false" customHeight="false" outlineLevel="0" collapsed="false">
      <c r="A12" s="52"/>
      <c r="B12" s="61" t="n">
        <f aca="false">IF('Plano Contas'!B11="","",'Plano Contas'!B11)</f>
        <v>3</v>
      </c>
      <c r="C12" s="66" t="str">
        <f aca="false">IF('Plano Contas'!C11="","",'Plano Contas'!C11)</f>
        <v>Cartões Crédito</v>
      </c>
      <c r="D12" s="85" t="n">
        <v>0</v>
      </c>
      <c r="E12" s="86" t="n">
        <f aca="false">SUM(G12:AK12)</f>
        <v>0</v>
      </c>
      <c r="F12" s="87" t="str">
        <f aca="false">IF(E12=0,"",(E12/D12))</f>
        <v/>
      </c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</row>
    <row r="13" s="50" customFormat="true" ht="14.4" hidden="false" customHeight="false" outlineLevel="0" collapsed="false">
      <c r="A13" s="52"/>
      <c r="B13" s="61" t="n">
        <f aca="false">IF('Plano Contas'!B12="","",'Plano Contas'!B12)</f>
        <v>4</v>
      </c>
      <c r="C13" s="66" t="str">
        <f aca="false">IF('Plano Contas'!C12="","",'Plano Contas'!C12)</f>
        <v>Cartões Débito</v>
      </c>
      <c r="D13" s="85" t="n">
        <v>0</v>
      </c>
      <c r="E13" s="86" t="n">
        <f aca="false">SUM(G13:AK13)</f>
        <v>0</v>
      </c>
      <c r="F13" s="87" t="str">
        <f aca="false">IF(E13=0,"",(E13/D13))</f>
        <v/>
      </c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</row>
    <row r="14" s="50" customFormat="true" ht="14.4" hidden="false" customHeight="false" outlineLevel="0" collapsed="false">
      <c r="A14" s="52"/>
      <c r="B14" s="61" t="n">
        <f aca="false">IF('Plano Contas'!B13="","",'Plano Contas'!B13)</f>
        <v>5</v>
      </c>
      <c r="C14" s="66" t="str">
        <f aca="false">IF('Plano Contas'!C13="","",'Plano Contas'!C13)</f>
        <v>Ganhos Financeiros</v>
      </c>
      <c r="D14" s="85" t="n">
        <v>0</v>
      </c>
      <c r="E14" s="86" t="n">
        <f aca="false">SUM(G14:AK14)</f>
        <v>0</v>
      </c>
      <c r="F14" s="87" t="str">
        <f aca="false">IF(E14=0,"",(E14/D14))</f>
        <v/>
      </c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</row>
    <row r="15" s="50" customFormat="true" ht="14.4" hidden="false" customHeight="false" outlineLevel="0" collapsed="false">
      <c r="A15" s="52"/>
      <c r="B15" s="61" t="n">
        <f aca="false">IF('Plano Contas'!B14="","",'Plano Contas'!B14)</f>
        <v>6</v>
      </c>
      <c r="C15" s="66" t="str">
        <f aca="false">IF('Plano Contas'!C14="","",'Plano Contas'!C14)</f>
        <v>Dinheiro</v>
      </c>
      <c r="D15" s="85" t="n">
        <v>0</v>
      </c>
      <c r="E15" s="86" t="n">
        <f aca="false">SUM(G15:AK15)</f>
        <v>0</v>
      </c>
      <c r="F15" s="87" t="str">
        <f aca="false">IF(E15=0,"",(E15/D15))</f>
        <v/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</row>
    <row r="16" s="50" customFormat="true" ht="14.4" hidden="false" customHeight="false" outlineLevel="0" collapsed="false">
      <c r="A16" s="52"/>
      <c r="B16" s="61" t="n">
        <f aca="false">IF('Plano Contas'!B15="","",'Plano Contas'!B15)</f>
        <v>7</v>
      </c>
      <c r="C16" s="66" t="str">
        <f aca="false">IF('Plano Contas'!C15="","",'Plano Contas'!C15)</f>
        <v>Outras Entradas / Outras saidas / Cheques devolvidos</v>
      </c>
      <c r="D16" s="85" t="n">
        <v>0</v>
      </c>
      <c r="E16" s="86" t="n">
        <f aca="false">SUM(G16:AK16)</f>
        <v>0</v>
      </c>
      <c r="F16" s="87" t="str">
        <f aca="false">IF(E16=0,"",(E16/D16))</f>
        <v/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</row>
    <row r="17" s="50" customFormat="true" ht="14.4" hidden="false" customHeight="false" outlineLevel="0" collapsed="false">
      <c r="A17" s="52"/>
      <c r="B17" s="61" t="n">
        <f aca="false">IF('Plano Contas'!B16="","",'Plano Contas'!B16)</f>
        <v>8</v>
      </c>
      <c r="C17" s="66" t="str">
        <f aca="false">IF('Plano Contas'!C16="","",'Plano Contas'!C16)</f>
        <v>..........</v>
      </c>
      <c r="D17" s="85" t="n">
        <v>0</v>
      </c>
      <c r="E17" s="86" t="n">
        <f aca="false">SUM(G17:AK17)</f>
        <v>0</v>
      </c>
      <c r="F17" s="87" t="str">
        <f aca="false">IF(E17=0,"",(E17/D17))</f>
        <v/>
      </c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</row>
    <row r="18" s="50" customFormat="true" ht="14.4" hidden="false" customHeight="false" outlineLevel="0" collapsed="false">
      <c r="A18" s="52"/>
      <c r="B18" s="61" t="n">
        <f aca="false">IF('Plano Contas'!B17="","",'Plano Contas'!B17)</f>
        <v>9</v>
      </c>
      <c r="C18" s="66" t="str">
        <f aca="false">IF('Plano Contas'!C17="","",'Plano Contas'!C17)</f>
        <v>..........</v>
      </c>
      <c r="D18" s="85" t="n">
        <v>0</v>
      </c>
      <c r="E18" s="86" t="n">
        <f aca="false">SUM(G18:AK18)</f>
        <v>0</v>
      </c>
      <c r="F18" s="87" t="str">
        <f aca="false">IF(E18=0,"",(E18/D18))</f>
        <v/>
      </c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</row>
    <row r="19" s="50" customFormat="true" ht="14.4" hidden="false" customHeight="false" outlineLevel="0" collapsed="false">
      <c r="A19" s="52"/>
      <c r="B19" s="61" t="n">
        <f aca="false">IF('Plano Contas'!B18="","",'Plano Contas'!B18)</f>
        <v>10</v>
      </c>
      <c r="C19" s="66" t="str">
        <f aca="false">IF('Plano Contas'!C18="","",'Plano Contas'!C18)</f>
        <v>..........</v>
      </c>
      <c r="D19" s="85" t="n">
        <v>0</v>
      </c>
      <c r="E19" s="86" t="n">
        <f aca="false">SUM(G19:AK19)</f>
        <v>0</v>
      </c>
      <c r="F19" s="87" t="str">
        <f aca="false">IF(E19=0,"",(E19/D19))</f>
        <v/>
      </c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2"/>
      <c r="CE19" s="52"/>
      <c r="CF19" s="52"/>
      <c r="CG19" s="52"/>
      <c r="CH19" s="52"/>
      <c r="CI19" s="52"/>
      <c r="CJ19" s="52"/>
      <c r="CK19" s="52"/>
      <c r="CL19" s="52"/>
      <c r="CM19" s="52"/>
      <c r="CN19" s="52"/>
      <c r="CO19" s="52"/>
      <c r="CP19" s="52"/>
      <c r="CQ19" s="52"/>
      <c r="CR19" s="52"/>
      <c r="CS19" s="52"/>
      <c r="CT19" s="52"/>
      <c r="CU19" s="52"/>
      <c r="CV19" s="52"/>
      <c r="CW19" s="52"/>
      <c r="CX19" s="52"/>
    </row>
    <row r="20" s="50" customFormat="true" ht="14.4" hidden="false" customHeight="false" outlineLevel="0" collapsed="false">
      <c r="A20" s="52"/>
      <c r="B20" s="61" t="n">
        <f aca="false">IF('Plano Contas'!B19="","",'Plano Contas'!B19)</f>
        <v>11</v>
      </c>
      <c r="C20" s="66" t="str">
        <f aca="false">IF('Plano Contas'!C19="","",'Plano Contas'!C19)</f>
        <v>..........</v>
      </c>
      <c r="D20" s="85" t="n">
        <v>0</v>
      </c>
      <c r="E20" s="86" t="n">
        <f aca="false">SUM(G20:AK20)</f>
        <v>0</v>
      </c>
      <c r="F20" s="87" t="str">
        <f aca="false">IF(E20=0,"",(E20/D20))</f>
        <v/>
      </c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2"/>
      <c r="CE20" s="52"/>
      <c r="CF20" s="52"/>
      <c r="CG20" s="52"/>
      <c r="CH20" s="52"/>
      <c r="CI20" s="52"/>
      <c r="CJ20" s="52"/>
      <c r="CK20" s="52"/>
      <c r="CL20" s="52"/>
      <c r="CM20" s="52"/>
      <c r="CN20" s="52"/>
      <c r="CO20" s="52"/>
      <c r="CP20" s="52"/>
      <c r="CQ20" s="52"/>
      <c r="CR20" s="52"/>
      <c r="CS20" s="52"/>
      <c r="CT20" s="52"/>
      <c r="CU20" s="52"/>
      <c r="CV20" s="52"/>
      <c r="CW20" s="52"/>
      <c r="CX20" s="52"/>
    </row>
    <row r="21" s="50" customFormat="true" ht="14.4" hidden="false" customHeight="false" outlineLevel="0" collapsed="false">
      <c r="A21" s="52"/>
      <c r="B21" s="61" t="n">
        <f aca="false">IF('Plano Contas'!B20="","",'Plano Contas'!B20)</f>
        <v>12</v>
      </c>
      <c r="C21" s="66" t="str">
        <f aca="false">IF('Plano Contas'!C20="","",'Plano Contas'!C20)</f>
        <v>..........</v>
      </c>
      <c r="D21" s="85" t="n">
        <v>0</v>
      </c>
      <c r="E21" s="86" t="n">
        <f aca="false">SUM(G21:AK21)</f>
        <v>0</v>
      </c>
      <c r="F21" s="87" t="str">
        <f aca="false">IF(E21=0,"",(E21/D21))</f>
        <v/>
      </c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2"/>
      <c r="CM21" s="52"/>
      <c r="CN21" s="52"/>
      <c r="CO21" s="52"/>
      <c r="CP21" s="52"/>
      <c r="CQ21" s="52"/>
      <c r="CR21" s="52"/>
      <c r="CS21" s="52"/>
      <c r="CT21" s="52"/>
      <c r="CU21" s="52"/>
      <c r="CV21" s="52"/>
      <c r="CW21" s="52"/>
      <c r="CX21" s="52"/>
    </row>
    <row r="22" s="50" customFormat="true" ht="14.4" hidden="false" customHeight="false" outlineLevel="0" collapsed="false">
      <c r="A22" s="52"/>
      <c r="B22" s="61" t="n">
        <f aca="false">IF('Plano Contas'!B21="","",'Plano Contas'!B21)</f>
        <v>13</v>
      </c>
      <c r="C22" s="66" t="str">
        <f aca="false">IF('Plano Contas'!C21="","",'Plano Contas'!C21)</f>
        <v>..........</v>
      </c>
      <c r="D22" s="85" t="n">
        <v>0</v>
      </c>
      <c r="E22" s="86" t="n">
        <f aca="false">SUM(G22:AK22)</f>
        <v>0</v>
      </c>
      <c r="F22" s="87" t="str">
        <f aca="false">IF(E22=0,"",(E22/D22))</f>
        <v/>
      </c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52"/>
      <c r="CG22" s="52"/>
      <c r="CH22" s="52"/>
      <c r="CI22" s="52"/>
      <c r="CJ22" s="52"/>
      <c r="CK22" s="52"/>
      <c r="CL22" s="52"/>
      <c r="CM22" s="52"/>
      <c r="CN22" s="52"/>
      <c r="CO22" s="52"/>
      <c r="CP22" s="52"/>
      <c r="CQ22" s="52"/>
      <c r="CR22" s="52"/>
      <c r="CS22" s="52"/>
      <c r="CT22" s="52"/>
      <c r="CU22" s="52"/>
      <c r="CV22" s="52"/>
      <c r="CW22" s="52"/>
      <c r="CX22" s="52"/>
    </row>
    <row r="23" s="50" customFormat="true" ht="14.4" hidden="false" customHeight="false" outlineLevel="0" collapsed="false">
      <c r="A23" s="52"/>
      <c r="B23" s="61" t="n">
        <f aca="false">IF('Plano Contas'!B22="","",'Plano Contas'!B22)</f>
        <v>14</v>
      </c>
      <c r="C23" s="66" t="str">
        <f aca="false">IF('Plano Contas'!C22="","",'Plano Contas'!C22)</f>
        <v>..........</v>
      </c>
      <c r="D23" s="85" t="n">
        <v>0</v>
      </c>
      <c r="E23" s="86" t="n">
        <f aca="false">SUM(G23:AK23)</f>
        <v>0</v>
      </c>
      <c r="F23" s="87" t="str">
        <f aca="false">IF(E23=0,"",(E23/D23))</f>
        <v/>
      </c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2"/>
      <c r="CE23" s="52"/>
      <c r="CF23" s="52"/>
      <c r="CG23" s="52"/>
      <c r="CH23" s="52"/>
      <c r="CI23" s="52"/>
      <c r="CJ23" s="52"/>
      <c r="CK23" s="52"/>
      <c r="CL23" s="52"/>
      <c r="CM23" s="52"/>
      <c r="CN23" s="52"/>
      <c r="CO23" s="52"/>
      <c r="CP23" s="52"/>
      <c r="CQ23" s="52"/>
      <c r="CR23" s="52"/>
      <c r="CS23" s="52"/>
      <c r="CT23" s="52"/>
      <c r="CU23" s="52"/>
      <c r="CV23" s="52"/>
      <c r="CW23" s="52"/>
      <c r="CX23" s="52"/>
    </row>
    <row r="24" s="50" customFormat="true" ht="14.4" hidden="false" customHeight="false" outlineLevel="0" collapsed="false">
      <c r="A24" s="52"/>
      <c r="B24" s="61" t="n">
        <f aca="false">IF('Plano Contas'!B23="","",'Plano Contas'!B23)</f>
        <v>15</v>
      </c>
      <c r="C24" s="66" t="str">
        <f aca="false">IF('Plano Contas'!C23="","",'Plano Contas'!C23)</f>
        <v>..........</v>
      </c>
      <c r="D24" s="85" t="n">
        <v>0</v>
      </c>
      <c r="E24" s="86" t="n">
        <f aca="false">SUM(G24:AK24)</f>
        <v>0</v>
      </c>
      <c r="F24" s="87" t="str">
        <f aca="false">IF(E24=0,"",(E24/D24))</f>
        <v/>
      </c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2"/>
      <c r="CE24" s="52"/>
      <c r="CF24" s="52"/>
      <c r="CG24" s="52"/>
      <c r="CH24" s="52"/>
      <c r="CI24" s="52"/>
      <c r="CJ24" s="52"/>
      <c r="CK24" s="52"/>
      <c r="CL24" s="52"/>
      <c r="CM24" s="52"/>
      <c r="CN24" s="52"/>
      <c r="CO24" s="52"/>
      <c r="CP24" s="52"/>
      <c r="CQ24" s="52"/>
      <c r="CR24" s="52"/>
      <c r="CS24" s="52"/>
      <c r="CT24" s="52"/>
      <c r="CU24" s="52"/>
      <c r="CV24" s="52"/>
      <c r="CW24" s="52"/>
      <c r="CX24" s="52"/>
    </row>
    <row r="25" s="50" customFormat="true" ht="14.4" hidden="false" customHeight="false" outlineLevel="0" collapsed="false">
      <c r="A25" s="52"/>
      <c r="B25" s="61"/>
      <c r="C25" s="66"/>
      <c r="D25" s="85"/>
      <c r="E25" s="86"/>
      <c r="F25" s="76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  <c r="CP25" s="52"/>
      <c r="CQ25" s="52"/>
      <c r="CR25" s="52"/>
      <c r="CS25" s="52"/>
      <c r="CT25" s="52"/>
      <c r="CU25" s="52"/>
      <c r="CV25" s="52"/>
      <c r="CW25" s="52"/>
      <c r="CX25" s="52"/>
    </row>
    <row r="26" s="50" customFormat="true" ht="14.4" hidden="false" customHeight="false" outlineLevel="0" collapsed="false">
      <c r="A26" s="52"/>
      <c r="B26" s="53" t="str">
        <f aca="false">IF('Plano Contas'!B25="","",'Plano Contas'!B25)</f>
        <v>3.0</v>
      </c>
      <c r="C26" s="62" t="str">
        <f aca="false">IF('Plano Contas'!C25="","",'Plano Contas'!C25)</f>
        <v>SAÍDAS</v>
      </c>
      <c r="D26" s="84" t="n">
        <f aca="false">D28+D49+D103</f>
        <v>0</v>
      </c>
      <c r="E26" s="84" t="n">
        <f aca="false">E28+E49+E103</f>
        <v>0</v>
      </c>
      <c r="F26" s="84"/>
      <c r="G26" s="84" t="n">
        <f aca="false">G28+G49+G103</f>
        <v>0</v>
      </c>
      <c r="H26" s="84" t="n">
        <f aca="false">H28+H49+H103</f>
        <v>0</v>
      </c>
      <c r="I26" s="84" t="n">
        <f aca="false">I28+I49+I103</f>
        <v>0</v>
      </c>
      <c r="J26" s="84" t="n">
        <f aca="false">J28+J49+J103</f>
        <v>0</v>
      </c>
      <c r="K26" s="84" t="n">
        <f aca="false">K28+K49+K103</f>
        <v>0</v>
      </c>
      <c r="L26" s="84" t="n">
        <f aca="false">L28+L49+L103</f>
        <v>0</v>
      </c>
      <c r="M26" s="84" t="n">
        <f aca="false">M28+M49+M103</f>
        <v>0</v>
      </c>
      <c r="N26" s="84" t="n">
        <f aca="false">N28+N49+N103</f>
        <v>0</v>
      </c>
      <c r="O26" s="84" t="n">
        <f aca="false">O28+O49+O103</f>
        <v>0</v>
      </c>
      <c r="P26" s="84" t="n">
        <f aca="false">P28+P49+P103</f>
        <v>0</v>
      </c>
      <c r="Q26" s="84" t="n">
        <f aca="false">Q28+Q49+Q103</f>
        <v>0</v>
      </c>
      <c r="R26" s="84" t="n">
        <f aca="false">R28+R49+R103</f>
        <v>0</v>
      </c>
      <c r="S26" s="84" t="n">
        <f aca="false">S28+S49+S103</f>
        <v>0</v>
      </c>
      <c r="T26" s="84" t="n">
        <f aca="false">T28+T49+T103</f>
        <v>0</v>
      </c>
      <c r="U26" s="84" t="n">
        <f aca="false">U28+U49+U103</f>
        <v>0</v>
      </c>
      <c r="V26" s="84" t="n">
        <f aca="false">V28+V49+V103</f>
        <v>0</v>
      </c>
      <c r="W26" s="84" t="n">
        <f aca="false">W28+W49+W103</f>
        <v>0</v>
      </c>
      <c r="X26" s="84" t="n">
        <f aca="false">X28+X49+X103</f>
        <v>0</v>
      </c>
      <c r="Y26" s="84" t="n">
        <f aca="false">Y28+Y49+Y103</f>
        <v>0</v>
      </c>
      <c r="Z26" s="84" t="n">
        <f aca="false">Z28+Z49+Z103</f>
        <v>0</v>
      </c>
      <c r="AA26" s="84" t="n">
        <f aca="false">AA28+AA49+AA103</f>
        <v>0</v>
      </c>
      <c r="AB26" s="84" t="n">
        <f aca="false">AB28+AB49+AB103</f>
        <v>0</v>
      </c>
      <c r="AC26" s="84" t="n">
        <f aca="false">AC28+AC49+AC103</f>
        <v>0</v>
      </c>
      <c r="AD26" s="84" t="n">
        <f aca="false">AD28+AD49+AD103</f>
        <v>0</v>
      </c>
      <c r="AE26" s="84" t="n">
        <f aca="false">AE28+AE49+AE103</f>
        <v>0</v>
      </c>
      <c r="AF26" s="84" t="n">
        <f aca="false">AF28+AF49+AF103</f>
        <v>0</v>
      </c>
      <c r="AG26" s="84" t="n">
        <f aca="false">AG28+AG49+AG103</f>
        <v>0</v>
      </c>
      <c r="AH26" s="84" t="n">
        <f aca="false">AH28+AH49+AH103</f>
        <v>0</v>
      </c>
      <c r="AI26" s="84" t="n">
        <f aca="false">AI28+AI49+AI103</f>
        <v>0</v>
      </c>
      <c r="AJ26" s="84" t="n">
        <f aca="false">AJ28+AJ49+AJ103</f>
        <v>0</v>
      </c>
      <c r="AK26" s="84" t="n">
        <f aca="false">AK28+AK49+AK103</f>
        <v>0</v>
      </c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52"/>
      <c r="CG26" s="52"/>
      <c r="CH26" s="52"/>
      <c r="CI26" s="52"/>
      <c r="CJ26" s="52"/>
      <c r="CK26" s="52"/>
      <c r="CL26" s="52"/>
      <c r="CM26" s="52"/>
      <c r="CN26" s="52"/>
      <c r="CO26" s="52"/>
      <c r="CP26" s="52"/>
      <c r="CQ26" s="52"/>
      <c r="CR26" s="52"/>
      <c r="CS26" s="52"/>
      <c r="CT26" s="52"/>
      <c r="CU26" s="52"/>
      <c r="CV26" s="52"/>
      <c r="CW26" s="52"/>
      <c r="CX26" s="52"/>
    </row>
    <row r="27" s="50" customFormat="true" ht="14.4" hidden="false" customHeight="false" outlineLevel="0" collapsed="false">
      <c r="A27" s="52"/>
      <c r="B27" s="58" t="str">
        <f aca="false">IF('Plano Contas'!B26="","",'Plano Contas'!B26)</f>
        <v/>
      </c>
      <c r="C27" s="59" t="str">
        <f aca="false">IF('Plano Contas'!C26="","",'Plano Contas'!C26)</f>
        <v/>
      </c>
      <c r="D27" s="75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  <c r="AE27" s="81"/>
      <c r="AF27" s="81"/>
      <c r="AG27" s="81"/>
      <c r="AH27" s="81"/>
      <c r="AI27" s="81"/>
      <c r="AJ27" s="81"/>
      <c r="AK27" s="81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2"/>
      <c r="CR27" s="52"/>
      <c r="CS27" s="52"/>
      <c r="CT27" s="52"/>
      <c r="CU27" s="52"/>
      <c r="CV27" s="52"/>
      <c r="CW27" s="52"/>
      <c r="CX27" s="52"/>
    </row>
    <row r="28" s="50" customFormat="true" ht="14.4" hidden="false" customHeight="false" outlineLevel="0" collapsed="false">
      <c r="A28" s="52"/>
      <c r="B28" s="53" t="str">
        <f aca="false">IF('Plano Contas'!B27="","",'Plano Contas'!B27)</f>
        <v/>
      </c>
      <c r="C28" s="62" t="str">
        <f aca="false">IF('Plano Contas'!C27="","",'Plano Contas'!C27)</f>
        <v>CUSTOS VARIÁVEIS (Varia de acordo com o faturamento / produção / contratos / serviços)</v>
      </c>
      <c r="D28" s="84" t="n">
        <f aca="false">SUM(D29:D47)</f>
        <v>0</v>
      </c>
      <c r="E28" s="84" t="n">
        <f aca="false">SUM(E29:E47)</f>
        <v>0</v>
      </c>
      <c r="F28" s="84"/>
      <c r="G28" s="84" t="n">
        <f aca="false">SUM(G29:G47)</f>
        <v>0</v>
      </c>
      <c r="H28" s="84" t="n">
        <f aca="false">SUM(H29:H47)</f>
        <v>0</v>
      </c>
      <c r="I28" s="84" t="n">
        <f aca="false">SUM(I29:I47)</f>
        <v>0</v>
      </c>
      <c r="J28" s="84" t="n">
        <f aca="false">SUM(J29:J47)</f>
        <v>0</v>
      </c>
      <c r="K28" s="84" t="n">
        <f aca="false">SUM(K29:K47)</f>
        <v>0</v>
      </c>
      <c r="L28" s="84" t="n">
        <f aca="false">SUM(L29:L47)</f>
        <v>0</v>
      </c>
      <c r="M28" s="84" t="n">
        <f aca="false">SUM(M29:M47)</f>
        <v>0</v>
      </c>
      <c r="N28" s="84" t="n">
        <f aca="false">SUM(N29:N47)</f>
        <v>0</v>
      </c>
      <c r="O28" s="84" t="n">
        <f aca="false">SUM(O29:O47)</f>
        <v>0</v>
      </c>
      <c r="P28" s="84" t="n">
        <f aca="false">SUM(P29:P47)</f>
        <v>0</v>
      </c>
      <c r="Q28" s="84" t="n">
        <f aca="false">SUM(Q29:Q47)</f>
        <v>0</v>
      </c>
      <c r="R28" s="84" t="n">
        <f aca="false">SUM(R29:R47)</f>
        <v>0</v>
      </c>
      <c r="S28" s="84" t="n">
        <f aca="false">SUM(S29:S47)</f>
        <v>0</v>
      </c>
      <c r="T28" s="84" t="n">
        <f aca="false">SUM(T29:T47)</f>
        <v>0</v>
      </c>
      <c r="U28" s="84" t="n">
        <f aca="false">SUM(U29:U47)</f>
        <v>0</v>
      </c>
      <c r="V28" s="84" t="n">
        <f aca="false">SUM(V29:V47)</f>
        <v>0</v>
      </c>
      <c r="W28" s="84" t="n">
        <f aca="false">SUM(W29:W47)</f>
        <v>0</v>
      </c>
      <c r="X28" s="84" t="n">
        <f aca="false">SUM(X29:X47)</f>
        <v>0</v>
      </c>
      <c r="Y28" s="84" t="n">
        <f aca="false">SUM(Y29:Y47)</f>
        <v>0</v>
      </c>
      <c r="Z28" s="84" t="n">
        <f aca="false">SUM(Z29:Z47)</f>
        <v>0</v>
      </c>
      <c r="AA28" s="84" t="n">
        <f aca="false">SUM(AA29:AA47)</f>
        <v>0</v>
      </c>
      <c r="AB28" s="84" t="n">
        <f aca="false">SUM(AB29:AB47)</f>
        <v>0</v>
      </c>
      <c r="AC28" s="84" t="n">
        <f aca="false">SUM(AC29:AC47)</f>
        <v>0</v>
      </c>
      <c r="AD28" s="84" t="n">
        <f aca="false">SUM(AD29:AD47)</f>
        <v>0</v>
      </c>
      <c r="AE28" s="84" t="n">
        <f aca="false">SUM(AE29:AE47)</f>
        <v>0</v>
      </c>
      <c r="AF28" s="84" t="n">
        <f aca="false">SUM(AF29:AF47)</f>
        <v>0</v>
      </c>
      <c r="AG28" s="84" t="n">
        <f aca="false">SUM(AG29:AG47)</f>
        <v>0</v>
      </c>
      <c r="AH28" s="84" t="n">
        <f aca="false">SUM(AH29:AH47)</f>
        <v>0</v>
      </c>
      <c r="AI28" s="84" t="n">
        <f aca="false">SUM(AI29:AI47)</f>
        <v>0</v>
      </c>
      <c r="AJ28" s="84" t="n">
        <f aca="false">SUM(AJ29:AJ47)</f>
        <v>0</v>
      </c>
      <c r="AK28" s="84" t="n">
        <f aca="false">SUM(AK29:AK47)</f>
        <v>0</v>
      </c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2"/>
      <c r="CE28" s="52"/>
      <c r="CF28" s="52"/>
      <c r="CG28" s="52"/>
      <c r="CH28" s="52"/>
      <c r="CI28" s="52"/>
      <c r="CJ28" s="52"/>
      <c r="CK28" s="52"/>
      <c r="CL28" s="52"/>
      <c r="CM28" s="52"/>
      <c r="CN28" s="52"/>
      <c r="CO28" s="52"/>
      <c r="CP28" s="52"/>
      <c r="CQ28" s="52"/>
      <c r="CR28" s="52"/>
      <c r="CS28" s="52"/>
      <c r="CT28" s="52"/>
      <c r="CU28" s="52"/>
      <c r="CV28" s="52"/>
      <c r="CW28" s="52"/>
      <c r="CX28" s="52"/>
    </row>
    <row r="29" s="50" customFormat="true" ht="14.4" hidden="false" customHeight="false" outlineLevel="0" collapsed="false">
      <c r="A29" s="52"/>
      <c r="B29" s="61" t="n">
        <f aca="false">IF('Plano Contas'!B28="","",'Plano Contas'!B28)</f>
        <v>20</v>
      </c>
      <c r="C29" s="66" t="str">
        <f aca="false">IF('Plano Contas'!C28="","",'Plano Contas'!C28)</f>
        <v>Comissão</v>
      </c>
      <c r="D29" s="85" t="n">
        <v>0</v>
      </c>
      <c r="E29" s="76" t="n">
        <f aca="false">SUM(G29:AK29)</f>
        <v>0</v>
      </c>
      <c r="F29" s="87" t="str">
        <f aca="false">IF(E29=0,"",(D29/E29))</f>
        <v/>
      </c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</row>
    <row r="30" s="50" customFormat="true" ht="14.4" hidden="false" customHeight="false" outlineLevel="0" collapsed="false">
      <c r="A30" s="52"/>
      <c r="B30" s="61" t="n">
        <f aca="false">IF('Plano Contas'!B29="","",'Plano Contas'!B29)</f>
        <v>21</v>
      </c>
      <c r="C30" s="66" t="str">
        <f aca="false">IF('Plano Contas'!C29="","",'Plano Contas'!C29)</f>
        <v>Pagamento de Fornecedores (Matéria Prima)</v>
      </c>
      <c r="D30" s="85" t="n">
        <v>0</v>
      </c>
      <c r="E30" s="76" t="n">
        <f aca="false">SUM(G30:AK30)</f>
        <v>0</v>
      </c>
      <c r="F30" s="87" t="str">
        <f aca="false">IF(E30=0,"",(D30/E30))</f>
        <v/>
      </c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</row>
    <row r="31" s="50" customFormat="true" ht="14.4" hidden="false" customHeight="false" outlineLevel="0" collapsed="false">
      <c r="A31" s="52"/>
      <c r="B31" s="61" t="n">
        <f aca="false">IF('Plano Contas'!B30="","",'Plano Contas'!B30)</f>
        <v>22</v>
      </c>
      <c r="C31" s="66" t="str">
        <f aca="false">IF('Plano Contas'!C30="","",'Plano Contas'!C30)</f>
        <v>Pagamento de Fornecedores (Embalagens)</v>
      </c>
      <c r="D31" s="85" t="n">
        <v>0</v>
      </c>
      <c r="E31" s="76" t="n">
        <f aca="false">SUM(G31:AK31)</f>
        <v>0</v>
      </c>
      <c r="F31" s="87" t="str">
        <f aca="false">IF(E31=0,"",(D31/E31))</f>
        <v/>
      </c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2"/>
      <c r="CE31" s="52"/>
      <c r="CF31" s="52"/>
      <c r="CG31" s="52"/>
      <c r="CH31" s="52"/>
      <c r="CI31" s="52"/>
      <c r="CJ31" s="52"/>
      <c r="CK31" s="52"/>
      <c r="CL31" s="52"/>
      <c r="CM31" s="52"/>
      <c r="CN31" s="52"/>
      <c r="CO31" s="52"/>
      <c r="CP31" s="52"/>
      <c r="CQ31" s="52"/>
      <c r="CR31" s="52"/>
      <c r="CS31" s="52"/>
      <c r="CT31" s="52"/>
      <c r="CU31" s="52"/>
      <c r="CV31" s="52"/>
      <c r="CW31" s="52"/>
      <c r="CX31" s="52"/>
    </row>
    <row r="32" s="50" customFormat="true" ht="14.4" hidden="false" customHeight="false" outlineLevel="0" collapsed="false">
      <c r="A32" s="52"/>
      <c r="B32" s="61" t="n">
        <f aca="false">IF('Plano Contas'!B31="","",'Plano Contas'!B31)</f>
        <v>23</v>
      </c>
      <c r="C32" s="66" t="str">
        <f aca="false">IF('Plano Contas'!C31="","",'Plano Contas'!C31)</f>
        <v>Pagamento de Fornecedores (Revenda)</v>
      </c>
      <c r="D32" s="85" t="n">
        <v>0</v>
      </c>
      <c r="E32" s="76" t="n">
        <f aca="false">SUM(G32:AK32)</f>
        <v>0</v>
      </c>
      <c r="F32" s="87" t="str">
        <f aca="false">IF(E32=0,"",(D32/E32))</f>
        <v/>
      </c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2"/>
    </row>
    <row r="33" s="50" customFormat="true" ht="14.4" hidden="false" customHeight="false" outlineLevel="0" collapsed="false">
      <c r="A33" s="52"/>
      <c r="B33" s="61" t="n">
        <f aca="false">IF('Plano Contas'!B32="","",'Plano Contas'!B32)</f>
        <v>24</v>
      </c>
      <c r="C33" s="66" t="str">
        <f aca="false">IF('Plano Contas'!C32="","",'Plano Contas'!C32)</f>
        <v>Pagamento Frete (Compra)</v>
      </c>
      <c r="D33" s="85" t="n">
        <v>0</v>
      </c>
      <c r="E33" s="76" t="n">
        <f aca="false">SUM(G33:AK33)</f>
        <v>0</v>
      </c>
      <c r="F33" s="87" t="str">
        <f aca="false">IF(E33=0,"",(D33/E33))</f>
        <v/>
      </c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</row>
    <row r="34" s="50" customFormat="true" ht="14.4" hidden="false" customHeight="false" outlineLevel="0" collapsed="false">
      <c r="A34" s="52"/>
      <c r="B34" s="61" t="n">
        <f aca="false">IF('Plano Contas'!B33="","",'Plano Contas'!B33)</f>
        <v>25</v>
      </c>
      <c r="C34" s="66" t="str">
        <f aca="false">IF('Plano Contas'!C33="","",'Plano Contas'!C33)</f>
        <v>Simples Nacional</v>
      </c>
      <c r="D34" s="85" t="n">
        <v>0</v>
      </c>
      <c r="E34" s="76" t="n">
        <f aca="false">SUM(G34:AK34)</f>
        <v>0</v>
      </c>
      <c r="F34" s="87" t="str">
        <f aca="false">IF(E34=0,"",(D34/E34))</f>
        <v/>
      </c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52"/>
      <c r="CG34" s="52"/>
      <c r="CH34" s="52"/>
      <c r="CI34" s="52"/>
      <c r="CJ34" s="52"/>
      <c r="CK34" s="52"/>
      <c r="CL34" s="52"/>
      <c r="CM34" s="52"/>
      <c r="CN34" s="52"/>
      <c r="CO34" s="52"/>
      <c r="CP34" s="52"/>
      <c r="CQ34" s="52"/>
      <c r="CR34" s="52"/>
      <c r="CS34" s="52"/>
      <c r="CT34" s="52"/>
      <c r="CU34" s="52"/>
      <c r="CV34" s="52"/>
      <c r="CW34" s="52"/>
      <c r="CX34" s="52"/>
    </row>
    <row r="35" s="50" customFormat="true" ht="14.4" hidden="false" customHeight="false" outlineLevel="0" collapsed="false">
      <c r="A35" s="52"/>
      <c r="B35" s="61" t="n">
        <f aca="false">IF('Plano Contas'!B34="","",'Plano Contas'!B34)</f>
        <v>26</v>
      </c>
      <c r="C35" s="66" t="str">
        <f aca="false">IF('Plano Contas'!C34="","",'Plano Contas'!C34)</f>
        <v>Parcelamento de ICMS</v>
      </c>
      <c r="D35" s="85" t="n">
        <v>0</v>
      </c>
      <c r="E35" s="76" t="n">
        <f aca="false">SUM(G35:AK35)</f>
        <v>0</v>
      </c>
      <c r="F35" s="87" t="str">
        <f aca="false">IF(E35=0,"",(D35/E35))</f>
        <v/>
      </c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2"/>
      <c r="CE35" s="52"/>
      <c r="CF35" s="52"/>
      <c r="CG35" s="52"/>
      <c r="CH35" s="52"/>
      <c r="CI35" s="52"/>
      <c r="CJ35" s="52"/>
      <c r="CK35" s="52"/>
      <c r="CL35" s="52"/>
      <c r="CM35" s="52"/>
      <c r="CN35" s="52"/>
      <c r="CO35" s="52"/>
      <c r="CP35" s="52"/>
      <c r="CQ35" s="52"/>
      <c r="CR35" s="52"/>
      <c r="CS35" s="52"/>
      <c r="CT35" s="52"/>
      <c r="CU35" s="52"/>
      <c r="CV35" s="52"/>
      <c r="CW35" s="52"/>
      <c r="CX35" s="52"/>
    </row>
    <row r="36" s="50" customFormat="true" ht="14.4" hidden="false" customHeight="false" outlineLevel="0" collapsed="false">
      <c r="A36" s="52"/>
      <c r="B36" s="61" t="n">
        <f aca="false">IF('Plano Contas'!B35="","",'Plano Contas'!B35)</f>
        <v>27</v>
      </c>
      <c r="C36" s="66" t="str">
        <f aca="false">IF('Plano Contas'!C35="","",'Plano Contas'!C35)</f>
        <v>PIS + COFINS + IPI</v>
      </c>
      <c r="D36" s="85" t="n">
        <v>0</v>
      </c>
      <c r="E36" s="76" t="n">
        <f aca="false">SUM(G36:AK36)</f>
        <v>0</v>
      </c>
      <c r="F36" s="87" t="str">
        <f aca="false">IF(E36=0,"",(D36/E36))</f>
        <v/>
      </c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2"/>
      <c r="CE36" s="52"/>
      <c r="CF36" s="52"/>
      <c r="CG36" s="52"/>
      <c r="CH36" s="52"/>
      <c r="CI36" s="52"/>
      <c r="CJ36" s="52"/>
      <c r="CK36" s="52"/>
      <c r="CL36" s="52"/>
      <c r="CM36" s="52"/>
      <c r="CN36" s="52"/>
      <c r="CO36" s="52"/>
      <c r="CP36" s="52"/>
      <c r="CQ36" s="52"/>
      <c r="CR36" s="52"/>
      <c r="CS36" s="52"/>
      <c r="CT36" s="52"/>
      <c r="CU36" s="52"/>
      <c r="CV36" s="52"/>
      <c r="CW36" s="52"/>
      <c r="CX36" s="52"/>
    </row>
    <row r="37" s="50" customFormat="true" ht="14.4" hidden="false" customHeight="false" outlineLevel="0" collapsed="false">
      <c r="A37" s="52"/>
      <c r="B37" s="61" t="n">
        <f aca="false">IF('Plano Contas'!B36="","",'Plano Contas'!B36)</f>
        <v>28</v>
      </c>
      <c r="C37" s="66" t="str">
        <f aca="false">IF('Plano Contas'!C36="","",'Plano Contas'!C36)</f>
        <v>Contribuição Social</v>
      </c>
      <c r="D37" s="85" t="n">
        <v>0</v>
      </c>
      <c r="E37" s="76" t="n">
        <f aca="false">SUM(G37:AK37)</f>
        <v>0</v>
      </c>
      <c r="F37" s="87" t="str">
        <f aca="false">IF(E37=0,"",(D37/E37))</f>
        <v/>
      </c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2"/>
      <c r="CE37" s="52"/>
      <c r="CF37" s="52"/>
      <c r="CG37" s="52"/>
      <c r="CH37" s="52"/>
      <c r="CI37" s="52"/>
      <c r="CJ37" s="52"/>
      <c r="CK37" s="52"/>
      <c r="CL37" s="52"/>
      <c r="CM37" s="52"/>
      <c r="CN37" s="52"/>
      <c r="CO37" s="52"/>
      <c r="CP37" s="52"/>
      <c r="CQ37" s="52"/>
      <c r="CR37" s="52"/>
      <c r="CS37" s="52"/>
      <c r="CT37" s="52"/>
      <c r="CU37" s="52"/>
      <c r="CV37" s="52"/>
      <c r="CW37" s="52"/>
      <c r="CX37" s="52"/>
    </row>
    <row r="38" s="50" customFormat="true" ht="14.4" hidden="false" customHeight="false" outlineLevel="0" collapsed="false">
      <c r="A38" s="52"/>
      <c r="B38" s="61" t="n">
        <f aca="false">IF('Plano Contas'!B37="","",'Plano Contas'!B37)</f>
        <v>29</v>
      </c>
      <c r="C38" s="66" t="str">
        <f aca="false">IF('Plano Contas'!C37="","",'Plano Contas'!C37)</f>
        <v>IRRF/IRPJ / CSLL</v>
      </c>
      <c r="D38" s="85" t="n">
        <v>0</v>
      </c>
      <c r="E38" s="76" t="n">
        <f aca="false">SUM(G38:AK38)</f>
        <v>0</v>
      </c>
      <c r="F38" s="87" t="str">
        <f aca="false">IF(E38=0,"",(D38/E38))</f>
        <v/>
      </c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2"/>
      <c r="CE38" s="52"/>
      <c r="CF38" s="52"/>
      <c r="CG38" s="52"/>
      <c r="CH38" s="52"/>
      <c r="CI38" s="52"/>
      <c r="CJ38" s="52"/>
      <c r="CK38" s="52"/>
      <c r="CL38" s="52"/>
      <c r="CM38" s="52"/>
      <c r="CN38" s="52"/>
      <c r="CO38" s="52"/>
      <c r="CP38" s="52"/>
      <c r="CQ38" s="52"/>
      <c r="CR38" s="52"/>
      <c r="CS38" s="52"/>
      <c r="CT38" s="52"/>
      <c r="CU38" s="52"/>
      <c r="CV38" s="52"/>
      <c r="CW38" s="52"/>
      <c r="CX38" s="52"/>
    </row>
    <row r="39" s="50" customFormat="true" ht="14.4" hidden="false" customHeight="false" outlineLevel="0" collapsed="false">
      <c r="A39" s="52"/>
      <c r="B39" s="61" t="n">
        <f aca="false">IF('Plano Contas'!B38="","",'Plano Contas'!B38)</f>
        <v>30</v>
      </c>
      <c r="C39" s="66" t="str">
        <f aca="false">IF('Plano Contas'!C38="","",'Plano Contas'!C38)</f>
        <v>ISS</v>
      </c>
      <c r="D39" s="85" t="n">
        <v>0</v>
      </c>
      <c r="E39" s="76" t="n">
        <f aca="false">SUM(G39:AK39)</f>
        <v>0</v>
      </c>
      <c r="F39" s="87" t="str">
        <f aca="false">IF(E39=0,"",(D39/E39))</f>
        <v/>
      </c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2"/>
      <c r="CE39" s="52"/>
      <c r="CF39" s="52"/>
      <c r="CG39" s="52"/>
      <c r="CH39" s="52"/>
      <c r="CI39" s="52"/>
      <c r="CJ39" s="52"/>
      <c r="CK39" s="52"/>
      <c r="CL39" s="52"/>
      <c r="CM39" s="52"/>
      <c r="CN39" s="52"/>
      <c r="CO39" s="52"/>
      <c r="CP39" s="52"/>
      <c r="CQ39" s="52"/>
      <c r="CR39" s="52"/>
      <c r="CS39" s="52"/>
      <c r="CT39" s="52"/>
      <c r="CU39" s="52"/>
      <c r="CV39" s="52"/>
      <c r="CW39" s="52"/>
      <c r="CX39" s="52"/>
    </row>
    <row r="40" s="50" customFormat="true" ht="14.4" hidden="false" customHeight="false" outlineLevel="0" collapsed="false">
      <c r="A40" s="52"/>
      <c r="B40" s="61" t="n">
        <f aca="false">IF('Plano Contas'!B39="","",'Plano Contas'!B39)</f>
        <v>31</v>
      </c>
      <c r="C40" s="66" t="str">
        <f aca="false">IF('Plano Contas'!C39="","",'Plano Contas'!C39)</f>
        <v>Parcelamento de INSS</v>
      </c>
      <c r="D40" s="85" t="n">
        <v>0</v>
      </c>
      <c r="E40" s="76" t="n">
        <f aca="false">SUM(G40:AK40)</f>
        <v>0</v>
      </c>
      <c r="F40" s="87" t="str">
        <f aca="false">IF(E40=0,"",(D40/E40))</f>
        <v/>
      </c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2"/>
      <c r="CE40" s="52"/>
      <c r="CF40" s="52"/>
      <c r="CG40" s="52"/>
      <c r="CH40" s="52"/>
      <c r="CI40" s="52"/>
      <c r="CJ40" s="52"/>
      <c r="CK40" s="52"/>
      <c r="CL40" s="52"/>
      <c r="CM40" s="52"/>
      <c r="CN40" s="52"/>
      <c r="CO40" s="52"/>
      <c r="CP40" s="52"/>
      <c r="CQ40" s="52"/>
      <c r="CR40" s="52"/>
      <c r="CS40" s="52"/>
      <c r="CT40" s="52"/>
      <c r="CU40" s="52"/>
      <c r="CV40" s="52"/>
      <c r="CW40" s="52"/>
      <c r="CX40" s="52"/>
    </row>
    <row r="41" s="50" customFormat="true" ht="14.4" hidden="false" customHeight="false" outlineLevel="0" collapsed="false">
      <c r="A41" s="52"/>
      <c r="B41" s="61" t="n">
        <f aca="false">IF('Plano Contas'!B40="","",'Plano Contas'!B40)</f>
        <v>32</v>
      </c>
      <c r="C41" s="66" t="str">
        <f aca="false">IF('Plano Contas'!C40="","",'Plano Contas'!C40)</f>
        <v>Outros Impostos</v>
      </c>
      <c r="D41" s="85" t="n">
        <v>0</v>
      </c>
      <c r="E41" s="76" t="n">
        <f aca="false">SUM(G41:AK41)</f>
        <v>0</v>
      </c>
      <c r="F41" s="87" t="str">
        <f aca="false">IF(E41=0,"",(D41/E41))</f>
        <v/>
      </c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2"/>
      <c r="CE41" s="52"/>
      <c r="CF41" s="52"/>
      <c r="CG41" s="52"/>
      <c r="CH41" s="52"/>
      <c r="CI41" s="52"/>
      <c r="CJ41" s="52"/>
      <c r="CK41" s="52"/>
      <c r="CL41" s="52"/>
      <c r="CM41" s="52"/>
      <c r="CN41" s="52"/>
      <c r="CO41" s="52"/>
      <c r="CP41" s="52"/>
      <c r="CQ41" s="52"/>
      <c r="CR41" s="52"/>
      <c r="CS41" s="52"/>
      <c r="CT41" s="52"/>
      <c r="CU41" s="52"/>
      <c r="CV41" s="52"/>
      <c r="CW41" s="52"/>
      <c r="CX41" s="52"/>
    </row>
    <row r="42" s="50" customFormat="true" ht="14.4" hidden="false" customHeight="false" outlineLevel="0" collapsed="false">
      <c r="A42" s="52"/>
      <c r="B42" s="61" t="n">
        <f aca="false">IF('Plano Contas'!B41="","",'Plano Contas'!B41)</f>
        <v>33</v>
      </c>
      <c r="C42" s="66" t="str">
        <f aca="false">IF('Plano Contas'!C41="","",'Plano Contas'!C41)</f>
        <v>Royalties</v>
      </c>
      <c r="D42" s="85" t="n">
        <v>0</v>
      </c>
      <c r="E42" s="76" t="n">
        <f aca="false">SUM(G42:AK42)</f>
        <v>0</v>
      </c>
      <c r="F42" s="87" t="str">
        <f aca="false">IF(E42=0,"",(D42/E42))</f>
        <v/>
      </c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2"/>
      <c r="CE42" s="52"/>
      <c r="CF42" s="52"/>
      <c r="CG42" s="52"/>
      <c r="CH42" s="52"/>
      <c r="CI42" s="52"/>
      <c r="CJ42" s="52"/>
      <c r="CK42" s="52"/>
      <c r="CL42" s="52"/>
      <c r="CM42" s="52"/>
      <c r="CN42" s="52"/>
      <c r="CO42" s="52"/>
      <c r="CP42" s="52"/>
      <c r="CQ42" s="52"/>
      <c r="CR42" s="52"/>
      <c r="CS42" s="52"/>
      <c r="CT42" s="52"/>
      <c r="CU42" s="52"/>
      <c r="CV42" s="52"/>
      <c r="CW42" s="52"/>
      <c r="CX42" s="52"/>
    </row>
    <row r="43" s="50" customFormat="true" ht="14.4" hidden="false" customHeight="false" outlineLevel="0" collapsed="false">
      <c r="A43" s="52"/>
      <c r="B43" s="61" t="n">
        <f aca="false">IF('Plano Contas'!B42="","",'Plano Contas'!B42)</f>
        <v>34</v>
      </c>
      <c r="C43" s="66" t="str">
        <f aca="false">IF('Plano Contas'!C42="","",'Plano Contas'!C42)</f>
        <v>Fundo de propaganda</v>
      </c>
      <c r="D43" s="85" t="n">
        <v>0</v>
      </c>
      <c r="E43" s="76" t="n">
        <f aca="false">SUM(G43:AK43)</f>
        <v>0</v>
      </c>
      <c r="F43" s="87" t="str">
        <f aca="false">IF(E43=0,"",(D43/E43))</f>
        <v/>
      </c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2"/>
      <c r="CE43" s="52"/>
      <c r="CF43" s="52"/>
      <c r="CG43" s="52"/>
      <c r="CH43" s="52"/>
      <c r="CI43" s="52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  <c r="CW43" s="52"/>
      <c r="CX43" s="52"/>
    </row>
    <row r="44" s="50" customFormat="true" ht="14.4" hidden="false" customHeight="false" outlineLevel="0" collapsed="false">
      <c r="A44" s="52"/>
      <c r="B44" s="61" t="n">
        <f aca="false">IF('Plano Contas'!B43="","",'Plano Contas'!B43)</f>
        <v>35</v>
      </c>
      <c r="C44" s="66" t="str">
        <f aca="false">IF('Plano Contas'!C43="","",'Plano Contas'!C43)</f>
        <v>Administradora de Cartão de Crédito (Taxa Cartão)</v>
      </c>
      <c r="D44" s="85" t="n">
        <v>0</v>
      </c>
      <c r="E44" s="76" t="n">
        <f aca="false">SUM(G44:AK44)</f>
        <v>0</v>
      </c>
      <c r="F44" s="87" t="str">
        <f aca="false">IF(E44=0,"",(D44/E44))</f>
        <v/>
      </c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52"/>
      <c r="CG44" s="52"/>
      <c r="CH44" s="52"/>
      <c r="CI44" s="52"/>
      <c r="CJ44" s="52"/>
      <c r="CK44" s="52"/>
      <c r="CL44" s="52"/>
      <c r="CM44" s="52"/>
      <c r="CN44" s="52"/>
      <c r="CO44" s="52"/>
      <c r="CP44" s="52"/>
      <c r="CQ44" s="52"/>
      <c r="CR44" s="52"/>
      <c r="CS44" s="52"/>
      <c r="CT44" s="52"/>
      <c r="CU44" s="52"/>
      <c r="CV44" s="52"/>
      <c r="CW44" s="52"/>
      <c r="CX44" s="52"/>
    </row>
    <row r="45" s="50" customFormat="true" ht="14.4" hidden="false" customHeight="false" outlineLevel="0" collapsed="false">
      <c r="A45" s="52"/>
      <c r="B45" s="61" t="n">
        <f aca="false">IF('Plano Contas'!B44="","",'Plano Contas'!B44)</f>
        <v>36</v>
      </c>
      <c r="C45" s="66" t="str">
        <f aca="false">IF('Plano Contas'!C44="","",'Plano Contas'!C44)</f>
        <v>....</v>
      </c>
      <c r="D45" s="85" t="n">
        <v>0</v>
      </c>
      <c r="E45" s="76" t="n">
        <f aca="false">SUM(G45:AK45)</f>
        <v>0</v>
      </c>
      <c r="F45" s="87" t="str">
        <f aca="false">IF(E45=0,"",(D45/E45))</f>
        <v/>
      </c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2"/>
      <c r="CE45" s="52"/>
      <c r="CF45" s="52"/>
      <c r="CG45" s="52"/>
      <c r="CH45" s="52"/>
      <c r="CI45" s="52"/>
      <c r="CJ45" s="52"/>
      <c r="CK45" s="52"/>
      <c r="CL45" s="52"/>
      <c r="CM45" s="52"/>
      <c r="CN45" s="52"/>
      <c r="CO45" s="52"/>
      <c r="CP45" s="52"/>
      <c r="CQ45" s="52"/>
      <c r="CR45" s="52"/>
      <c r="CS45" s="52"/>
      <c r="CT45" s="52"/>
      <c r="CU45" s="52"/>
      <c r="CV45" s="52"/>
      <c r="CW45" s="52"/>
      <c r="CX45" s="52"/>
    </row>
    <row r="46" s="50" customFormat="true" ht="14.4" hidden="false" customHeight="false" outlineLevel="0" collapsed="false">
      <c r="A46" s="52"/>
      <c r="B46" s="61" t="n">
        <f aca="false">IF('Plano Contas'!B45="","",'Plano Contas'!B45)</f>
        <v>37</v>
      </c>
      <c r="C46" s="66" t="str">
        <f aca="false">IF('Plano Contas'!C45="","",'Plano Contas'!C45)</f>
        <v>....</v>
      </c>
      <c r="D46" s="85" t="n">
        <v>0</v>
      </c>
      <c r="E46" s="76" t="n">
        <f aca="false">SUM(G46:AK46)</f>
        <v>0</v>
      </c>
      <c r="F46" s="87" t="str">
        <f aca="false">IF(E46=0,"",(D46/E46))</f>
        <v/>
      </c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2"/>
      <c r="CM46" s="52"/>
      <c r="CN46" s="52"/>
      <c r="CO46" s="52"/>
      <c r="CP46" s="52"/>
      <c r="CQ46" s="52"/>
      <c r="CR46" s="52"/>
      <c r="CS46" s="52"/>
      <c r="CT46" s="52"/>
      <c r="CU46" s="52"/>
      <c r="CV46" s="52"/>
      <c r="CW46" s="52"/>
      <c r="CX46" s="52"/>
    </row>
    <row r="47" s="50" customFormat="true" ht="14.4" hidden="false" customHeight="false" outlineLevel="0" collapsed="false">
      <c r="A47" s="52"/>
      <c r="B47" s="61" t="n">
        <f aca="false">IF('Plano Contas'!B46="","",'Plano Contas'!B46)</f>
        <v>38</v>
      </c>
      <c r="C47" s="66" t="str">
        <f aca="false">IF('Plano Contas'!C46="","",'Plano Contas'!C46)</f>
        <v>....</v>
      </c>
      <c r="D47" s="85" t="n">
        <v>0</v>
      </c>
      <c r="E47" s="76" t="n">
        <f aca="false">SUM(G47:AK47)</f>
        <v>0</v>
      </c>
      <c r="F47" s="87" t="str">
        <f aca="false">IF(E47=0,"",(D47/E47))</f>
        <v/>
      </c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2"/>
      <c r="CE47" s="52"/>
      <c r="CF47" s="52"/>
      <c r="CG47" s="52"/>
      <c r="CH47" s="52"/>
      <c r="CI47" s="52"/>
      <c r="CJ47" s="52"/>
      <c r="CK47" s="52"/>
      <c r="CL47" s="52"/>
      <c r="CM47" s="52"/>
      <c r="CN47" s="52"/>
      <c r="CO47" s="52"/>
      <c r="CP47" s="52"/>
      <c r="CQ47" s="52"/>
      <c r="CR47" s="52"/>
      <c r="CS47" s="52"/>
      <c r="CT47" s="52"/>
      <c r="CU47" s="52"/>
      <c r="CV47" s="52"/>
      <c r="CW47" s="52"/>
      <c r="CX47" s="52"/>
    </row>
    <row r="48" s="50" customFormat="true" ht="14.4" hidden="false" customHeight="false" outlineLevel="0" collapsed="false">
      <c r="A48" s="52"/>
      <c r="B48" s="61"/>
      <c r="C48" s="66"/>
      <c r="D48" s="85"/>
      <c r="E48" s="76"/>
      <c r="F48" s="81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2"/>
      <c r="CE48" s="52"/>
      <c r="CF48" s="52"/>
      <c r="CG48" s="52"/>
      <c r="CH48" s="52"/>
      <c r="CI48" s="52"/>
      <c r="CJ48" s="52"/>
      <c r="CK48" s="52"/>
      <c r="CL48" s="52"/>
      <c r="CM48" s="52"/>
      <c r="CN48" s="52"/>
      <c r="CO48" s="52"/>
      <c r="CP48" s="52"/>
      <c r="CQ48" s="52"/>
      <c r="CR48" s="52"/>
      <c r="CS48" s="52"/>
      <c r="CT48" s="52"/>
      <c r="CU48" s="52"/>
      <c r="CV48" s="52"/>
      <c r="CW48" s="52"/>
      <c r="CX48" s="52"/>
    </row>
    <row r="49" s="50" customFormat="true" ht="14.4" hidden="false" customHeight="false" outlineLevel="0" collapsed="false">
      <c r="A49" s="52"/>
      <c r="B49" s="64" t="str">
        <f aca="false">IF('Plano Contas'!B48="","",'Plano Contas'!B48)</f>
        <v/>
      </c>
      <c r="C49" s="62" t="str">
        <f aca="false">IF('Plano Contas'!C48="","",'Plano Contas'!C48)</f>
        <v>CUSTOS FIXOS (Varia de acordo com o faturamento / produção / contratos / serviços)</v>
      </c>
      <c r="D49" s="84" t="n">
        <f aca="false">SUM(D50:D101)</f>
        <v>0</v>
      </c>
      <c r="E49" s="84" t="n">
        <f aca="false">SUM(E50:E101)</f>
        <v>0</v>
      </c>
      <c r="F49" s="84"/>
      <c r="G49" s="84" t="n">
        <f aca="false">SUM(G50:G101)</f>
        <v>0</v>
      </c>
      <c r="H49" s="84" t="n">
        <f aca="false">SUM(H50:H101)</f>
        <v>0</v>
      </c>
      <c r="I49" s="84" t="n">
        <f aca="false">SUM(I50:I101)</f>
        <v>0</v>
      </c>
      <c r="J49" s="84" t="n">
        <f aca="false">SUM(J50:J101)</f>
        <v>0</v>
      </c>
      <c r="K49" s="84" t="n">
        <f aca="false">SUM(K50:K101)</f>
        <v>0</v>
      </c>
      <c r="L49" s="84" t="n">
        <f aca="false">SUM(L50:L101)</f>
        <v>0</v>
      </c>
      <c r="M49" s="84" t="n">
        <f aca="false">SUM(M50:M101)</f>
        <v>0</v>
      </c>
      <c r="N49" s="84" t="n">
        <f aca="false">SUM(N50:N101)</f>
        <v>0</v>
      </c>
      <c r="O49" s="84" t="n">
        <f aca="false">SUM(O50:O101)</f>
        <v>0</v>
      </c>
      <c r="P49" s="84" t="n">
        <f aca="false">SUM(P50:P101)</f>
        <v>0</v>
      </c>
      <c r="Q49" s="84" t="n">
        <f aca="false">SUM(Q50:Q101)</f>
        <v>0</v>
      </c>
      <c r="R49" s="84" t="n">
        <f aca="false">SUM(R50:R101)</f>
        <v>0</v>
      </c>
      <c r="S49" s="84" t="n">
        <f aca="false">SUM(S50:S101)</f>
        <v>0</v>
      </c>
      <c r="T49" s="84" t="n">
        <f aca="false">SUM(T50:T101)</f>
        <v>0</v>
      </c>
      <c r="U49" s="84" t="n">
        <f aca="false">SUM(U50:U101)</f>
        <v>0</v>
      </c>
      <c r="V49" s="84" t="n">
        <f aca="false">SUM(V50:V101)</f>
        <v>0</v>
      </c>
      <c r="W49" s="84" t="n">
        <f aca="false">SUM(W50:W101)</f>
        <v>0</v>
      </c>
      <c r="X49" s="84" t="n">
        <f aca="false">SUM(X50:X101)</f>
        <v>0</v>
      </c>
      <c r="Y49" s="84" t="n">
        <f aca="false">SUM(Y50:Y101)</f>
        <v>0</v>
      </c>
      <c r="Z49" s="84" t="n">
        <f aca="false">SUM(Z50:Z101)</f>
        <v>0</v>
      </c>
      <c r="AA49" s="84" t="n">
        <f aca="false">SUM(AA50:AA101)</f>
        <v>0</v>
      </c>
      <c r="AB49" s="84" t="n">
        <f aca="false">SUM(AB50:AB101)</f>
        <v>0</v>
      </c>
      <c r="AC49" s="84" t="n">
        <f aca="false">SUM(AC50:AC101)</f>
        <v>0</v>
      </c>
      <c r="AD49" s="84" t="n">
        <f aca="false">SUM(AD50:AD101)</f>
        <v>0</v>
      </c>
      <c r="AE49" s="84" t="n">
        <f aca="false">SUM(AE50:AE101)</f>
        <v>0</v>
      </c>
      <c r="AF49" s="84" t="n">
        <f aca="false">SUM(AF50:AF101)</f>
        <v>0</v>
      </c>
      <c r="AG49" s="84" t="n">
        <f aca="false">SUM(AG50:AG101)</f>
        <v>0</v>
      </c>
      <c r="AH49" s="84" t="n">
        <f aca="false">SUM(AH50:AH101)</f>
        <v>0</v>
      </c>
      <c r="AI49" s="84" t="n">
        <f aca="false">SUM(AI50:AI101)</f>
        <v>0</v>
      </c>
      <c r="AJ49" s="84" t="n">
        <f aca="false">SUM(AJ50:AJ101)</f>
        <v>0</v>
      </c>
      <c r="AK49" s="84" t="n">
        <f aca="false">SUM(AK50:AK101)</f>
        <v>0</v>
      </c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2"/>
      <c r="CR49" s="52"/>
      <c r="CS49" s="52"/>
      <c r="CT49" s="52"/>
      <c r="CU49" s="52"/>
      <c r="CV49" s="52"/>
      <c r="CW49" s="52"/>
      <c r="CX49" s="52"/>
    </row>
    <row r="50" s="50" customFormat="true" ht="14.4" hidden="false" customHeight="false" outlineLevel="0" collapsed="false">
      <c r="A50" s="52"/>
      <c r="B50" s="61" t="n">
        <f aca="false">IF('Plano Contas'!B49="","",'Plano Contas'!B49)</f>
        <v>40</v>
      </c>
      <c r="C50" s="66" t="str">
        <f aca="false">IF('Plano Contas'!C49="","",'Plano Contas'!C49)</f>
        <v>Pagamento de Salários / Adiantamento Salarial / Premiações/ Ajuda de Custo</v>
      </c>
      <c r="D50" s="85" t="n">
        <v>0</v>
      </c>
      <c r="E50" s="76" t="n">
        <f aca="false">SUM(G50:AK50)</f>
        <v>0</v>
      </c>
      <c r="F50" s="87" t="str">
        <f aca="false">IF(E50=0,"",(D50/E50))</f>
        <v/>
      </c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2"/>
      <c r="CE50" s="52"/>
      <c r="CF50" s="52"/>
      <c r="CG50" s="52"/>
      <c r="CH50" s="52"/>
      <c r="CI50" s="52"/>
      <c r="CJ50" s="52"/>
      <c r="CK50" s="52"/>
      <c r="CL50" s="52"/>
      <c r="CM50" s="52"/>
      <c r="CN50" s="52"/>
      <c r="CO50" s="52"/>
      <c r="CP50" s="52"/>
      <c r="CQ50" s="52"/>
      <c r="CR50" s="52"/>
      <c r="CS50" s="52"/>
      <c r="CT50" s="52"/>
      <c r="CU50" s="52"/>
      <c r="CV50" s="52"/>
      <c r="CW50" s="52"/>
      <c r="CX50" s="52"/>
    </row>
    <row r="51" s="50" customFormat="true" ht="14.4" hidden="false" customHeight="false" outlineLevel="0" collapsed="false">
      <c r="A51" s="52"/>
      <c r="B51" s="61" t="n">
        <f aca="false">IF('Plano Contas'!B50="","",'Plano Contas'!B50)</f>
        <v>41</v>
      </c>
      <c r="C51" s="66" t="str">
        <f aca="false">IF('Plano Contas'!C50="","",'Plano Contas'!C50)</f>
        <v>Encargos (INSS)</v>
      </c>
      <c r="D51" s="85" t="n">
        <v>0</v>
      </c>
      <c r="E51" s="76" t="n">
        <f aca="false">SUM(G51:AK51)</f>
        <v>0</v>
      </c>
      <c r="F51" s="87" t="str">
        <f aca="false">IF(E51=0,"",(D51/E51))</f>
        <v/>
      </c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2"/>
      <c r="CE51" s="52"/>
      <c r="CF51" s="52"/>
      <c r="CG51" s="52"/>
      <c r="CH51" s="52"/>
      <c r="CI51" s="52"/>
      <c r="CJ51" s="52"/>
      <c r="CK51" s="52"/>
      <c r="CL51" s="52"/>
      <c r="CM51" s="52"/>
      <c r="CN51" s="52"/>
      <c r="CO51" s="52"/>
      <c r="CP51" s="52"/>
      <c r="CQ51" s="52"/>
      <c r="CR51" s="52"/>
      <c r="CS51" s="52"/>
      <c r="CT51" s="52"/>
      <c r="CU51" s="52"/>
      <c r="CV51" s="52"/>
      <c r="CW51" s="52"/>
      <c r="CX51" s="52"/>
    </row>
    <row r="52" s="50" customFormat="true" ht="14.4" hidden="false" customHeight="false" outlineLevel="0" collapsed="false">
      <c r="A52" s="52"/>
      <c r="B52" s="61" t="n">
        <f aca="false">IF('Plano Contas'!B51="","",'Plano Contas'!B51)</f>
        <v>42</v>
      </c>
      <c r="C52" s="66" t="str">
        <f aca="false">IF('Plano Contas'!C51="","",'Plano Contas'!C51)</f>
        <v>FGTS</v>
      </c>
      <c r="D52" s="85" t="n">
        <v>0</v>
      </c>
      <c r="E52" s="76" t="n">
        <f aca="false">SUM(G52:AK52)</f>
        <v>0</v>
      </c>
      <c r="F52" s="87" t="str">
        <f aca="false">IF(E52=0,"",(D52/E52))</f>
        <v/>
      </c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2"/>
      <c r="CM52" s="52"/>
      <c r="CN52" s="52"/>
      <c r="CO52" s="52"/>
      <c r="CP52" s="52"/>
      <c r="CQ52" s="52"/>
      <c r="CR52" s="52"/>
      <c r="CS52" s="52"/>
      <c r="CT52" s="52"/>
      <c r="CU52" s="52"/>
      <c r="CV52" s="52"/>
      <c r="CW52" s="52"/>
      <c r="CX52" s="52"/>
    </row>
    <row r="53" s="50" customFormat="true" ht="14.4" hidden="false" customHeight="false" outlineLevel="0" collapsed="false">
      <c r="A53" s="52"/>
      <c r="B53" s="61" t="n">
        <f aca="false">IF('Plano Contas'!B52="","",'Plano Contas'!B52)</f>
        <v>43</v>
      </c>
      <c r="C53" s="66" t="str">
        <f aca="false">IF('Plano Contas'!C52="","",'Plano Contas'!C52)</f>
        <v>IRRF  / PIS / COFIN / CONTRIBUÇÃO SOCIAL / ISS com pessoas a Recolher</v>
      </c>
      <c r="D53" s="85" t="n">
        <v>0</v>
      </c>
      <c r="E53" s="76" t="n">
        <f aca="false">SUM(G53:AK53)</f>
        <v>0</v>
      </c>
      <c r="F53" s="87" t="str">
        <f aca="false">IF(E53=0,"",(D53/E53))</f>
        <v/>
      </c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</row>
    <row r="54" s="50" customFormat="true" ht="14.4" hidden="false" customHeight="false" outlineLevel="0" collapsed="false">
      <c r="A54" s="52"/>
      <c r="B54" s="61" t="n">
        <f aca="false">IF('Plano Contas'!B53="","",'Plano Contas'!B53)</f>
        <v>44</v>
      </c>
      <c r="C54" s="66" t="str">
        <f aca="false">IF('Plano Contas'!C53="","",'Plano Contas'!C53)</f>
        <v>Pagamento de Férias</v>
      </c>
      <c r="D54" s="85" t="n">
        <v>0</v>
      </c>
      <c r="E54" s="76" t="n">
        <f aca="false">SUM(G54:AK54)</f>
        <v>0</v>
      </c>
      <c r="F54" s="87" t="str">
        <f aca="false">IF(E54=0,"",(D54/E54))</f>
        <v/>
      </c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  <c r="CW54" s="52"/>
      <c r="CX54" s="52"/>
    </row>
    <row r="55" s="50" customFormat="true" ht="14.4" hidden="false" customHeight="false" outlineLevel="0" collapsed="false">
      <c r="A55" s="52"/>
      <c r="B55" s="61" t="n">
        <f aca="false">IF('Plano Contas'!B54="","",'Plano Contas'!B54)</f>
        <v>45</v>
      </c>
      <c r="C55" s="66" t="str">
        <f aca="false">IF('Plano Contas'!C54="","",'Plano Contas'!C54)</f>
        <v>Pagamento 13o Salários </v>
      </c>
      <c r="D55" s="85" t="n">
        <v>0</v>
      </c>
      <c r="E55" s="76" t="n">
        <f aca="false">SUM(G55:AK55)</f>
        <v>0</v>
      </c>
      <c r="F55" s="87" t="str">
        <f aca="false">IF(E55=0,"",(D55/E55))</f>
        <v/>
      </c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2"/>
      <c r="CE55" s="52"/>
      <c r="CF55" s="52"/>
      <c r="CG55" s="52"/>
      <c r="CH55" s="52"/>
      <c r="CI55" s="52"/>
      <c r="CJ55" s="52"/>
      <c r="CK55" s="52"/>
      <c r="CL55" s="52"/>
      <c r="CM55" s="52"/>
      <c r="CN55" s="52"/>
      <c r="CO55" s="52"/>
      <c r="CP55" s="52"/>
      <c r="CQ55" s="52"/>
      <c r="CR55" s="52"/>
      <c r="CS55" s="52"/>
      <c r="CT55" s="52"/>
      <c r="CU55" s="52"/>
      <c r="CV55" s="52"/>
      <c r="CW55" s="52"/>
      <c r="CX55" s="52"/>
    </row>
    <row r="56" s="50" customFormat="true" ht="14.4" hidden="false" customHeight="false" outlineLevel="0" collapsed="false">
      <c r="A56" s="52"/>
      <c r="B56" s="61" t="n">
        <f aca="false">IF('Plano Contas'!B55="","",'Plano Contas'!B55)</f>
        <v>46</v>
      </c>
      <c r="C56" s="66" t="str">
        <f aca="false">IF('Plano Contas'!C55="","",'Plano Contas'!C55)</f>
        <v>Vale Transporte</v>
      </c>
      <c r="D56" s="85" t="n">
        <v>0</v>
      </c>
      <c r="E56" s="76" t="n">
        <f aca="false">SUM(G56:AK56)</f>
        <v>0</v>
      </c>
      <c r="F56" s="87" t="str">
        <f aca="false">IF(E56=0,"",(D56/E56))</f>
        <v/>
      </c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2"/>
      <c r="CE56" s="52"/>
      <c r="CF56" s="52"/>
      <c r="CG56" s="52"/>
      <c r="CH56" s="52"/>
      <c r="CI56" s="52"/>
      <c r="CJ56" s="52"/>
      <c r="CK56" s="52"/>
      <c r="CL56" s="52"/>
      <c r="CM56" s="52"/>
      <c r="CN56" s="52"/>
      <c r="CO56" s="52"/>
      <c r="CP56" s="52"/>
      <c r="CQ56" s="52"/>
      <c r="CR56" s="52"/>
      <c r="CS56" s="52"/>
      <c r="CT56" s="52"/>
      <c r="CU56" s="52"/>
      <c r="CV56" s="52"/>
      <c r="CW56" s="52"/>
      <c r="CX56" s="52"/>
    </row>
    <row r="57" s="50" customFormat="true" ht="14.4" hidden="false" customHeight="false" outlineLevel="0" collapsed="false">
      <c r="A57" s="52"/>
      <c r="B57" s="61" t="n">
        <f aca="false">IF('Plano Contas'!B56="","",'Plano Contas'!B56)</f>
        <v>47</v>
      </c>
      <c r="C57" s="66" t="str">
        <f aca="false">IF('Plano Contas'!C56="","",'Plano Contas'!C56)</f>
        <v>Treinamentos e Cursos (Colaboradores/Diretoria)</v>
      </c>
      <c r="D57" s="85" t="n">
        <v>0</v>
      </c>
      <c r="E57" s="76" t="n">
        <f aca="false">SUM(G57:AK57)</f>
        <v>0</v>
      </c>
      <c r="F57" s="87" t="str">
        <f aca="false">IF(E57=0,"",(D57/E57))</f>
        <v/>
      </c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2"/>
      <c r="CE57" s="52"/>
      <c r="CF57" s="52"/>
      <c r="CG57" s="52"/>
      <c r="CH57" s="52"/>
      <c r="CI57" s="52"/>
      <c r="CJ57" s="52"/>
      <c r="CK57" s="52"/>
      <c r="CL57" s="52"/>
      <c r="CM57" s="52"/>
      <c r="CN57" s="52"/>
      <c r="CO57" s="52"/>
      <c r="CP57" s="52"/>
      <c r="CQ57" s="52"/>
      <c r="CR57" s="52"/>
      <c r="CS57" s="52"/>
      <c r="CT57" s="52"/>
      <c r="CU57" s="52"/>
      <c r="CV57" s="52"/>
      <c r="CW57" s="52"/>
      <c r="CX57" s="52"/>
    </row>
    <row r="58" s="50" customFormat="true" ht="14.4" hidden="false" customHeight="false" outlineLevel="0" collapsed="false">
      <c r="A58" s="52"/>
      <c r="B58" s="61" t="n">
        <f aca="false">IF('Plano Contas'!B57="","",'Plano Contas'!B57)</f>
        <v>48</v>
      </c>
      <c r="C58" s="66" t="str">
        <f aca="false">IF('Plano Contas'!C57="","",'Plano Contas'!C57)</f>
        <v>Indenização e Rescisão / Acordos Trab.</v>
      </c>
      <c r="D58" s="85" t="n">
        <v>0</v>
      </c>
      <c r="E58" s="76" t="n">
        <f aca="false">SUM(G58:AK58)</f>
        <v>0</v>
      </c>
      <c r="F58" s="87" t="str">
        <f aca="false">IF(E58=0,"",(D58/E58))</f>
        <v/>
      </c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2"/>
      <c r="CE58" s="52"/>
      <c r="CF58" s="52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52"/>
      <c r="CS58" s="52"/>
      <c r="CT58" s="52"/>
      <c r="CU58" s="52"/>
      <c r="CV58" s="52"/>
      <c r="CW58" s="52"/>
      <c r="CX58" s="52"/>
    </row>
    <row r="59" s="50" customFormat="true" ht="14.4" hidden="false" customHeight="false" outlineLevel="0" collapsed="false">
      <c r="A59" s="52"/>
      <c r="B59" s="61" t="n">
        <f aca="false">IF('Plano Contas'!B58="","",'Plano Contas'!B58)</f>
        <v>49</v>
      </c>
      <c r="C59" s="66" t="str">
        <f aca="false">IF('Plano Contas'!C58="","",'Plano Contas'!C58)</f>
        <v>Despesa com Pessoal (Seguro Vida / Seguro Veículos / Uniforme / EPI / Exames/Plano de saúde)</v>
      </c>
      <c r="D59" s="85" t="n">
        <v>0</v>
      </c>
      <c r="E59" s="76" t="n">
        <f aca="false">SUM(G59:AK59)</f>
        <v>0</v>
      </c>
      <c r="F59" s="87" t="str">
        <f aca="false">IF(E59=0,"",(D59/E59))</f>
        <v/>
      </c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52"/>
      <c r="CG59" s="52"/>
      <c r="CH59" s="52"/>
      <c r="CI59" s="52"/>
      <c r="CJ59" s="52"/>
      <c r="CK59" s="52"/>
      <c r="CL59" s="52"/>
      <c r="CM59" s="52"/>
      <c r="CN59" s="52"/>
      <c r="CO59" s="52"/>
      <c r="CP59" s="52"/>
      <c r="CQ59" s="52"/>
      <c r="CR59" s="52"/>
      <c r="CS59" s="52"/>
      <c r="CT59" s="52"/>
      <c r="CU59" s="52"/>
      <c r="CV59" s="52"/>
      <c r="CW59" s="52"/>
      <c r="CX59" s="52"/>
    </row>
    <row r="60" s="50" customFormat="true" ht="14.4" hidden="false" customHeight="false" outlineLevel="0" collapsed="false">
      <c r="A60" s="52"/>
      <c r="B60" s="61" t="n">
        <f aca="false">IF('Plano Contas'!B59="","",'Plano Contas'!B59)</f>
        <v>50</v>
      </c>
      <c r="C60" s="66" t="str">
        <f aca="false">IF('Plano Contas'!C59="","",'Plano Contas'!C59)</f>
        <v>Despesas de Alimentação / Vale Refeição</v>
      </c>
      <c r="D60" s="85" t="n">
        <v>0</v>
      </c>
      <c r="E60" s="76" t="n">
        <f aca="false">SUM(G60:AK60)</f>
        <v>0</v>
      </c>
      <c r="F60" s="87" t="str">
        <f aca="false">IF(E60=0,"",(D60/E60))</f>
        <v/>
      </c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2"/>
      <c r="CE60" s="52"/>
      <c r="CF60" s="52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</row>
    <row r="61" s="50" customFormat="true" ht="14.4" hidden="false" customHeight="false" outlineLevel="0" collapsed="false">
      <c r="A61" s="52"/>
      <c r="B61" s="61" t="n">
        <f aca="false">IF('Plano Contas'!B60="","",'Plano Contas'!B60)</f>
        <v>51</v>
      </c>
      <c r="C61" s="66" t="str">
        <f aca="false">IF('Plano Contas'!C60="","",'Plano Contas'!C60)</f>
        <v>Pró-Labore</v>
      </c>
      <c r="D61" s="85" t="n">
        <v>0</v>
      </c>
      <c r="E61" s="76" t="n">
        <f aca="false">SUM(G61:AK61)</f>
        <v>0</v>
      </c>
      <c r="F61" s="87" t="str">
        <f aca="false">IF(E61=0,"",(D61/E61))</f>
        <v/>
      </c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52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</row>
    <row r="62" s="50" customFormat="true" ht="14.4" hidden="false" customHeight="false" outlineLevel="0" collapsed="false">
      <c r="A62" s="52"/>
      <c r="B62" s="61" t="n">
        <f aca="false">IF('Plano Contas'!B61="","",'Plano Contas'!B61)</f>
        <v>52</v>
      </c>
      <c r="C62" s="66" t="str">
        <f aca="false">IF('Plano Contas'!C61="","",'Plano Contas'!C61)</f>
        <v>Combustível</v>
      </c>
      <c r="D62" s="85" t="n">
        <v>0</v>
      </c>
      <c r="E62" s="76" t="n">
        <f aca="false">SUM(G62:AK62)</f>
        <v>0</v>
      </c>
      <c r="F62" s="87" t="str">
        <f aca="false">IF(E62=0,"",(D62/E62))</f>
        <v/>
      </c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</row>
    <row r="63" s="50" customFormat="true" ht="14.4" hidden="false" customHeight="false" outlineLevel="0" collapsed="false">
      <c r="A63" s="52"/>
      <c r="B63" s="61" t="n">
        <f aca="false">IF('Plano Contas'!B62="","",'Plano Contas'!B62)</f>
        <v>53</v>
      </c>
      <c r="C63" s="66" t="str">
        <f aca="false">IF('Plano Contas'!C62="","",'Plano Contas'!C62)</f>
        <v>Aluguel</v>
      </c>
      <c r="D63" s="85" t="n">
        <v>0</v>
      </c>
      <c r="E63" s="76" t="n">
        <f aca="false">SUM(G63:AK63)</f>
        <v>0</v>
      </c>
      <c r="F63" s="87" t="str">
        <f aca="false">IF(E63=0,"",(D63/E63))</f>
        <v/>
      </c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2"/>
      <c r="CE63" s="52"/>
      <c r="CF63" s="52"/>
      <c r="CG63" s="52"/>
      <c r="CH63" s="52"/>
      <c r="CI63" s="52"/>
      <c r="CJ63" s="52"/>
      <c r="CK63" s="52"/>
      <c r="CL63" s="52"/>
      <c r="CM63" s="52"/>
      <c r="CN63" s="52"/>
      <c r="CO63" s="52"/>
      <c r="CP63" s="52"/>
      <c r="CQ63" s="52"/>
      <c r="CR63" s="52"/>
      <c r="CS63" s="52"/>
      <c r="CT63" s="52"/>
      <c r="CU63" s="52"/>
      <c r="CV63" s="52"/>
      <c r="CW63" s="52"/>
      <c r="CX63" s="52"/>
    </row>
    <row r="64" s="50" customFormat="true" ht="14.4" hidden="false" customHeight="false" outlineLevel="0" collapsed="false">
      <c r="A64" s="52"/>
      <c r="B64" s="61" t="n">
        <f aca="false">IF('Plano Contas'!B63="","",'Plano Contas'!B63)</f>
        <v>54</v>
      </c>
      <c r="C64" s="66" t="str">
        <f aca="false">IF('Plano Contas'!C63="","",'Plano Contas'!C63)</f>
        <v>Condomínio</v>
      </c>
      <c r="D64" s="85" t="n">
        <v>0</v>
      </c>
      <c r="E64" s="76" t="n">
        <f aca="false">SUM(G64:AK64)</f>
        <v>0</v>
      </c>
      <c r="F64" s="87" t="str">
        <f aca="false">IF(E64=0,"",(D64/E64))</f>
        <v/>
      </c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52"/>
      <c r="CG64" s="52"/>
      <c r="CH64" s="52"/>
      <c r="CI64" s="52"/>
      <c r="CJ64" s="52"/>
      <c r="CK64" s="52"/>
      <c r="CL64" s="52"/>
      <c r="CM64" s="52"/>
      <c r="CN64" s="52"/>
      <c r="CO64" s="52"/>
      <c r="CP64" s="52"/>
      <c r="CQ64" s="52"/>
      <c r="CR64" s="52"/>
      <c r="CS64" s="52"/>
      <c r="CT64" s="52"/>
      <c r="CU64" s="52"/>
      <c r="CV64" s="52"/>
      <c r="CW64" s="52"/>
      <c r="CX64" s="52"/>
    </row>
    <row r="65" s="50" customFormat="true" ht="14.4" hidden="false" customHeight="false" outlineLevel="0" collapsed="false">
      <c r="A65" s="52"/>
      <c r="B65" s="61" t="n">
        <f aca="false">IF('Plano Contas'!B64="","",'Plano Contas'!B64)</f>
        <v>55</v>
      </c>
      <c r="C65" s="66" t="str">
        <f aca="false">IF('Plano Contas'!C64="","",'Plano Contas'!C64)</f>
        <v>Serviços de Terceiros (Entrega)</v>
      </c>
      <c r="D65" s="85" t="n">
        <v>0</v>
      </c>
      <c r="E65" s="76" t="n">
        <f aca="false">SUM(G65:AK65)</f>
        <v>0</v>
      </c>
      <c r="F65" s="87" t="str">
        <f aca="false">IF(E65=0,"",(D65/E65))</f>
        <v/>
      </c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2"/>
      <c r="CE65" s="52"/>
      <c r="CF65" s="52"/>
      <c r="CG65" s="52"/>
      <c r="CH65" s="52"/>
      <c r="CI65" s="52"/>
      <c r="CJ65" s="52"/>
      <c r="CK65" s="52"/>
      <c r="CL65" s="52"/>
      <c r="CM65" s="52"/>
      <c r="CN65" s="52"/>
      <c r="CO65" s="52"/>
      <c r="CP65" s="52"/>
      <c r="CQ65" s="52"/>
      <c r="CR65" s="52"/>
      <c r="CS65" s="52"/>
      <c r="CT65" s="52"/>
      <c r="CU65" s="52"/>
      <c r="CV65" s="52"/>
      <c r="CW65" s="52"/>
      <c r="CX65" s="52"/>
    </row>
    <row r="66" s="50" customFormat="true" ht="14.4" hidden="false" customHeight="false" outlineLevel="0" collapsed="false">
      <c r="A66" s="52"/>
      <c r="B66" s="61" t="n">
        <f aca="false">IF('Plano Contas'!B65="","",'Plano Contas'!B65)</f>
        <v>56</v>
      </c>
      <c r="C66" s="66" t="str">
        <f aca="false">IF('Plano Contas'!C65="","",'Plano Contas'!C65)</f>
        <v>Despesas de Viagens</v>
      </c>
      <c r="D66" s="85" t="n">
        <v>0</v>
      </c>
      <c r="E66" s="76" t="n">
        <f aca="false">SUM(G66:AK66)</f>
        <v>0</v>
      </c>
      <c r="F66" s="87" t="str">
        <f aca="false">IF(E66=0,"",(D66/E66))</f>
        <v/>
      </c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2"/>
      <c r="CE66" s="52"/>
      <c r="CF66" s="52"/>
      <c r="CG66" s="52"/>
      <c r="CH66" s="52"/>
      <c r="CI66" s="52"/>
      <c r="CJ66" s="52"/>
      <c r="CK66" s="52"/>
      <c r="CL66" s="52"/>
      <c r="CM66" s="52"/>
      <c r="CN66" s="52"/>
      <c r="CO66" s="52"/>
      <c r="CP66" s="52"/>
      <c r="CQ66" s="52"/>
      <c r="CR66" s="52"/>
      <c r="CS66" s="52"/>
      <c r="CT66" s="52"/>
      <c r="CU66" s="52"/>
      <c r="CV66" s="52"/>
      <c r="CW66" s="52"/>
      <c r="CX66" s="52"/>
    </row>
    <row r="67" s="50" customFormat="true" ht="14.4" hidden="false" customHeight="false" outlineLevel="0" collapsed="false">
      <c r="A67" s="52"/>
      <c r="B67" s="61" t="n">
        <f aca="false">IF('Plano Contas'!B66="","",'Plano Contas'!B66)</f>
        <v>57</v>
      </c>
      <c r="C67" s="66" t="str">
        <f aca="false">IF('Plano Contas'!C66="","",'Plano Contas'!C66)</f>
        <v>Despesas com Reformas (Predial)</v>
      </c>
      <c r="D67" s="85" t="n">
        <v>0</v>
      </c>
      <c r="E67" s="76" t="n">
        <f aca="false">SUM(G67:AK67)</f>
        <v>0</v>
      </c>
      <c r="F67" s="87" t="str">
        <f aca="false">IF(E67=0,"",(D67/E67))</f>
        <v/>
      </c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2"/>
      <c r="CE67" s="52"/>
      <c r="CF67" s="52"/>
      <c r="CG67" s="52"/>
      <c r="CH67" s="52"/>
      <c r="CI67" s="52"/>
      <c r="CJ67" s="52"/>
      <c r="CK67" s="52"/>
      <c r="CL67" s="52"/>
      <c r="CM67" s="52"/>
      <c r="CN67" s="52"/>
      <c r="CO67" s="52"/>
      <c r="CP67" s="52"/>
      <c r="CQ67" s="52"/>
      <c r="CR67" s="52"/>
      <c r="CS67" s="52"/>
      <c r="CT67" s="52"/>
      <c r="CU67" s="52"/>
      <c r="CV67" s="52"/>
      <c r="CW67" s="52"/>
      <c r="CX67" s="52"/>
    </row>
    <row r="68" s="50" customFormat="true" ht="14.4" hidden="false" customHeight="false" outlineLevel="0" collapsed="false">
      <c r="A68" s="52"/>
      <c r="B68" s="61" t="n">
        <f aca="false">IF('Plano Contas'!B67="","",'Plano Contas'!B67)</f>
        <v>58</v>
      </c>
      <c r="C68" s="66" t="str">
        <f aca="false">IF('Plano Contas'!C67="","",'Plano Contas'!C67)</f>
        <v>Telefone Fax e Internet</v>
      </c>
      <c r="D68" s="85" t="n">
        <v>0</v>
      </c>
      <c r="E68" s="76" t="n">
        <f aca="false">SUM(G68:AK68)</f>
        <v>0</v>
      </c>
      <c r="F68" s="87" t="str">
        <f aca="false">IF(E68=0,"",(D68/E68))</f>
        <v/>
      </c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2"/>
      <c r="CE68" s="52"/>
      <c r="CF68" s="52"/>
      <c r="CG68" s="52"/>
      <c r="CH68" s="52"/>
      <c r="CI68" s="52"/>
      <c r="CJ68" s="52"/>
      <c r="CK68" s="52"/>
      <c r="CL68" s="52"/>
      <c r="CM68" s="52"/>
      <c r="CN68" s="52"/>
      <c r="CO68" s="52"/>
      <c r="CP68" s="52"/>
      <c r="CQ68" s="52"/>
      <c r="CR68" s="52"/>
      <c r="CS68" s="52"/>
      <c r="CT68" s="52"/>
      <c r="CU68" s="52"/>
      <c r="CV68" s="52"/>
      <c r="CW68" s="52"/>
      <c r="CX68" s="52"/>
    </row>
    <row r="69" s="50" customFormat="true" ht="14.4" hidden="false" customHeight="false" outlineLevel="0" collapsed="false">
      <c r="A69" s="52"/>
      <c r="B69" s="61" t="n">
        <f aca="false">IF('Plano Contas'!B68="","",'Plano Contas'!B68)</f>
        <v>59</v>
      </c>
      <c r="C69" s="66" t="str">
        <f aca="false">IF('Plano Contas'!C68="","",'Plano Contas'!C68)</f>
        <v>Energia</v>
      </c>
      <c r="D69" s="85" t="n">
        <v>0</v>
      </c>
      <c r="E69" s="76" t="n">
        <f aca="false">SUM(G69:AK69)</f>
        <v>0</v>
      </c>
      <c r="F69" s="87" t="str">
        <f aca="false">IF(E69=0,"",(D69/E69))</f>
        <v/>
      </c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2"/>
      <c r="CE69" s="52"/>
      <c r="CF69" s="52"/>
      <c r="CG69" s="52"/>
      <c r="CH69" s="52"/>
      <c r="CI69" s="52"/>
      <c r="CJ69" s="52"/>
      <c r="CK69" s="52"/>
      <c r="CL69" s="52"/>
      <c r="CM69" s="52"/>
      <c r="CN69" s="52"/>
      <c r="CO69" s="52"/>
      <c r="CP69" s="52"/>
      <c r="CQ69" s="52"/>
      <c r="CR69" s="52"/>
      <c r="CS69" s="52"/>
      <c r="CT69" s="52"/>
      <c r="CU69" s="52"/>
      <c r="CV69" s="52"/>
      <c r="CW69" s="52"/>
      <c r="CX69" s="52"/>
    </row>
    <row r="70" s="50" customFormat="true" ht="14.4" hidden="false" customHeight="false" outlineLevel="0" collapsed="false">
      <c r="A70" s="52"/>
      <c r="B70" s="61" t="n">
        <f aca="false">IF('Plano Contas'!B69="","",'Plano Contas'!B69)</f>
        <v>60</v>
      </c>
      <c r="C70" s="66" t="str">
        <f aca="false">IF('Plano Contas'!C69="","",'Plano Contas'!C69)</f>
        <v>Água</v>
      </c>
      <c r="D70" s="85" t="n">
        <v>0</v>
      </c>
      <c r="E70" s="76" t="n">
        <f aca="false">SUM(G70:AK70)</f>
        <v>0</v>
      </c>
      <c r="F70" s="87" t="str">
        <f aca="false">IF(E70=0,"",(D70/E70))</f>
        <v/>
      </c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52"/>
      <c r="CG70" s="52"/>
      <c r="CH70" s="52"/>
      <c r="CI70" s="52"/>
      <c r="CJ70" s="52"/>
      <c r="CK70" s="52"/>
      <c r="CL70" s="52"/>
      <c r="CM70" s="52"/>
      <c r="CN70" s="52"/>
      <c r="CO70" s="52"/>
      <c r="CP70" s="52"/>
      <c r="CQ70" s="52"/>
      <c r="CR70" s="52"/>
      <c r="CS70" s="52"/>
      <c r="CT70" s="52"/>
      <c r="CU70" s="52"/>
      <c r="CV70" s="52"/>
      <c r="CW70" s="52"/>
      <c r="CX70" s="52"/>
    </row>
    <row r="71" s="50" customFormat="true" ht="14.4" hidden="false" customHeight="false" outlineLevel="0" collapsed="false">
      <c r="A71" s="52"/>
      <c r="B71" s="61" t="n">
        <f aca="false">IF('Plano Contas'!B70="","",'Plano Contas'!B70)</f>
        <v>61</v>
      </c>
      <c r="C71" s="66" t="str">
        <f aca="false">IF('Plano Contas'!C70="","",'Plano Contas'!C70)</f>
        <v>Manutenção de Veículos</v>
      </c>
      <c r="D71" s="85" t="n">
        <v>0</v>
      </c>
      <c r="E71" s="76" t="n">
        <f aca="false">SUM(G71:AK71)</f>
        <v>0</v>
      </c>
      <c r="F71" s="87" t="str">
        <f aca="false">IF(E71=0,"",(D71/E71))</f>
        <v/>
      </c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2"/>
      <c r="CE71" s="52"/>
      <c r="CF71" s="52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2"/>
      <c r="CR71" s="52"/>
      <c r="CS71" s="52"/>
      <c r="CT71" s="52"/>
      <c r="CU71" s="52"/>
      <c r="CV71" s="52"/>
      <c r="CW71" s="52"/>
      <c r="CX71" s="52"/>
    </row>
    <row r="72" s="50" customFormat="true" ht="14.4" hidden="false" customHeight="false" outlineLevel="0" collapsed="false">
      <c r="A72" s="52"/>
      <c r="B72" s="61" t="n">
        <f aca="false">IF('Plano Contas'!B71="","",'Plano Contas'!B71)</f>
        <v>62</v>
      </c>
      <c r="C72" s="66" t="str">
        <f aca="false">IF('Plano Contas'!C71="","",'Plano Contas'!C71)</f>
        <v>Manutenção de Bens (Equipamentos)</v>
      </c>
      <c r="D72" s="85" t="n">
        <v>0</v>
      </c>
      <c r="E72" s="76" t="n">
        <f aca="false">SUM(G72:AK72)</f>
        <v>0</v>
      </c>
      <c r="F72" s="87" t="str">
        <f aca="false">IF(E72=0,"",(D72/E72))</f>
        <v/>
      </c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5"/>
      <c r="AK72" s="85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2"/>
      <c r="CE72" s="52"/>
      <c r="CF72" s="52"/>
      <c r="CG72" s="52"/>
      <c r="CH72" s="52"/>
      <c r="CI72" s="52"/>
      <c r="CJ72" s="52"/>
      <c r="CK72" s="52"/>
      <c r="CL72" s="52"/>
      <c r="CM72" s="52"/>
      <c r="CN72" s="52"/>
      <c r="CO72" s="52"/>
      <c r="CP72" s="52"/>
      <c r="CQ72" s="52"/>
      <c r="CR72" s="52"/>
      <c r="CS72" s="52"/>
      <c r="CT72" s="52"/>
      <c r="CU72" s="52"/>
      <c r="CV72" s="52"/>
      <c r="CW72" s="52"/>
      <c r="CX72" s="52"/>
    </row>
    <row r="73" s="50" customFormat="true" ht="14.4" hidden="false" customHeight="false" outlineLevel="0" collapsed="false">
      <c r="A73" s="52"/>
      <c r="B73" s="61" t="n">
        <f aca="false">IF('Plano Contas'!B72="","",'Plano Contas'!B72)</f>
        <v>63</v>
      </c>
      <c r="C73" s="66" t="str">
        <f aca="false">IF('Plano Contas'!C72="","",'Plano Contas'!C72)</f>
        <v>Material de Limpeza / Uso e Consumo (Formulários)</v>
      </c>
      <c r="D73" s="85" t="n">
        <v>0</v>
      </c>
      <c r="E73" s="76" t="n">
        <f aca="false">SUM(G73:AK73)</f>
        <v>0</v>
      </c>
      <c r="F73" s="87" t="str">
        <f aca="false">IF(E73=0,"",(D73/E73))</f>
        <v/>
      </c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5"/>
      <c r="AK73" s="85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52"/>
      <c r="CG73" s="52"/>
      <c r="CH73" s="52"/>
      <c r="CI73" s="52"/>
      <c r="CJ73" s="52"/>
      <c r="CK73" s="52"/>
      <c r="CL73" s="52"/>
      <c r="CM73" s="52"/>
      <c r="CN73" s="52"/>
      <c r="CO73" s="52"/>
      <c r="CP73" s="52"/>
      <c r="CQ73" s="52"/>
      <c r="CR73" s="52"/>
      <c r="CS73" s="52"/>
      <c r="CT73" s="52"/>
      <c r="CU73" s="52"/>
      <c r="CV73" s="52"/>
      <c r="CW73" s="52"/>
      <c r="CX73" s="52"/>
    </row>
    <row r="74" s="50" customFormat="true" ht="14.4" hidden="false" customHeight="false" outlineLevel="0" collapsed="false">
      <c r="A74" s="52"/>
      <c r="B74" s="61" t="n">
        <f aca="false">IF('Plano Contas'!B73="","",'Plano Contas'!B73)</f>
        <v>64</v>
      </c>
      <c r="C74" s="66" t="str">
        <f aca="false">IF('Plano Contas'!C73="","",'Plano Contas'!C73)</f>
        <v>Material de Escritório</v>
      </c>
      <c r="D74" s="85" t="n">
        <v>0</v>
      </c>
      <c r="E74" s="76" t="n">
        <f aca="false">SUM(G74:AK74)</f>
        <v>0</v>
      </c>
      <c r="F74" s="87" t="str">
        <f aca="false">IF(E74=0,"",(D74/E74))</f>
        <v/>
      </c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5"/>
      <c r="AK74" s="85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</row>
    <row r="75" s="50" customFormat="true" ht="14.4" hidden="false" customHeight="false" outlineLevel="0" collapsed="false">
      <c r="A75" s="52"/>
      <c r="B75" s="61" t="n">
        <f aca="false">IF('Plano Contas'!B74="","",'Plano Contas'!B74)</f>
        <v>65</v>
      </c>
      <c r="C75" s="66" t="str">
        <f aca="false">IF('Plano Contas'!C74="","",'Plano Contas'!C74)</f>
        <v>Xerox / Correio / Cartório / Custas / Armazenamento de doc.</v>
      </c>
      <c r="D75" s="85" t="n">
        <v>0</v>
      </c>
      <c r="E75" s="76" t="n">
        <f aca="false">SUM(G75:AK75)</f>
        <v>0</v>
      </c>
      <c r="F75" s="87" t="str">
        <f aca="false">IF(E75=0,"",(D75/E75))</f>
        <v/>
      </c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</row>
    <row r="76" s="50" customFormat="true" ht="14.4" hidden="false" customHeight="false" outlineLevel="0" collapsed="false">
      <c r="A76" s="52"/>
      <c r="B76" s="61" t="n">
        <f aca="false">IF('Plano Contas'!B75="","",'Plano Contas'!B75)</f>
        <v>66</v>
      </c>
      <c r="C76" s="66" t="str">
        <f aca="false">IF('Plano Contas'!C75="","",'Plano Contas'!C75)</f>
        <v>Despesa com Gráficas</v>
      </c>
      <c r="D76" s="85" t="n">
        <v>0</v>
      </c>
      <c r="E76" s="76" t="n">
        <f aca="false">SUM(G76:AK76)</f>
        <v>0</v>
      </c>
      <c r="F76" s="87" t="str">
        <f aca="false">IF(E76=0,"",(D76/E76))</f>
        <v/>
      </c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</row>
    <row r="77" s="50" customFormat="true" ht="14.4" hidden="false" customHeight="false" outlineLevel="0" collapsed="false">
      <c r="A77" s="52"/>
      <c r="B77" s="61" t="n">
        <f aca="false">IF('Plano Contas'!B76="","",'Plano Contas'!B76)</f>
        <v>67</v>
      </c>
      <c r="C77" s="66" t="str">
        <f aca="false">IF('Plano Contas'!C76="","",'Plano Contas'!C76)</f>
        <v>Despesa com locação / Aluguel de Equipamentos</v>
      </c>
      <c r="D77" s="85" t="n">
        <v>0</v>
      </c>
      <c r="E77" s="76" t="n">
        <f aca="false">SUM(G77:AK77)</f>
        <v>0</v>
      </c>
      <c r="F77" s="87" t="str">
        <f aca="false">IF(E77=0,"",(D77/E77))</f>
        <v/>
      </c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</row>
    <row r="78" s="50" customFormat="true" ht="14.4" hidden="false" customHeight="false" outlineLevel="0" collapsed="false">
      <c r="A78" s="52"/>
      <c r="B78" s="61" t="n">
        <f aca="false">IF('Plano Contas'!B77="","",'Plano Contas'!B77)</f>
        <v>68</v>
      </c>
      <c r="C78" s="66" t="str">
        <f aca="false">IF('Plano Contas'!C77="","",'Plano Contas'!C77)</f>
        <v>Anúncios / Publicidade / Assessoria de Imprensa</v>
      </c>
      <c r="D78" s="85" t="n">
        <v>0</v>
      </c>
      <c r="E78" s="76" t="n">
        <f aca="false">SUM(G78:AK78)</f>
        <v>0</v>
      </c>
      <c r="F78" s="87" t="str">
        <f aca="false">IF(E78=0,"",(D78/E78))</f>
        <v/>
      </c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</row>
    <row r="79" s="50" customFormat="true" ht="14.4" hidden="false" customHeight="false" outlineLevel="0" collapsed="false">
      <c r="A79" s="52"/>
      <c r="B79" s="61" t="n">
        <f aca="false">IF('Plano Contas'!B78="","",'Plano Contas'!B78)</f>
        <v>69</v>
      </c>
      <c r="C79" s="66" t="str">
        <f aca="false">IF('Plano Contas'!C78="","",'Plano Contas'!C78)</f>
        <v>Assinaturas e Publicações</v>
      </c>
      <c r="D79" s="85" t="n">
        <v>0</v>
      </c>
      <c r="E79" s="76" t="n">
        <f aca="false">SUM(G79:AK79)</f>
        <v>0</v>
      </c>
      <c r="F79" s="87" t="str">
        <f aca="false">IF(E79=0,"",(D79/E79))</f>
        <v/>
      </c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</row>
    <row r="80" s="50" customFormat="true" ht="14.4" hidden="false" customHeight="false" outlineLevel="0" collapsed="false">
      <c r="A80" s="52"/>
      <c r="B80" s="61" t="n">
        <f aca="false">IF('Plano Contas'!B79="","",'Plano Contas'!B79)</f>
        <v>70</v>
      </c>
      <c r="C80" s="66" t="str">
        <f aca="false">IF('Plano Contas'!C79="","",'Plano Contas'!C79)</f>
        <v>Seguros (Estrutural / Responsabilidade)</v>
      </c>
      <c r="D80" s="85" t="n">
        <v>0</v>
      </c>
      <c r="E80" s="76" t="n">
        <f aca="false">SUM(G80:AK80)</f>
        <v>0</v>
      </c>
      <c r="F80" s="87" t="str">
        <f aca="false">IF(E80=0,"",(D80/E80))</f>
        <v/>
      </c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</row>
    <row r="81" s="50" customFormat="true" ht="14.4" hidden="false" customHeight="false" outlineLevel="0" collapsed="false">
      <c r="A81" s="52"/>
      <c r="B81" s="61" t="n">
        <f aca="false">IF('Plano Contas'!B80="","",'Plano Contas'!B80)</f>
        <v>71</v>
      </c>
      <c r="C81" s="66" t="str">
        <f aca="false">IF('Plano Contas'!C80="","",'Plano Contas'!C80)</f>
        <v>Honorários Advocatícios + Despesas Judiciais / Contabilidade</v>
      </c>
      <c r="D81" s="85" t="n">
        <v>0</v>
      </c>
      <c r="E81" s="76" t="n">
        <f aca="false">SUM(G81:AK81)</f>
        <v>0</v>
      </c>
      <c r="F81" s="87" t="str">
        <f aca="false">IF(E81=0,"",(D81/E81))</f>
        <v/>
      </c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</row>
    <row r="82" s="50" customFormat="true" ht="14.4" hidden="false" customHeight="false" outlineLevel="0" collapsed="false">
      <c r="A82" s="52"/>
      <c r="B82" s="61" t="n">
        <f aca="false">IF('Plano Contas'!B81="","",'Plano Contas'!B81)</f>
        <v>72</v>
      </c>
      <c r="C82" s="66" t="str">
        <f aca="false">IF('Plano Contas'!C81="","",'Plano Contas'!C81)</f>
        <v>Honorários Consultoria RH /Assessoria</v>
      </c>
      <c r="D82" s="85" t="n">
        <v>0</v>
      </c>
      <c r="E82" s="76" t="n">
        <f aca="false">SUM(G82:AK82)</f>
        <v>0</v>
      </c>
      <c r="F82" s="87" t="str">
        <f aca="false">IF(E82=0,"",(D82/E82))</f>
        <v/>
      </c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</row>
    <row r="83" s="50" customFormat="true" ht="14.4" hidden="false" customHeight="false" outlineLevel="0" collapsed="false">
      <c r="A83" s="52"/>
      <c r="B83" s="61" t="n">
        <f aca="false">IF('Plano Contas'!B82="","",'Plano Contas'!B82)</f>
        <v>73</v>
      </c>
      <c r="C83" s="66" t="str">
        <f aca="false">IF('Plano Contas'!C82="","",'Plano Contas'!C82)</f>
        <v>Eventos (Médicos) / Confraternizações / Feiras e Congressos / Brindes / Patrocinios</v>
      </c>
      <c r="D83" s="85" t="n">
        <v>0</v>
      </c>
      <c r="E83" s="76" t="n">
        <f aca="false">SUM(G83:AK83)</f>
        <v>0</v>
      </c>
      <c r="F83" s="87" t="str">
        <f aca="false">IF(E83=0,"",(D83/E83))</f>
        <v/>
      </c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</row>
    <row r="84" s="50" customFormat="true" ht="14.4" hidden="false" customHeight="false" outlineLevel="0" collapsed="false">
      <c r="A84" s="52"/>
      <c r="B84" s="61" t="n">
        <f aca="false">IF('Plano Contas'!B83="","",'Plano Contas'!B83)</f>
        <v>74</v>
      </c>
      <c r="C84" s="66" t="str">
        <f aca="false">IF('Plano Contas'!C83="","",'Plano Contas'!C83)</f>
        <v>Juros (Descontos de Títulos)</v>
      </c>
      <c r="D84" s="85" t="n">
        <v>0</v>
      </c>
      <c r="E84" s="76" t="n">
        <f aca="false">SUM(G84:AK84)</f>
        <v>0</v>
      </c>
      <c r="F84" s="87" t="str">
        <f aca="false">IF(E84=0,"",(D84/E84))</f>
        <v/>
      </c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52"/>
      <c r="CG84" s="52"/>
      <c r="CH84" s="52"/>
      <c r="CI84" s="52"/>
      <c r="CJ84" s="52"/>
      <c r="CK84" s="52"/>
      <c r="CL84" s="52"/>
      <c r="CM84" s="52"/>
      <c r="CN84" s="52"/>
      <c r="CO84" s="52"/>
      <c r="CP84" s="52"/>
      <c r="CQ84" s="52"/>
      <c r="CR84" s="52"/>
      <c r="CS84" s="52"/>
      <c r="CT84" s="52"/>
      <c r="CU84" s="52"/>
      <c r="CV84" s="52"/>
      <c r="CW84" s="52"/>
      <c r="CX84" s="52"/>
    </row>
    <row r="85" s="50" customFormat="true" ht="14.4" hidden="false" customHeight="false" outlineLevel="0" collapsed="false">
      <c r="A85" s="52"/>
      <c r="B85" s="61" t="n">
        <f aca="false">IF('Plano Contas'!B84="","",'Plano Contas'!B84)</f>
        <v>75</v>
      </c>
      <c r="C85" s="66" t="str">
        <f aca="false">IF('Plano Contas'!C84="","",'Plano Contas'!C84)</f>
        <v>Pagamento de Juros</v>
      </c>
      <c r="D85" s="85" t="n">
        <v>0</v>
      </c>
      <c r="E85" s="76" t="n">
        <f aca="false">SUM(G85:AK85)</f>
        <v>0</v>
      </c>
      <c r="F85" s="87" t="str">
        <f aca="false">IF(E85=0,"",(D85/E85))</f>
        <v/>
      </c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52"/>
      <c r="CG85" s="52"/>
      <c r="CH85" s="52"/>
      <c r="CI85" s="52"/>
      <c r="CJ85" s="52"/>
      <c r="CK85" s="52"/>
      <c r="CL85" s="52"/>
      <c r="CM85" s="52"/>
      <c r="CN85" s="52"/>
      <c r="CO85" s="52"/>
      <c r="CP85" s="52"/>
      <c r="CQ85" s="52"/>
      <c r="CR85" s="52"/>
      <c r="CS85" s="52"/>
      <c r="CT85" s="52"/>
      <c r="CU85" s="52"/>
      <c r="CV85" s="52"/>
      <c r="CW85" s="52"/>
      <c r="CX85" s="52"/>
    </row>
    <row r="86" s="50" customFormat="true" ht="14.4" hidden="false" customHeight="false" outlineLevel="0" collapsed="false">
      <c r="A86" s="52"/>
      <c r="B86" s="61" t="n">
        <f aca="false">IF('Plano Contas'!B85="","",'Plano Contas'!B85)</f>
        <v>76</v>
      </c>
      <c r="C86" s="66" t="str">
        <f aca="false">IF('Plano Contas'!C85="","",'Plano Contas'!C85)</f>
        <v>Multas de Trânsito / Outras Multas</v>
      </c>
      <c r="D86" s="85" t="n">
        <v>0</v>
      </c>
      <c r="E86" s="76" t="n">
        <f aca="false">SUM(G86:AK86)</f>
        <v>0</v>
      </c>
      <c r="F86" s="87" t="str">
        <f aca="false">IF(E86=0,"",(D86/E86))</f>
        <v/>
      </c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  <c r="CS86" s="52"/>
      <c r="CT86" s="52"/>
      <c r="CU86" s="52"/>
      <c r="CV86" s="52"/>
      <c r="CW86" s="52"/>
      <c r="CX86" s="52"/>
    </row>
    <row r="87" s="50" customFormat="true" ht="14.4" hidden="false" customHeight="false" outlineLevel="0" collapsed="false">
      <c r="A87" s="52"/>
      <c r="B87" s="61" t="n">
        <f aca="false">IF('Plano Contas'!B86="","",'Plano Contas'!B86)</f>
        <v>77</v>
      </c>
      <c r="C87" s="66" t="str">
        <f aca="false">IF('Plano Contas'!C86="","",'Plano Contas'!C86)</f>
        <v>Despesa com Alarme / Monitoramento (Segurança)</v>
      </c>
      <c r="D87" s="85" t="n">
        <v>0</v>
      </c>
      <c r="E87" s="76" t="n">
        <f aca="false">SUM(G87:AK87)</f>
        <v>0</v>
      </c>
      <c r="F87" s="87" t="str">
        <f aca="false">IF(E87=0,"",(D87/E87))</f>
        <v/>
      </c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  <c r="CS87" s="52"/>
      <c r="CT87" s="52"/>
      <c r="CU87" s="52"/>
      <c r="CV87" s="52"/>
      <c r="CW87" s="52"/>
      <c r="CX87" s="52"/>
    </row>
    <row r="88" s="50" customFormat="true" ht="14.4" hidden="false" customHeight="false" outlineLevel="0" collapsed="false">
      <c r="A88" s="52"/>
      <c r="B88" s="61" t="n">
        <f aca="false">IF('Plano Contas'!B87="","",'Plano Contas'!B87)</f>
        <v>78</v>
      </c>
      <c r="C88" s="66" t="str">
        <f aca="false">IF('Plano Contas'!C87="","",'Plano Contas'!C87)</f>
        <v>Informática (Fórmula Certa / Sólogica / OER / Inorpel)</v>
      </c>
      <c r="D88" s="85" t="n">
        <v>0</v>
      </c>
      <c r="E88" s="76" t="n">
        <f aca="false">SUM(G88:AK88)</f>
        <v>0</v>
      </c>
      <c r="F88" s="87" t="str">
        <f aca="false">IF(E88=0,"",(D88/E88))</f>
        <v/>
      </c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  <c r="CS88" s="52"/>
      <c r="CT88" s="52"/>
      <c r="CU88" s="52"/>
      <c r="CV88" s="52"/>
      <c r="CW88" s="52"/>
      <c r="CX88" s="52"/>
    </row>
    <row r="89" s="50" customFormat="true" ht="14.4" hidden="false" customHeight="false" outlineLevel="0" collapsed="false">
      <c r="A89" s="52"/>
      <c r="B89" s="61" t="n">
        <f aca="false">IF('Plano Contas'!B88="","",'Plano Contas'!B88)</f>
        <v>79</v>
      </c>
      <c r="C89" s="66" t="str">
        <f aca="false">IF('Plano Contas'!C88="","",'Plano Contas'!C88)</f>
        <v>Consulta Serasa / Outros</v>
      </c>
      <c r="D89" s="85" t="n">
        <v>0</v>
      </c>
      <c r="E89" s="76" t="n">
        <f aca="false">SUM(G89:AK89)</f>
        <v>0</v>
      </c>
      <c r="F89" s="87" t="str">
        <f aca="false">IF(E89=0,"",(D89/E89))</f>
        <v/>
      </c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</row>
    <row r="90" s="50" customFormat="true" ht="14.4" hidden="false" customHeight="false" outlineLevel="0" collapsed="false">
      <c r="A90" s="52"/>
      <c r="B90" s="61" t="n">
        <f aca="false">IF('Plano Contas'!B89="","",'Plano Contas'!B89)</f>
        <v>80</v>
      </c>
      <c r="C90" s="66" t="str">
        <f aca="false">IF('Plano Contas'!C89="","",'Plano Contas'!C89)</f>
        <v>Despesas Financeiras / Tarifas / Devolução a cliente / cheque</v>
      </c>
      <c r="D90" s="85" t="n">
        <v>0</v>
      </c>
      <c r="E90" s="76" t="n">
        <f aca="false">SUM(G90:AK90)</f>
        <v>0</v>
      </c>
      <c r="F90" s="87" t="str">
        <f aca="false">IF(E90=0,"",(D90/E90))</f>
        <v/>
      </c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5"/>
      <c r="AK90" s="85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/>
      <c r="CK90" s="52"/>
      <c r="CL90" s="52"/>
      <c r="CM90" s="52"/>
      <c r="CN90" s="52"/>
      <c r="CO90" s="52"/>
      <c r="CP90" s="52"/>
      <c r="CQ90" s="52"/>
      <c r="CR90" s="52"/>
      <c r="CS90" s="52"/>
      <c r="CT90" s="52"/>
      <c r="CU90" s="52"/>
      <c r="CV90" s="52"/>
      <c r="CW90" s="52"/>
      <c r="CX90" s="52"/>
    </row>
    <row r="91" s="50" customFormat="true" ht="14.4" hidden="false" customHeight="false" outlineLevel="0" collapsed="false">
      <c r="A91" s="52"/>
      <c r="B91" s="61" t="n">
        <f aca="false">IF('Plano Contas'!B90="","",'Plano Contas'!B90)</f>
        <v>81</v>
      </c>
      <c r="C91" s="66" t="str">
        <f aca="false">IF('Plano Contas'!C90="","",'Plano Contas'!C90)</f>
        <v>Contribuição Sindical / Entidades de Classe (Anfarmag) / Assistência Técnica(IDEF) / PPQ</v>
      </c>
      <c r="D91" s="85" t="n">
        <v>0</v>
      </c>
      <c r="E91" s="76" t="n">
        <f aca="false">SUM(G91:AK91)</f>
        <v>0</v>
      </c>
      <c r="F91" s="87" t="str">
        <f aca="false">IF(E91=0,"",(D91/E91))</f>
        <v/>
      </c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5"/>
      <c r="AK91" s="85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  <c r="CW91" s="52"/>
      <c r="CX91" s="52"/>
    </row>
    <row r="92" s="50" customFormat="true" ht="14.4" hidden="false" customHeight="false" outlineLevel="0" collapsed="false">
      <c r="A92" s="52"/>
      <c r="B92" s="61" t="n">
        <f aca="false">IF('Plano Contas'!B91="","",'Plano Contas'!B91)</f>
        <v>82</v>
      </c>
      <c r="C92" s="66" t="str">
        <f aca="false">IF('Plano Contas'!C91="","",'Plano Contas'!C91)</f>
        <v>IPTU / IPVA / Outros Impostos</v>
      </c>
      <c r="D92" s="85" t="n">
        <v>0</v>
      </c>
      <c r="E92" s="76" t="n">
        <f aca="false">SUM(G92:AK92)</f>
        <v>0</v>
      </c>
      <c r="F92" s="87" t="str">
        <f aca="false">IF(E92=0,"",(D92/E92))</f>
        <v/>
      </c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  <c r="AJ92" s="85"/>
      <c r="AK92" s="85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  <c r="CW92" s="52"/>
      <c r="CX92" s="52"/>
    </row>
    <row r="93" s="50" customFormat="true" ht="14.4" hidden="false" customHeight="false" outlineLevel="0" collapsed="false">
      <c r="A93" s="52"/>
      <c r="B93" s="61" t="n">
        <f aca="false">IF('Plano Contas'!B92="","",'Plano Contas'!B92)</f>
        <v>83</v>
      </c>
      <c r="C93" s="66" t="str">
        <f aca="false">IF('Plano Contas'!C92="","",'Plano Contas'!C92)</f>
        <v>Bens de Pequeno Valor (Vidraria / Utensílios) - Até R$ 2.000,00</v>
      </c>
      <c r="D93" s="85" t="n">
        <v>0</v>
      </c>
      <c r="E93" s="76" t="n">
        <f aca="false">SUM(G93:AK93)</f>
        <v>0</v>
      </c>
      <c r="F93" s="87" t="str">
        <f aca="false">IF(E93=0,"",(D93/E93))</f>
        <v/>
      </c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  <c r="CW93" s="52"/>
      <c r="CX93" s="52"/>
    </row>
    <row r="94" s="50" customFormat="true" ht="14.4" hidden="false" customHeight="false" outlineLevel="0" collapsed="false">
      <c r="A94" s="52"/>
      <c r="B94" s="61" t="n">
        <f aca="false">IF('Plano Contas'!B93="","",'Plano Contas'!B93)</f>
        <v>84</v>
      </c>
      <c r="C94" s="66" t="str">
        <f aca="false">IF('Plano Contas'!C93="","",'Plano Contas'!C93)</f>
        <v>Despesas com Fundo Fixo / Despesas diversas</v>
      </c>
      <c r="D94" s="85" t="n">
        <v>0</v>
      </c>
      <c r="E94" s="76" t="n">
        <f aca="false">SUM(G94:AK94)</f>
        <v>0</v>
      </c>
      <c r="F94" s="87" t="str">
        <f aca="false">IF(E94=0,"",(D94/E94))</f>
        <v/>
      </c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  <c r="CW94" s="52"/>
      <c r="CX94" s="52"/>
    </row>
    <row r="95" s="50" customFormat="true" ht="14.4" hidden="false" customHeight="false" outlineLevel="0" collapsed="false">
      <c r="A95" s="52"/>
      <c r="B95" s="61" t="n">
        <f aca="false">IF('Plano Contas'!B94="","",'Plano Contas'!B94)</f>
        <v>85</v>
      </c>
      <c r="C95" s="66" t="str">
        <f aca="false">IF('Plano Contas'!C94="","",'Plano Contas'!C94)</f>
        <v>Serviços de Terceiros (Lubclena / Lágua / Ativa / Dedetização)</v>
      </c>
      <c r="D95" s="85" t="n">
        <v>0</v>
      </c>
      <c r="E95" s="76" t="n">
        <f aca="false">SUM(G95:AK95)</f>
        <v>0</v>
      </c>
      <c r="F95" s="87" t="str">
        <f aca="false">IF(E95=0,"",(D95/E95))</f>
        <v/>
      </c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</row>
    <row r="96" s="50" customFormat="true" ht="14.4" hidden="false" customHeight="false" outlineLevel="0" collapsed="false">
      <c r="A96" s="52"/>
      <c r="B96" s="61" t="n">
        <f aca="false">IF('Plano Contas'!B95="","",'Plano Contas'!B95)</f>
        <v>86</v>
      </c>
      <c r="C96" s="66" t="str">
        <f aca="false">IF('Plano Contas'!C95="","",'Plano Contas'!C95)</f>
        <v>Material de Laboratório</v>
      </c>
      <c r="D96" s="85" t="n">
        <v>0</v>
      </c>
      <c r="E96" s="76" t="n">
        <f aca="false">SUM(G96:AK96)</f>
        <v>0</v>
      </c>
      <c r="F96" s="87" t="str">
        <f aca="false">IF(E96=0,"",(D96/E96))</f>
        <v/>
      </c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  <c r="AI96" s="85"/>
      <c r="AJ96" s="85"/>
      <c r="AK96" s="85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52"/>
      <c r="CK96" s="52"/>
      <c r="CL96" s="52"/>
      <c r="CM96" s="52"/>
      <c r="CN96" s="52"/>
      <c r="CO96" s="52"/>
      <c r="CP96" s="52"/>
      <c r="CQ96" s="52"/>
      <c r="CR96" s="52"/>
      <c r="CS96" s="52"/>
      <c r="CT96" s="52"/>
      <c r="CU96" s="52"/>
      <c r="CV96" s="52"/>
      <c r="CW96" s="52"/>
      <c r="CX96" s="52"/>
    </row>
    <row r="97" s="50" customFormat="true" ht="14.4" hidden="false" customHeight="false" outlineLevel="0" collapsed="false">
      <c r="A97" s="52"/>
      <c r="B97" s="61" t="n">
        <f aca="false">IF('Plano Contas'!B96="","",'Plano Contas'!B96)</f>
        <v>87</v>
      </c>
      <c r="C97" s="66" t="str">
        <f aca="false">IF('Plano Contas'!C96="","",'Plano Contas'!C96)</f>
        <v>....</v>
      </c>
      <c r="D97" s="85" t="n">
        <v>0</v>
      </c>
      <c r="E97" s="76" t="n">
        <f aca="false">SUM(G97:AK97)</f>
        <v>0</v>
      </c>
      <c r="F97" s="87" t="str">
        <f aca="false">IF(E97=0,"",(D97/E97))</f>
        <v/>
      </c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  <c r="CS97" s="52"/>
      <c r="CT97" s="52"/>
      <c r="CU97" s="52"/>
      <c r="CV97" s="52"/>
      <c r="CW97" s="52"/>
      <c r="CX97" s="52"/>
    </row>
    <row r="98" s="50" customFormat="true" ht="14.4" hidden="false" customHeight="false" outlineLevel="0" collapsed="false">
      <c r="A98" s="52"/>
      <c r="B98" s="61" t="n">
        <f aca="false">IF('Plano Contas'!B97="","",'Plano Contas'!B97)</f>
        <v>88</v>
      </c>
      <c r="C98" s="66" t="str">
        <f aca="false">IF('Plano Contas'!C97="","",'Plano Contas'!C97)</f>
        <v>....</v>
      </c>
      <c r="D98" s="85" t="n">
        <v>0</v>
      </c>
      <c r="E98" s="76" t="n">
        <f aca="false">SUM(G98:AK98)</f>
        <v>0</v>
      </c>
      <c r="F98" s="87" t="str">
        <f aca="false">IF(E98=0,"",(D98/E98))</f>
        <v/>
      </c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5"/>
      <c r="AK98" s="85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  <c r="CS98" s="52"/>
      <c r="CT98" s="52"/>
      <c r="CU98" s="52"/>
      <c r="CV98" s="52"/>
      <c r="CW98" s="52"/>
      <c r="CX98" s="52"/>
    </row>
    <row r="99" s="50" customFormat="true" ht="14.4" hidden="false" customHeight="false" outlineLevel="0" collapsed="false">
      <c r="A99" s="52"/>
      <c r="B99" s="61" t="n">
        <f aca="false">IF('Plano Contas'!B98="","",'Plano Contas'!B98)</f>
        <v>89</v>
      </c>
      <c r="C99" s="66" t="str">
        <f aca="false">IF('Plano Contas'!C98="","",'Plano Contas'!C98)</f>
        <v>....</v>
      </c>
      <c r="D99" s="85" t="n">
        <v>0</v>
      </c>
      <c r="E99" s="76" t="n">
        <f aca="false">SUM(G99:AK99)</f>
        <v>0</v>
      </c>
      <c r="F99" s="87" t="str">
        <f aca="false">IF(E99=0,"",(D99/E99))</f>
        <v/>
      </c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  <c r="CS99" s="52"/>
      <c r="CT99" s="52"/>
      <c r="CU99" s="52"/>
      <c r="CV99" s="52"/>
      <c r="CW99" s="52"/>
      <c r="CX99" s="52"/>
    </row>
    <row r="100" s="50" customFormat="true" ht="14.4" hidden="false" customHeight="false" outlineLevel="0" collapsed="false">
      <c r="A100" s="52"/>
      <c r="B100" s="61" t="n">
        <f aca="false">IF('Plano Contas'!B99="","",'Plano Contas'!B99)</f>
        <v>90</v>
      </c>
      <c r="C100" s="66" t="str">
        <f aca="false">IF('Plano Contas'!C99="","",'Plano Contas'!C99)</f>
        <v>....</v>
      </c>
      <c r="D100" s="85" t="n">
        <v>0</v>
      </c>
      <c r="E100" s="76" t="n">
        <f aca="false">SUM(G100:AK100)</f>
        <v>0</v>
      </c>
      <c r="F100" s="87" t="str">
        <f aca="false">IF(E100=0,"",(D100/E100))</f>
        <v/>
      </c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</row>
    <row r="101" s="50" customFormat="true" ht="14.4" hidden="false" customHeight="false" outlineLevel="0" collapsed="false">
      <c r="A101" s="52"/>
      <c r="B101" s="61" t="n">
        <f aca="false">IF('Plano Contas'!B100="","",'Plano Contas'!B100)</f>
        <v>91</v>
      </c>
      <c r="C101" s="66" t="str">
        <f aca="false">IF('Plano Contas'!C100="","",'Plano Contas'!C100)</f>
        <v>....</v>
      </c>
      <c r="D101" s="85" t="n">
        <v>0</v>
      </c>
      <c r="E101" s="76" t="n">
        <f aca="false">SUM(G101:AK101)</f>
        <v>0</v>
      </c>
      <c r="F101" s="87" t="str">
        <f aca="false">IF(E101=0,"",(D101/E101))</f>
        <v/>
      </c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  <c r="CS101" s="52"/>
      <c r="CT101" s="52"/>
      <c r="CU101" s="52"/>
      <c r="CV101" s="52"/>
      <c r="CW101" s="52"/>
      <c r="CX101" s="52"/>
    </row>
    <row r="102" s="50" customFormat="true" ht="14.4" hidden="false" customHeight="false" outlineLevel="0" collapsed="false">
      <c r="A102" s="52"/>
      <c r="B102" s="61"/>
      <c r="C102" s="66"/>
      <c r="D102" s="85"/>
      <c r="E102" s="76"/>
      <c r="F102" s="81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</row>
    <row r="103" s="50" customFormat="true" ht="14.4" hidden="false" customHeight="false" outlineLevel="0" collapsed="false">
      <c r="A103" s="52"/>
      <c r="B103" s="64" t="str">
        <f aca="false">IF('Plano Contas'!B102="","",'Plano Contas'!B102)</f>
        <v/>
      </c>
      <c r="C103" s="62" t="str">
        <f aca="false">IF('Plano Contas'!C102="","",'Plano Contas'!C102)</f>
        <v>MOVIMENTAÇÃO EXTRA OPERACIONAL (Investimentos / Imobilizado / Extra Operacional)</v>
      </c>
      <c r="D103" s="84" t="n">
        <f aca="false">SUM(D104:D117)</f>
        <v>0</v>
      </c>
      <c r="E103" s="84" t="n">
        <f aca="false">SUM(E104:E117)</f>
        <v>0</v>
      </c>
      <c r="F103" s="84"/>
      <c r="G103" s="84" t="n">
        <f aca="false">SUM(G104:G117)</f>
        <v>0</v>
      </c>
      <c r="H103" s="84" t="n">
        <f aca="false">SUM(H104:H117)</f>
        <v>0</v>
      </c>
      <c r="I103" s="84" t="n">
        <f aca="false">SUM(I104:I117)</f>
        <v>0</v>
      </c>
      <c r="J103" s="84" t="n">
        <f aca="false">SUM(J104:J117)</f>
        <v>0</v>
      </c>
      <c r="K103" s="84" t="n">
        <f aca="false">SUM(K104:K117)</f>
        <v>0</v>
      </c>
      <c r="L103" s="84" t="n">
        <f aca="false">SUM(L104:L117)</f>
        <v>0</v>
      </c>
      <c r="M103" s="84" t="n">
        <f aca="false">SUM(M104:M117)</f>
        <v>0</v>
      </c>
      <c r="N103" s="84" t="n">
        <f aca="false">SUM(N104:N117)</f>
        <v>0</v>
      </c>
      <c r="O103" s="84" t="n">
        <f aca="false">SUM(O104:O117)</f>
        <v>0</v>
      </c>
      <c r="P103" s="84" t="n">
        <f aca="false">SUM(P104:P117)</f>
        <v>0</v>
      </c>
      <c r="Q103" s="84" t="n">
        <f aca="false">SUM(Q104:Q117)</f>
        <v>0</v>
      </c>
      <c r="R103" s="84" t="n">
        <f aca="false">SUM(R104:R117)</f>
        <v>0</v>
      </c>
      <c r="S103" s="84" t="n">
        <f aca="false">SUM(S104:S117)</f>
        <v>0</v>
      </c>
      <c r="T103" s="84" t="n">
        <f aca="false">SUM(T104:T117)</f>
        <v>0</v>
      </c>
      <c r="U103" s="84" t="n">
        <f aca="false">SUM(U104:U117)</f>
        <v>0</v>
      </c>
      <c r="V103" s="84" t="n">
        <f aca="false">SUM(V104:V117)</f>
        <v>0</v>
      </c>
      <c r="W103" s="84" t="n">
        <f aca="false">SUM(W104:W117)</f>
        <v>0</v>
      </c>
      <c r="X103" s="84" t="n">
        <f aca="false">SUM(X104:X117)</f>
        <v>0</v>
      </c>
      <c r="Y103" s="84" t="n">
        <f aca="false">SUM(Y104:Y117)</f>
        <v>0</v>
      </c>
      <c r="Z103" s="84" t="n">
        <f aca="false">SUM(Z104:Z117)</f>
        <v>0</v>
      </c>
      <c r="AA103" s="84" t="n">
        <f aca="false">SUM(AA104:AA117)</f>
        <v>0</v>
      </c>
      <c r="AB103" s="84" t="n">
        <f aca="false">SUM(AB104:AB117)</f>
        <v>0</v>
      </c>
      <c r="AC103" s="84" t="n">
        <f aca="false">SUM(AC104:AC117)</f>
        <v>0</v>
      </c>
      <c r="AD103" s="84" t="n">
        <f aca="false">SUM(AD104:AD117)</f>
        <v>0</v>
      </c>
      <c r="AE103" s="84" t="n">
        <f aca="false">SUM(AE104:AE117)</f>
        <v>0</v>
      </c>
      <c r="AF103" s="84" t="n">
        <f aca="false">SUM(AF104:AF117)</f>
        <v>0</v>
      </c>
      <c r="AG103" s="84" t="n">
        <f aca="false">SUM(AG104:AG117)</f>
        <v>0</v>
      </c>
      <c r="AH103" s="84" t="n">
        <f aca="false">SUM(AH104:AH117)</f>
        <v>0</v>
      </c>
      <c r="AI103" s="84" t="n">
        <f aca="false">SUM(AI104:AI117)</f>
        <v>0</v>
      </c>
      <c r="AJ103" s="84" t="n">
        <f aca="false">SUM(AJ104:AJ117)</f>
        <v>0</v>
      </c>
      <c r="AK103" s="84" t="n">
        <f aca="false">SUM(AK104:AK117)</f>
        <v>0</v>
      </c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  <c r="CS103" s="52"/>
      <c r="CT103" s="52"/>
      <c r="CU103" s="52"/>
      <c r="CV103" s="52"/>
      <c r="CW103" s="52"/>
      <c r="CX103" s="52"/>
    </row>
    <row r="104" s="50" customFormat="true" ht="14.4" hidden="false" customHeight="false" outlineLevel="0" collapsed="false">
      <c r="A104" s="52"/>
      <c r="B104" s="61" t="n">
        <f aca="false">IF('Plano Contas'!B103="","",'Plano Contas'!B103)</f>
        <v>100</v>
      </c>
      <c r="C104" s="66" t="str">
        <f aca="false">IF('Plano Contas'!C103="","",'Plano Contas'!C103)</f>
        <v>Amortização FCO</v>
      </c>
      <c r="D104" s="85" t="n">
        <v>0</v>
      </c>
      <c r="E104" s="76" t="n">
        <f aca="false">SUM(G104:AK104)</f>
        <v>0</v>
      </c>
      <c r="F104" s="87" t="str">
        <f aca="false">IF(E104=0,"",(D104/E104))</f>
        <v/>
      </c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R104" s="52"/>
      <c r="CS104" s="52"/>
      <c r="CT104" s="52"/>
      <c r="CU104" s="52"/>
      <c r="CV104" s="52"/>
      <c r="CW104" s="52"/>
      <c r="CX104" s="52"/>
    </row>
    <row r="105" s="50" customFormat="true" ht="14.4" hidden="false" customHeight="false" outlineLevel="0" collapsed="false">
      <c r="A105" s="52"/>
      <c r="B105" s="61" t="n">
        <f aca="false">IF('Plano Contas'!B104="","",'Plano Contas'!B104)</f>
        <v>101</v>
      </c>
      <c r="C105" s="66" t="str">
        <f aca="false">IF('Plano Contas'!C104="","",'Plano Contas'!C104)</f>
        <v>Aquisição de Móveis e Utensílios / Equipamentos</v>
      </c>
      <c r="D105" s="85" t="n">
        <v>0</v>
      </c>
      <c r="E105" s="76" t="n">
        <f aca="false">SUM(G105:AK105)</f>
        <v>0</v>
      </c>
      <c r="F105" s="87" t="str">
        <f aca="false">IF(E105=0,"",(D105/E105))</f>
        <v/>
      </c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  <c r="CN105" s="52"/>
      <c r="CO105" s="52"/>
      <c r="CP105" s="52"/>
      <c r="CQ105" s="52"/>
      <c r="CR105" s="52"/>
      <c r="CS105" s="52"/>
      <c r="CT105" s="52"/>
      <c r="CU105" s="52"/>
      <c r="CV105" s="52"/>
      <c r="CW105" s="52"/>
      <c r="CX105" s="52"/>
    </row>
    <row r="106" s="50" customFormat="true" ht="14.4" hidden="false" customHeight="false" outlineLevel="0" collapsed="false">
      <c r="A106" s="52"/>
      <c r="B106" s="61" t="n">
        <f aca="false">IF('Plano Contas'!B105="","",'Plano Contas'!B105)</f>
        <v>102</v>
      </c>
      <c r="C106" s="66" t="str">
        <f aca="false">IF('Plano Contas'!C105="","",'Plano Contas'!C105)</f>
        <v>Amortização Empréstimo Capital de Giro</v>
      </c>
      <c r="D106" s="85" t="n">
        <v>0</v>
      </c>
      <c r="E106" s="76" t="n">
        <f aca="false">SUM(G106:AK106)</f>
        <v>0</v>
      </c>
      <c r="F106" s="87" t="str">
        <f aca="false">IF(E106=0,"",(D106/E106))</f>
        <v/>
      </c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5"/>
      <c r="AK106" s="85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</row>
    <row r="107" s="50" customFormat="true" ht="14.4" hidden="false" customHeight="false" outlineLevel="0" collapsed="false">
      <c r="A107" s="52"/>
      <c r="B107" s="61" t="n">
        <f aca="false">IF('Plano Contas'!B106="","",'Plano Contas'!B106)</f>
        <v>103</v>
      </c>
      <c r="C107" s="66" t="str">
        <f aca="false">IF('Plano Contas'!C106="","",'Plano Contas'!C106)</f>
        <v>Amortização Máquinas e Equipamentos</v>
      </c>
      <c r="D107" s="85" t="n">
        <v>0</v>
      </c>
      <c r="E107" s="76" t="n">
        <f aca="false">SUM(G107:AK107)</f>
        <v>0</v>
      </c>
      <c r="F107" s="87" t="str">
        <f aca="false">IF(E107=0,"",(D107/E107))</f>
        <v/>
      </c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</row>
    <row r="108" s="50" customFormat="true" ht="14.4" hidden="false" customHeight="false" outlineLevel="0" collapsed="false">
      <c r="A108" s="52"/>
      <c r="B108" s="61" t="n">
        <f aca="false">IF('Plano Contas'!B107="","",'Plano Contas'!B107)</f>
        <v>104</v>
      </c>
      <c r="C108" s="66" t="str">
        <f aca="false">IF('Plano Contas'!C107="","",'Plano Contas'!C107)</f>
        <v>Amortização / Aquisição de Imóveis</v>
      </c>
      <c r="D108" s="85" t="n">
        <v>0</v>
      </c>
      <c r="E108" s="76" t="n">
        <f aca="false">SUM(G108:AK108)</f>
        <v>0</v>
      </c>
      <c r="F108" s="87" t="str">
        <f aca="false">IF(E108=0,"",(D108/E108))</f>
        <v/>
      </c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</row>
    <row r="109" s="50" customFormat="true" ht="14.4" hidden="false" customHeight="false" outlineLevel="0" collapsed="false">
      <c r="A109" s="52"/>
      <c r="B109" s="61" t="n">
        <f aca="false">IF('Plano Contas'!B108="","",'Plano Contas'!B108)</f>
        <v>105</v>
      </c>
      <c r="C109" s="66" t="str">
        <f aca="false">IF('Plano Contas'!C108="","",'Plano Contas'!C108)</f>
        <v>Leasing de Veículos</v>
      </c>
      <c r="D109" s="85" t="n">
        <v>0</v>
      </c>
      <c r="E109" s="76" t="n">
        <f aca="false">SUM(G109:AK109)</f>
        <v>0</v>
      </c>
      <c r="F109" s="87" t="str">
        <f aca="false">IF(E109=0,"",(D109/E109))</f>
        <v/>
      </c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</row>
    <row r="110" s="50" customFormat="true" ht="14.4" hidden="false" customHeight="false" outlineLevel="0" collapsed="false">
      <c r="A110" s="52"/>
      <c r="B110" s="61" t="n">
        <f aca="false">IF('Plano Contas'!B109="","",'Plano Contas'!B109)</f>
        <v>106</v>
      </c>
      <c r="C110" s="66" t="str">
        <f aca="false">IF('Plano Contas'!C109="","",'Plano Contas'!C109)</f>
        <v>Pagamento de Empréstimos (principal)</v>
      </c>
      <c r="D110" s="85" t="n">
        <v>0</v>
      </c>
      <c r="E110" s="76" t="n">
        <f aca="false">SUM(G110:AK110)</f>
        <v>0</v>
      </c>
      <c r="F110" s="87" t="str">
        <f aca="false">IF(E110=0,"",(D110/E110))</f>
        <v/>
      </c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  <c r="CS110" s="52"/>
      <c r="CT110" s="52"/>
      <c r="CU110" s="52"/>
      <c r="CV110" s="52"/>
      <c r="CW110" s="52"/>
      <c r="CX110" s="52"/>
    </row>
    <row r="111" s="50" customFormat="true" ht="14.4" hidden="false" customHeight="false" outlineLevel="0" collapsed="false">
      <c r="A111" s="52"/>
      <c r="B111" s="61" t="n">
        <f aca="false">IF('Plano Contas'!B110="","",'Plano Contas'!B110)</f>
        <v>107</v>
      </c>
      <c r="C111" s="66" t="str">
        <f aca="false">IF('Plano Contas'!C110="","",'Plano Contas'!C110)</f>
        <v>Distribuição Lucros</v>
      </c>
      <c r="D111" s="85" t="n">
        <v>0</v>
      </c>
      <c r="E111" s="76" t="n">
        <f aca="false">SUM(G111:AK111)</f>
        <v>0</v>
      </c>
      <c r="F111" s="87" t="str">
        <f aca="false">IF(E111=0,"",(D111/E111))</f>
        <v/>
      </c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  <c r="CS111" s="52"/>
      <c r="CT111" s="52"/>
      <c r="CU111" s="52"/>
      <c r="CV111" s="52"/>
      <c r="CW111" s="52"/>
      <c r="CX111" s="52"/>
    </row>
    <row r="112" s="50" customFormat="true" ht="14.4" hidden="false" customHeight="false" outlineLevel="0" collapsed="false">
      <c r="A112" s="52"/>
      <c r="B112" s="61" t="n">
        <f aca="false">IF('Plano Contas'!B111="","",'Plano Contas'!B111)</f>
        <v>108</v>
      </c>
      <c r="C112" s="66" t="str">
        <f aca="false">IF('Plano Contas'!C111="","",'Plano Contas'!C111)</f>
        <v>Consórcios / Título Capitalização / Aplicações financeiras</v>
      </c>
      <c r="D112" s="85" t="n">
        <v>0</v>
      </c>
      <c r="E112" s="76" t="n">
        <f aca="false">SUM(G112:AK112)</f>
        <v>0</v>
      </c>
      <c r="F112" s="87" t="str">
        <f aca="false">IF(E112=0,"",(D112/E112))</f>
        <v/>
      </c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  <c r="CS112" s="52"/>
      <c r="CT112" s="52"/>
      <c r="CU112" s="52"/>
      <c r="CV112" s="52"/>
      <c r="CW112" s="52"/>
      <c r="CX112" s="52"/>
    </row>
    <row r="113" s="50" customFormat="true" ht="14.4" hidden="false" customHeight="false" outlineLevel="0" collapsed="false">
      <c r="A113" s="52"/>
      <c r="B113" s="61" t="n">
        <f aca="false">IF('Plano Contas'!B112="","",'Plano Contas'!B112)</f>
        <v>109</v>
      </c>
      <c r="C113" s="66" t="str">
        <f aca="false">IF('Plano Contas'!C112="","",'Plano Contas'!C112)</f>
        <v>Investimentos (Outras empresas do Grupo)</v>
      </c>
      <c r="D113" s="85" t="n">
        <v>0</v>
      </c>
      <c r="E113" s="76" t="n">
        <f aca="false">SUM(G113:AK113)</f>
        <v>0</v>
      </c>
      <c r="F113" s="87" t="str">
        <f aca="false">IF(E113=0,"",(D113/E113))</f>
        <v/>
      </c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</row>
    <row r="114" s="50" customFormat="true" ht="14.4" hidden="false" customHeight="false" outlineLevel="0" collapsed="false">
      <c r="A114" s="52"/>
      <c r="B114" s="61" t="n">
        <f aca="false">IF('Plano Contas'!B113="","",'Plano Contas'!B113)</f>
        <v>110</v>
      </c>
      <c r="C114" s="66" t="str">
        <f aca="false">IF('Plano Contas'!C113="","",'Plano Contas'!C113)</f>
        <v>......</v>
      </c>
      <c r="D114" s="85" t="n">
        <v>0</v>
      </c>
      <c r="E114" s="76" t="n">
        <f aca="false">SUM(G114:AK114)</f>
        <v>0</v>
      </c>
      <c r="F114" s="87" t="str">
        <f aca="false">IF(E114=0,"",(D114/E114))</f>
        <v/>
      </c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  <c r="CS114" s="52"/>
      <c r="CT114" s="52"/>
      <c r="CU114" s="52"/>
      <c r="CV114" s="52"/>
      <c r="CW114" s="52"/>
      <c r="CX114" s="52"/>
    </row>
    <row r="115" s="50" customFormat="true" ht="14.4" hidden="false" customHeight="false" outlineLevel="0" collapsed="false">
      <c r="A115" s="52"/>
      <c r="B115" s="61" t="n">
        <f aca="false">IF('Plano Contas'!B114="","",'Plano Contas'!B114)</f>
        <v>111</v>
      </c>
      <c r="C115" s="66" t="str">
        <f aca="false">IF('Plano Contas'!C114="","",'Plano Contas'!C114)</f>
        <v>......</v>
      </c>
      <c r="D115" s="85" t="n">
        <v>0</v>
      </c>
      <c r="E115" s="76" t="n">
        <f aca="false">SUM(G115:AK115)</f>
        <v>0</v>
      </c>
      <c r="F115" s="87" t="str">
        <f aca="false">IF(E115=0,"",(D115/E115))</f>
        <v/>
      </c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  <c r="AG115" s="85"/>
      <c r="AH115" s="85"/>
      <c r="AI115" s="85"/>
      <c r="AJ115" s="85"/>
      <c r="AK115" s="85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  <c r="CS115" s="52"/>
      <c r="CT115" s="52"/>
      <c r="CU115" s="52"/>
      <c r="CV115" s="52"/>
      <c r="CW115" s="52"/>
      <c r="CX115" s="52"/>
    </row>
    <row r="116" s="50" customFormat="true" ht="14.4" hidden="false" customHeight="false" outlineLevel="0" collapsed="false">
      <c r="A116" s="52"/>
      <c r="B116" s="61" t="n">
        <f aca="false">IF('Plano Contas'!B115="","",'Plano Contas'!B115)</f>
        <v>112</v>
      </c>
      <c r="C116" s="66" t="str">
        <f aca="false">IF('Plano Contas'!C115="","",'Plano Contas'!C115)</f>
        <v>......</v>
      </c>
      <c r="D116" s="85" t="n">
        <v>0</v>
      </c>
      <c r="E116" s="76" t="n">
        <f aca="false">SUM(G116:AK116)</f>
        <v>0</v>
      </c>
      <c r="F116" s="87" t="str">
        <f aca="false">IF(E116=0,"",(D116/E116))</f>
        <v/>
      </c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  <c r="AI116" s="85"/>
      <c r="AJ116" s="85"/>
      <c r="AK116" s="85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  <c r="CS116" s="52"/>
      <c r="CT116" s="52"/>
      <c r="CU116" s="52"/>
      <c r="CV116" s="52"/>
      <c r="CW116" s="52"/>
      <c r="CX116" s="52"/>
    </row>
    <row r="117" s="50" customFormat="true" ht="14.4" hidden="false" customHeight="false" outlineLevel="0" collapsed="false">
      <c r="A117" s="52"/>
      <c r="B117" s="61" t="n">
        <f aca="false">IF('Plano Contas'!B116="","",'Plano Contas'!B116)</f>
        <v>113</v>
      </c>
      <c r="C117" s="66" t="str">
        <f aca="false">IF('Plano Contas'!C116="","",'Plano Contas'!C116)</f>
        <v>......</v>
      </c>
      <c r="D117" s="85" t="n">
        <v>0</v>
      </c>
      <c r="E117" s="76" t="n">
        <f aca="false">SUM(G117:AK117)</f>
        <v>0</v>
      </c>
      <c r="F117" s="87" t="str">
        <f aca="false">IF(E117=0,"",(D117/E117))</f>
        <v/>
      </c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  <c r="CS117" s="52"/>
      <c r="CT117" s="52"/>
      <c r="CU117" s="52"/>
      <c r="CV117" s="52"/>
      <c r="CW117" s="52"/>
      <c r="CX117" s="52"/>
    </row>
    <row r="118" s="50" customFormat="true" ht="14.4" hidden="false" customHeight="false" outlineLevel="0" collapsed="false">
      <c r="A118" s="52"/>
      <c r="B118" s="61"/>
      <c r="C118" s="59" t="str">
        <f aca="false">IF('Plano Contas'!C117="","",'Plano Contas'!C117)</f>
        <v/>
      </c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  <c r="CS118" s="52"/>
      <c r="CT118" s="52"/>
      <c r="CU118" s="52"/>
      <c r="CV118" s="52"/>
      <c r="CW118" s="52"/>
      <c r="CX118" s="52"/>
    </row>
    <row r="119" s="50" customFormat="true" ht="14.4" hidden="false" customHeight="false" outlineLevel="0" collapsed="false">
      <c r="A119" s="52"/>
      <c r="B119" s="53" t="n">
        <f aca="false">IF('Plano Contas'!B118="","",'Plano Contas'!B118)</f>
        <v>6</v>
      </c>
      <c r="C119" s="62" t="str">
        <f aca="false">IF('Plano Contas'!C118="","",'Plano Contas'!C118)</f>
        <v>SALDO FINAL (LANÇAMENTO MANUAL)</v>
      </c>
      <c r="D119" s="84" t="n">
        <f aca="false">SUM(D120:D130)</f>
        <v>0</v>
      </c>
      <c r="E119" s="84" t="n">
        <f aca="false">SUM(E120:E130)</f>
        <v>0</v>
      </c>
      <c r="F119" s="84"/>
      <c r="G119" s="84" t="n">
        <f aca="false">SUM(G120:G130)</f>
        <v>0</v>
      </c>
      <c r="H119" s="84" t="n">
        <f aca="false">SUM(H120:H130)</f>
        <v>0</v>
      </c>
      <c r="I119" s="84" t="n">
        <f aca="false">SUM(I120:I130)</f>
        <v>0</v>
      </c>
      <c r="J119" s="84" t="n">
        <f aca="false">SUM(J120:J130)</f>
        <v>0</v>
      </c>
      <c r="K119" s="84" t="n">
        <f aca="false">SUM(K120:K130)</f>
        <v>0</v>
      </c>
      <c r="L119" s="84" t="n">
        <f aca="false">SUM(L120:L130)</f>
        <v>0</v>
      </c>
      <c r="M119" s="84" t="n">
        <f aca="false">SUM(M120:M130)</f>
        <v>0</v>
      </c>
      <c r="N119" s="84" t="n">
        <f aca="false">SUM(N120:N130)</f>
        <v>0</v>
      </c>
      <c r="O119" s="84" t="n">
        <f aca="false">SUM(O120:O130)</f>
        <v>0</v>
      </c>
      <c r="P119" s="84" t="n">
        <f aca="false">SUM(P120:P130)</f>
        <v>0</v>
      </c>
      <c r="Q119" s="84" t="n">
        <f aca="false">SUM(Q120:Q130)</f>
        <v>0</v>
      </c>
      <c r="R119" s="84" t="n">
        <f aca="false">SUM(R120:R130)</f>
        <v>0</v>
      </c>
      <c r="S119" s="84" t="n">
        <f aca="false">SUM(S120:S130)</f>
        <v>0</v>
      </c>
      <c r="T119" s="84" t="n">
        <f aca="false">SUM(T120:T130)</f>
        <v>0</v>
      </c>
      <c r="U119" s="84" t="n">
        <f aca="false">SUM(U120:U130)</f>
        <v>0</v>
      </c>
      <c r="V119" s="84" t="n">
        <f aca="false">SUM(V120:V130)</f>
        <v>0</v>
      </c>
      <c r="W119" s="84" t="n">
        <f aca="false">SUM(W120:W130)</f>
        <v>0</v>
      </c>
      <c r="X119" s="84" t="n">
        <f aca="false">SUM(X120:X130)</f>
        <v>0</v>
      </c>
      <c r="Y119" s="84" t="n">
        <f aca="false">SUM(Y120:Y130)</f>
        <v>0</v>
      </c>
      <c r="Z119" s="84" t="n">
        <f aca="false">SUM(Z120:Z130)</f>
        <v>0</v>
      </c>
      <c r="AA119" s="84" t="n">
        <f aca="false">SUM(AA120:AA130)</f>
        <v>0</v>
      </c>
      <c r="AB119" s="84" t="n">
        <f aca="false">SUM(AB120:AB130)</f>
        <v>0</v>
      </c>
      <c r="AC119" s="84" t="n">
        <f aca="false">SUM(AC120:AC130)</f>
        <v>0</v>
      </c>
      <c r="AD119" s="84" t="n">
        <f aca="false">SUM(AD120:AD130)</f>
        <v>0</v>
      </c>
      <c r="AE119" s="84" t="n">
        <f aca="false">SUM(AE120:AE130)</f>
        <v>0</v>
      </c>
      <c r="AF119" s="84" t="n">
        <f aca="false">SUM(AF120:AF130)</f>
        <v>0</v>
      </c>
      <c r="AG119" s="84" t="n">
        <f aca="false">SUM(AG120:AG130)</f>
        <v>0</v>
      </c>
      <c r="AH119" s="84" t="n">
        <f aca="false">SUM(AH120:AH130)</f>
        <v>0</v>
      </c>
      <c r="AI119" s="84" t="n">
        <f aca="false">SUM(AI120:AI130)</f>
        <v>0</v>
      </c>
      <c r="AJ119" s="84" t="n">
        <f aca="false">SUM(AJ120:AJ130)</f>
        <v>0</v>
      </c>
      <c r="AK119" s="84" t="n">
        <f aca="false">SUM(AK120:AK130)</f>
        <v>0</v>
      </c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  <c r="CS119" s="52"/>
      <c r="CT119" s="52"/>
      <c r="CU119" s="52"/>
      <c r="CV119" s="52"/>
      <c r="CW119" s="52"/>
      <c r="CX119" s="52"/>
    </row>
    <row r="120" s="50" customFormat="true" ht="14.4" hidden="false" customHeight="false" outlineLevel="0" collapsed="false">
      <c r="A120" s="52"/>
      <c r="B120" s="61" t="n">
        <f aca="false">IF('Plano Contas'!B119="","",'Plano Contas'!B119)</f>
        <v>200</v>
      </c>
      <c r="C120" s="67" t="str">
        <f aca="false">IF('Plano Contas'!C119="","",'Plano Contas'!C119)</f>
        <v>Banco do Brasil</v>
      </c>
      <c r="D120" s="85" t="n">
        <v>0</v>
      </c>
      <c r="E120" s="76" t="n">
        <f aca="false">SUMIF($G$5:$AK$5,$E$1,G120:AK120)</f>
        <v>0</v>
      </c>
      <c r="F120" s="87" t="str">
        <f aca="false">IF(E120=0,"",(E120/D120))</f>
        <v/>
      </c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</row>
    <row r="121" s="50" customFormat="true" ht="14.4" hidden="false" customHeight="false" outlineLevel="0" collapsed="false">
      <c r="A121" s="52"/>
      <c r="B121" s="61" t="n">
        <f aca="false">IF('Plano Contas'!B120="","",'Plano Contas'!B120)</f>
        <v>201</v>
      </c>
      <c r="C121" s="67" t="str">
        <f aca="false">IF('Plano Contas'!C120="","",'Plano Contas'!C120)</f>
        <v>Banco Bradesco</v>
      </c>
      <c r="D121" s="85" t="n">
        <v>0</v>
      </c>
      <c r="E121" s="76" t="n">
        <f aca="false">SUMIF($G$5:$AK$5,$E$1,G121:AK121)</f>
        <v>0</v>
      </c>
      <c r="F121" s="87" t="str">
        <f aca="false">IF(E121=0,"",(E121/D121))</f>
        <v/>
      </c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</row>
    <row r="122" s="50" customFormat="true" ht="14.4" hidden="false" customHeight="false" outlineLevel="0" collapsed="false">
      <c r="A122" s="52"/>
      <c r="B122" s="61" t="n">
        <f aca="false">IF('Plano Contas'!B121="","",'Plano Contas'!B121)</f>
        <v>202</v>
      </c>
      <c r="C122" s="67" t="str">
        <f aca="false">IF('Plano Contas'!C121="","",'Plano Contas'!C121)</f>
        <v>Banco Itaú</v>
      </c>
      <c r="D122" s="85" t="n">
        <v>0</v>
      </c>
      <c r="E122" s="76" t="n">
        <f aca="false">SUMIF($G$5:$AK$5,$E$1,G122:AK122)</f>
        <v>0</v>
      </c>
      <c r="F122" s="87" t="str">
        <f aca="false">IF(E122=0,"",(E122/D122))</f>
        <v/>
      </c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</row>
    <row r="123" s="50" customFormat="true" ht="14.4" hidden="false" customHeight="false" outlineLevel="0" collapsed="false">
      <c r="A123" s="52"/>
      <c r="B123" s="61" t="n">
        <f aca="false">IF('Plano Contas'!B122="","",'Plano Contas'!B122)</f>
        <v>203</v>
      </c>
      <c r="C123" s="67" t="str">
        <f aca="false">IF('Plano Contas'!C122="","",'Plano Contas'!C122)</f>
        <v>Banco Santander</v>
      </c>
      <c r="D123" s="85" t="n">
        <v>0</v>
      </c>
      <c r="E123" s="76" t="n">
        <f aca="false">SUMIF($G$5:$AK$5,$E$1,G123:AK123)</f>
        <v>0</v>
      </c>
      <c r="F123" s="87" t="str">
        <f aca="false">IF(E123=0,"",(E123/D123))</f>
        <v/>
      </c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/>
      <c r="AH123" s="85"/>
      <c r="AI123" s="85"/>
      <c r="AJ123" s="85"/>
      <c r="AK123" s="85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</row>
    <row r="124" s="50" customFormat="true" ht="14.4" hidden="false" customHeight="false" outlineLevel="0" collapsed="false">
      <c r="A124" s="52"/>
      <c r="B124" s="61" t="n">
        <f aca="false">IF('Plano Contas'!B123="","",'Plano Contas'!B123)</f>
        <v>204</v>
      </c>
      <c r="C124" s="67" t="str">
        <f aca="false">IF('Plano Contas'!C123="","",'Plano Contas'!C123)</f>
        <v>Caixa Interno</v>
      </c>
      <c r="D124" s="85" t="n">
        <v>0</v>
      </c>
      <c r="E124" s="76" t="n">
        <f aca="false">SUMIF($G$5:$AK$5,$E$1,G124:AK124)</f>
        <v>0</v>
      </c>
      <c r="F124" s="87" t="str">
        <f aca="false">IF(E124=0,"",(E124/D124))</f>
        <v/>
      </c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  <c r="AG124" s="85"/>
      <c r="AH124" s="85"/>
      <c r="AI124" s="85"/>
      <c r="AJ124" s="85"/>
      <c r="AK124" s="85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</row>
    <row r="125" s="50" customFormat="true" ht="14.4" hidden="false" customHeight="false" outlineLevel="0" collapsed="false">
      <c r="A125" s="52"/>
      <c r="B125" s="61" t="n">
        <f aca="false">IF('Plano Contas'!B124="","",'Plano Contas'!B124)</f>
        <v>205</v>
      </c>
      <c r="C125" s="67" t="str">
        <f aca="false">IF('Plano Contas'!C124="","",'Plano Contas'!C124)</f>
        <v>Nubank</v>
      </c>
      <c r="D125" s="85" t="n">
        <v>0</v>
      </c>
      <c r="E125" s="76" t="n">
        <f aca="false">SUMIF($G$5:$AK$5,$E$1,G125:AK125)</f>
        <v>0</v>
      </c>
      <c r="F125" s="87" t="str">
        <f aca="false">IF(E125=0,"",(E125/D125))</f>
        <v/>
      </c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</row>
    <row r="126" s="50" customFormat="true" ht="14.4" hidden="false" customHeight="false" outlineLevel="0" collapsed="false">
      <c r="A126" s="52"/>
      <c r="B126" s="61" t="n">
        <f aca="false">IF('Plano Contas'!B125="","",'Plano Contas'!B125)</f>
        <v>206</v>
      </c>
      <c r="C126" s="67" t="str">
        <f aca="false">IF('Plano Contas'!C125="","",'Plano Contas'!C125)</f>
        <v>Saldo Vale</v>
      </c>
      <c r="D126" s="85" t="n">
        <v>0</v>
      </c>
      <c r="E126" s="76" t="n">
        <f aca="false">SUMIF($G$5:$AK$5,$E$1,G126:AK126)</f>
        <v>0</v>
      </c>
      <c r="F126" s="87" t="str">
        <f aca="false">IF(E126=0,"",(E126/D126))</f>
        <v/>
      </c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5"/>
      <c r="AK126" s="85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2"/>
      <c r="CI126" s="52"/>
      <c r="CJ126" s="52"/>
      <c r="CK126" s="52"/>
      <c r="CL126" s="52"/>
      <c r="CM126" s="52"/>
      <c r="CN126" s="52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</row>
    <row r="127" s="50" customFormat="true" ht="14.4" hidden="false" customHeight="false" outlineLevel="0" collapsed="false">
      <c r="A127" s="52"/>
      <c r="B127" s="61" t="n">
        <f aca="false">IF('Plano Contas'!B126="","",'Plano Contas'!B126)</f>
        <v>207</v>
      </c>
      <c r="C127" s="67" t="str">
        <f aca="false">IF('Plano Contas'!C126="","",'Plano Contas'!C126)</f>
        <v>XP Investimentos</v>
      </c>
      <c r="D127" s="85" t="n">
        <v>0</v>
      </c>
      <c r="E127" s="76" t="n">
        <f aca="false">SUMIF($G$5:$AK$5,$E$1,G127:AK127)</f>
        <v>0</v>
      </c>
      <c r="F127" s="87" t="str">
        <f aca="false">IF(E127=0,"",(E127/D127))</f>
        <v/>
      </c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</row>
    <row r="128" s="50" customFormat="true" ht="14.4" hidden="false" customHeight="false" outlineLevel="0" collapsed="false">
      <c r="A128" s="52"/>
      <c r="B128" s="61" t="n">
        <f aca="false">IF('Plano Contas'!B127="","",'Plano Contas'!B127)</f>
        <v>208</v>
      </c>
      <c r="C128" s="67" t="str">
        <f aca="false">IF('Plano Contas'!C127="","",'Plano Contas'!C127)</f>
        <v>.......</v>
      </c>
      <c r="D128" s="85" t="n">
        <v>0</v>
      </c>
      <c r="E128" s="76" t="n">
        <f aca="false">SUMIF($G$5:$AK$5,$E$1,G128:AK128)</f>
        <v>0</v>
      </c>
      <c r="F128" s="87" t="str">
        <f aca="false">IF(E128=0,"",(E128/D128))</f>
        <v/>
      </c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</row>
    <row r="129" s="50" customFormat="true" ht="14.4" hidden="false" customHeight="false" outlineLevel="0" collapsed="false">
      <c r="A129" s="52"/>
      <c r="B129" s="61" t="n">
        <f aca="false">IF('Plano Contas'!B128="","",'Plano Contas'!B128)</f>
        <v>209</v>
      </c>
      <c r="C129" s="67" t="str">
        <f aca="false">IF('Plano Contas'!C128="","",'Plano Contas'!C128)</f>
        <v>.......</v>
      </c>
      <c r="D129" s="85" t="n">
        <v>0</v>
      </c>
      <c r="E129" s="76" t="n">
        <f aca="false">SUMIF($G$5:$AK$5,$E$1,G129:AK129)</f>
        <v>0</v>
      </c>
      <c r="F129" s="87" t="str">
        <f aca="false">IF(E129=0,"",(E129/D129))</f>
        <v/>
      </c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</row>
    <row r="130" s="50" customFormat="true" ht="14.4" hidden="false" customHeight="false" outlineLevel="0" collapsed="false">
      <c r="A130" s="52"/>
      <c r="B130" s="61"/>
      <c r="C130" s="67"/>
      <c r="D130" s="85"/>
      <c r="E130" s="76"/>
      <c r="F130" s="87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5"/>
      <c r="AK130" s="85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</row>
    <row r="131" s="50" customFormat="true" ht="14.4" hidden="false" customHeight="false" outlineLevel="0" collapsed="false">
      <c r="A131" s="52"/>
      <c r="B131" s="53" t="n">
        <f aca="false">IF('Plano Contas'!B130="","",'Plano Contas'!B130)</f>
        <v>7</v>
      </c>
      <c r="C131" s="62" t="str">
        <f aca="false">IF('Plano Contas'!C130="","",'Plano Contas'!C130)</f>
        <v>SALDO FINAL - LANÇADO (BANCOS + CAIXA + APLICAÇÃO)</v>
      </c>
      <c r="D131" s="84" t="n">
        <f aca="false">D7+D9-D26</f>
        <v>0</v>
      </c>
      <c r="E131" s="84" t="n">
        <f aca="false">E7+E9-E26</f>
        <v>0</v>
      </c>
      <c r="F131" s="84"/>
      <c r="G131" s="84" t="n">
        <f aca="false">G7+G9-G26</f>
        <v>0</v>
      </c>
      <c r="H131" s="84" t="n">
        <f aca="false">H7+H9-H26</f>
        <v>0</v>
      </c>
      <c r="I131" s="84" t="n">
        <f aca="false">I7+I9-I26</f>
        <v>0</v>
      </c>
      <c r="J131" s="84" t="n">
        <f aca="false">J7+J9-J26</f>
        <v>0</v>
      </c>
      <c r="K131" s="84" t="n">
        <f aca="false">K7+K9-K26</f>
        <v>0</v>
      </c>
      <c r="L131" s="84" t="n">
        <f aca="false">L7+L9-L26</f>
        <v>0</v>
      </c>
      <c r="M131" s="84" t="n">
        <f aca="false">M7+M9-M26</f>
        <v>0</v>
      </c>
      <c r="N131" s="84" t="n">
        <f aca="false">N7+N9-N26</f>
        <v>0</v>
      </c>
      <c r="O131" s="84" t="n">
        <f aca="false">O7+O9-O26</f>
        <v>0</v>
      </c>
      <c r="P131" s="84" t="n">
        <f aca="false">P7+P9-P26</f>
        <v>0</v>
      </c>
      <c r="Q131" s="84" t="n">
        <f aca="false">Q7+Q9-Q26</f>
        <v>0</v>
      </c>
      <c r="R131" s="84" t="n">
        <f aca="false">R7+R9-R26</f>
        <v>0</v>
      </c>
      <c r="S131" s="84" t="n">
        <f aca="false">S7+S9-S26</f>
        <v>0</v>
      </c>
      <c r="T131" s="84" t="n">
        <f aca="false">T7+T9-T26</f>
        <v>0</v>
      </c>
      <c r="U131" s="84" t="n">
        <f aca="false">U7+U9-U26</f>
        <v>0</v>
      </c>
      <c r="V131" s="84" t="n">
        <f aca="false">V7+V9-V26</f>
        <v>0</v>
      </c>
      <c r="W131" s="84" t="n">
        <f aca="false">W7+W9-W26</f>
        <v>0</v>
      </c>
      <c r="X131" s="84" t="n">
        <f aca="false">X7+X9-X26</f>
        <v>0</v>
      </c>
      <c r="Y131" s="84" t="n">
        <f aca="false">Y7+Y9-Y26</f>
        <v>0</v>
      </c>
      <c r="Z131" s="84" t="n">
        <f aca="false">Z7+Z9-Z26</f>
        <v>0</v>
      </c>
      <c r="AA131" s="84" t="n">
        <f aca="false">AA7+AA9-AA26</f>
        <v>0</v>
      </c>
      <c r="AB131" s="84" t="n">
        <f aca="false">AB7+AB9-AB26</f>
        <v>0</v>
      </c>
      <c r="AC131" s="84" t="n">
        <f aca="false">AC7+AC9-AC26</f>
        <v>0</v>
      </c>
      <c r="AD131" s="84" t="n">
        <f aca="false">AD7+AD9-AD26</f>
        <v>0</v>
      </c>
      <c r="AE131" s="84" t="n">
        <f aca="false">AE7+AE9-AE26</f>
        <v>0</v>
      </c>
      <c r="AF131" s="84" t="n">
        <f aca="false">AF7+AF9-AF26</f>
        <v>0</v>
      </c>
      <c r="AG131" s="84" t="n">
        <f aca="false">AG7+AG9-AG26</f>
        <v>0</v>
      </c>
      <c r="AH131" s="84" t="n">
        <f aca="false">AH7+AH9-AH26</f>
        <v>0</v>
      </c>
      <c r="AI131" s="84" t="n">
        <f aca="false">AI7+AI9-AI26</f>
        <v>0</v>
      </c>
      <c r="AJ131" s="84" t="n">
        <f aca="false">AJ7+AJ9-AJ26</f>
        <v>0</v>
      </c>
      <c r="AK131" s="84" t="n">
        <f aca="false">AK7+AK9-AK26</f>
        <v>0</v>
      </c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</row>
    <row r="132" s="50" customFormat="true" ht="14.4" hidden="false" customHeight="false" outlineLevel="0" collapsed="false">
      <c r="A132" s="52"/>
      <c r="B132" s="52"/>
      <c r="C132" s="52"/>
      <c r="D132" s="72"/>
      <c r="E132" s="72"/>
      <c r="F132" s="72"/>
      <c r="G132" s="72" t="n">
        <f aca="false">G131-G119</f>
        <v>0</v>
      </c>
      <c r="H132" s="72" t="n">
        <f aca="false">H131-H119</f>
        <v>0</v>
      </c>
      <c r="I132" s="72" t="n">
        <f aca="false">I131-I119</f>
        <v>0</v>
      </c>
      <c r="J132" s="72" t="n">
        <f aca="false">J131-J119</f>
        <v>0</v>
      </c>
      <c r="K132" s="72" t="n">
        <f aca="false">K131-K119</f>
        <v>0</v>
      </c>
      <c r="L132" s="72" t="n">
        <f aca="false">L131-L119</f>
        <v>0</v>
      </c>
      <c r="M132" s="72" t="n">
        <f aca="false">M131-M119</f>
        <v>0</v>
      </c>
      <c r="N132" s="72" t="n">
        <f aca="false">N131-N119</f>
        <v>0</v>
      </c>
      <c r="O132" s="72" t="n">
        <f aca="false">O131-O119</f>
        <v>0</v>
      </c>
      <c r="P132" s="72" t="n">
        <f aca="false">P131-P119</f>
        <v>0</v>
      </c>
      <c r="Q132" s="72" t="n">
        <f aca="false">Q131-Q119</f>
        <v>0</v>
      </c>
      <c r="R132" s="72" t="n">
        <f aca="false">R131-R119</f>
        <v>0</v>
      </c>
      <c r="S132" s="72" t="n">
        <f aca="false">S131-S119</f>
        <v>0</v>
      </c>
      <c r="T132" s="72" t="n">
        <f aca="false">T131-T119</f>
        <v>0</v>
      </c>
      <c r="U132" s="72" t="n">
        <f aca="false">U131-U119</f>
        <v>0</v>
      </c>
      <c r="V132" s="72" t="n">
        <f aca="false">V131-V119</f>
        <v>0</v>
      </c>
      <c r="W132" s="72" t="n">
        <f aca="false">W131-W119</f>
        <v>0</v>
      </c>
      <c r="X132" s="72" t="n">
        <f aca="false">X131-X119</f>
        <v>0</v>
      </c>
      <c r="Y132" s="72" t="n">
        <f aca="false">Y131-Y119</f>
        <v>0</v>
      </c>
      <c r="Z132" s="72" t="n">
        <f aca="false">Z131-Z119</f>
        <v>0</v>
      </c>
      <c r="AA132" s="72" t="n">
        <f aca="false">AA131-AA119</f>
        <v>0</v>
      </c>
      <c r="AB132" s="72" t="n">
        <f aca="false">AB131-AB119</f>
        <v>0</v>
      </c>
      <c r="AC132" s="72" t="n">
        <f aca="false">AC131-AC119</f>
        <v>0</v>
      </c>
      <c r="AD132" s="72" t="n">
        <f aca="false">AD131-AD119</f>
        <v>0</v>
      </c>
      <c r="AE132" s="72" t="n">
        <f aca="false">AE131-AE119</f>
        <v>0</v>
      </c>
      <c r="AF132" s="72" t="n">
        <f aca="false">AF131-AF119</f>
        <v>0</v>
      </c>
      <c r="AG132" s="72" t="n">
        <f aca="false">AG131-AG119</f>
        <v>0</v>
      </c>
      <c r="AH132" s="72" t="n">
        <f aca="false">AH131-AH119</f>
        <v>0</v>
      </c>
      <c r="AI132" s="72" t="n">
        <f aca="false">AI131-AI119</f>
        <v>0</v>
      </c>
      <c r="AJ132" s="72" t="n">
        <f aca="false">AJ131-AJ119</f>
        <v>0</v>
      </c>
      <c r="AK132" s="72" t="n">
        <f aca="false">AK131-AK119</f>
        <v>0</v>
      </c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</row>
    <row r="133" s="50" customFormat="true" ht="14.4" hidden="false" customHeight="false" outlineLevel="0" collapsed="false">
      <c r="A133" s="52"/>
      <c r="B133" s="52"/>
      <c r="C133" s="5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</row>
    <row r="134" s="50" customFormat="true" ht="14.4" hidden="false" customHeight="false" outlineLevel="0" collapsed="false">
      <c r="A134" s="52"/>
      <c r="B134" s="52"/>
      <c r="C134" s="5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52"/>
      <c r="CH134" s="52"/>
      <c r="CI134" s="52"/>
      <c r="CJ134" s="52"/>
      <c r="CK134" s="52"/>
      <c r="CL134" s="52"/>
      <c r="CM134" s="52"/>
      <c r="CN134" s="52"/>
      <c r="CO134" s="52"/>
      <c r="CP134" s="52"/>
      <c r="CQ134" s="52"/>
      <c r="CR134" s="52"/>
      <c r="CS134" s="52"/>
      <c r="CT134" s="52"/>
      <c r="CU134" s="52"/>
      <c r="CV134" s="52"/>
      <c r="CW134" s="52"/>
      <c r="CX134" s="52"/>
    </row>
    <row r="135" s="50" customFormat="true" ht="14.4" hidden="false" customHeight="false" outlineLevel="0" collapsed="false">
      <c r="A135" s="52"/>
      <c r="B135" s="52"/>
      <c r="C135" s="5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S135" s="52"/>
      <c r="CT135" s="52"/>
      <c r="CU135" s="52"/>
      <c r="CV135" s="52"/>
      <c r="CW135" s="52"/>
      <c r="CX135" s="52"/>
    </row>
    <row r="136" s="50" customFormat="true" ht="14.4" hidden="false" customHeight="false" outlineLevel="0" collapsed="false">
      <c r="A136" s="52"/>
      <c r="B136" s="52"/>
      <c r="C136" s="5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72"/>
      <c r="AK136" s="7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52"/>
      <c r="CH136" s="52"/>
      <c r="CI136" s="52"/>
      <c r="CJ136" s="52"/>
      <c r="CK136" s="52"/>
      <c r="CL136" s="52"/>
      <c r="CM136" s="52"/>
      <c r="CN136" s="52"/>
      <c r="CO136" s="52"/>
      <c r="CP136" s="52"/>
      <c r="CQ136" s="52"/>
      <c r="CR136" s="52"/>
      <c r="CS136" s="52"/>
      <c r="CT136" s="52"/>
      <c r="CU136" s="52"/>
      <c r="CV136" s="52"/>
      <c r="CW136" s="52"/>
      <c r="CX136" s="52"/>
    </row>
    <row r="137" s="50" customFormat="true" ht="14.4" hidden="false" customHeight="false" outlineLevel="0" collapsed="false">
      <c r="A137" s="52"/>
      <c r="B137" s="52"/>
      <c r="C137" s="5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</row>
    <row r="138" s="50" customFormat="true" ht="14.4" hidden="false" customHeight="false" outlineLevel="0" collapsed="false">
      <c r="A138" s="52"/>
      <c r="B138" s="52"/>
      <c r="C138" s="5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52"/>
      <c r="CG138" s="52"/>
      <c r="CH138" s="52"/>
      <c r="CI138" s="52"/>
      <c r="CJ138" s="52"/>
      <c r="CK138" s="52"/>
      <c r="CL138" s="52"/>
      <c r="CM138" s="52"/>
      <c r="CN138" s="52"/>
      <c r="CO138" s="52"/>
      <c r="CP138" s="52"/>
      <c r="CQ138" s="52"/>
      <c r="CR138" s="52"/>
      <c r="CS138" s="52"/>
      <c r="CT138" s="52"/>
      <c r="CU138" s="52"/>
      <c r="CV138" s="52"/>
      <c r="CW138" s="52"/>
      <c r="CX138" s="52"/>
    </row>
    <row r="139" s="50" customFormat="true" ht="14.4" hidden="false" customHeight="false" outlineLevel="0" collapsed="false">
      <c r="A139" s="52"/>
      <c r="B139" s="52"/>
      <c r="C139" s="5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  <c r="CS139" s="52"/>
      <c r="CT139" s="52"/>
      <c r="CU139" s="52"/>
      <c r="CV139" s="52"/>
      <c r="CW139" s="52"/>
      <c r="CX139" s="52"/>
    </row>
    <row r="140" s="50" customFormat="true" ht="14.4" hidden="false" customHeight="false" outlineLevel="0" collapsed="false">
      <c r="A140" s="52"/>
      <c r="B140" s="52"/>
      <c r="C140" s="5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2"/>
      <c r="CI140" s="52"/>
      <c r="CJ140" s="52"/>
      <c r="CK140" s="52"/>
      <c r="CL140" s="52"/>
      <c r="CM140" s="52"/>
      <c r="CN140" s="52"/>
      <c r="CO140" s="52"/>
      <c r="CP140" s="52"/>
      <c r="CQ140" s="52"/>
      <c r="CR140" s="52"/>
      <c r="CS140" s="52"/>
      <c r="CT140" s="52"/>
      <c r="CU140" s="52"/>
      <c r="CV140" s="52"/>
      <c r="CW140" s="52"/>
      <c r="CX140" s="52"/>
    </row>
    <row r="141" s="50" customFormat="true" ht="14.4" hidden="false" customHeight="false" outlineLevel="0" collapsed="false">
      <c r="A141" s="52"/>
      <c r="B141" s="52"/>
      <c r="C141" s="5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  <c r="AA141" s="72"/>
      <c r="AB141" s="72"/>
      <c r="AC141" s="72"/>
      <c r="AD141" s="72"/>
      <c r="AE141" s="72"/>
      <c r="AF141" s="72"/>
      <c r="AG141" s="72"/>
      <c r="AH141" s="72"/>
      <c r="AI141" s="72"/>
      <c r="AJ141" s="72"/>
      <c r="AK141" s="7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  <c r="CN141" s="52"/>
      <c r="CO141" s="52"/>
      <c r="CP141" s="52"/>
      <c r="CQ141" s="52"/>
      <c r="CR141" s="52"/>
      <c r="CS141" s="52"/>
      <c r="CT141" s="52"/>
      <c r="CU141" s="52"/>
      <c r="CV141" s="52"/>
      <c r="CW141" s="52"/>
      <c r="CX141" s="52"/>
    </row>
    <row r="142" s="50" customFormat="true" ht="14.4" hidden="false" customHeight="false" outlineLevel="0" collapsed="false">
      <c r="A142" s="52"/>
      <c r="B142" s="52"/>
      <c r="C142" s="5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  <c r="CS142" s="52"/>
      <c r="CT142" s="52"/>
      <c r="CU142" s="52"/>
      <c r="CV142" s="52"/>
      <c r="CW142" s="52"/>
      <c r="CX142" s="52"/>
    </row>
    <row r="143" s="50" customFormat="true" ht="14.4" hidden="false" customHeight="false" outlineLevel="0" collapsed="false">
      <c r="A143" s="52"/>
      <c r="B143" s="52"/>
      <c r="C143" s="5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  <c r="CS143" s="52"/>
      <c r="CT143" s="52"/>
      <c r="CU143" s="52"/>
      <c r="CV143" s="52"/>
      <c r="CW143" s="52"/>
      <c r="CX143" s="52"/>
    </row>
    <row r="144" s="50" customFormat="true" ht="14.4" hidden="false" customHeight="false" outlineLevel="0" collapsed="false">
      <c r="A144" s="52"/>
      <c r="B144" s="52"/>
      <c r="C144" s="5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52"/>
      <c r="CV144" s="52"/>
      <c r="CW144" s="52"/>
      <c r="CX144" s="52"/>
    </row>
    <row r="145" s="50" customFormat="true" ht="14.4" hidden="false" customHeight="false" outlineLevel="0" collapsed="false">
      <c r="A145" s="52"/>
      <c r="B145" s="52"/>
      <c r="C145" s="5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52"/>
      <c r="CG145" s="52"/>
      <c r="CH145" s="52"/>
      <c r="CI145" s="52"/>
      <c r="CJ145" s="52"/>
      <c r="CK145" s="52"/>
      <c r="CL145" s="52"/>
      <c r="CM145" s="52"/>
      <c r="CN145" s="52"/>
      <c r="CO145" s="52"/>
      <c r="CP145" s="52"/>
      <c r="CQ145" s="52"/>
      <c r="CR145" s="52"/>
      <c r="CS145" s="52"/>
      <c r="CT145" s="52"/>
      <c r="CU145" s="52"/>
      <c r="CV145" s="52"/>
      <c r="CW145" s="52"/>
      <c r="CX145" s="52"/>
    </row>
    <row r="146" s="50" customFormat="true" ht="14.4" hidden="false" customHeight="false" outlineLevel="0" collapsed="false">
      <c r="A146" s="52"/>
      <c r="B146" s="52"/>
      <c r="C146" s="5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/>
      <c r="AH146" s="72"/>
      <c r="AI146" s="72"/>
      <c r="AJ146" s="72"/>
      <c r="AK146" s="7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  <c r="CS146" s="52"/>
      <c r="CT146" s="52"/>
      <c r="CU146" s="52"/>
      <c r="CV146" s="52"/>
      <c r="CW146" s="52"/>
      <c r="CX146" s="52"/>
    </row>
    <row r="147" s="50" customFormat="true" ht="14.4" hidden="false" customHeight="false" outlineLevel="0" collapsed="false">
      <c r="A147" s="52"/>
      <c r="B147" s="52"/>
      <c r="C147" s="5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  <c r="AI147" s="72"/>
      <c r="AJ147" s="72"/>
      <c r="AK147" s="7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  <c r="CS147" s="52"/>
      <c r="CT147" s="52"/>
      <c r="CU147" s="52"/>
      <c r="CV147" s="52"/>
      <c r="CW147" s="52"/>
      <c r="CX147" s="52"/>
    </row>
    <row r="148" s="50" customFormat="true" ht="14.4" hidden="false" customHeight="false" outlineLevel="0" collapsed="false">
      <c r="A148" s="52"/>
      <c r="B148" s="52"/>
      <c r="C148" s="5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  <c r="AE148" s="72"/>
      <c r="AF148" s="72"/>
      <c r="AG148" s="72"/>
      <c r="AH148" s="72"/>
      <c r="AI148" s="72"/>
      <c r="AJ148" s="72"/>
      <c r="AK148" s="7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52"/>
      <c r="CG148" s="52"/>
      <c r="CH148" s="52"/>
      <c r="CI148" s="52"/>
      <c r="CJ148" s="52"/>
      <c r="CK148" s="52"/>
      <c r="CL148" s="52"/>
      <c r="CM148" s="52"/>
      <c r="CN148" s="52"/>
      <c r="CO148" s="52"/>
      <c r="CP148" s="52"/>
      <c r="CQ148" s="52"/>
      <c r="CR148" s="52"/>
      <c r="CS148" s="52"/>
      <c r="CT148" s="52"/>
      <c r="CU148" s="52"/>
      <c r="CV148" s="52"/>
      <c r="CW148" s="52"/>
      <c r="CX148" s="52"/>
    </row>
    <row r="149" s="50" customFormat="true" ht="14.4" hidden="false" customHeight="false" outlineLevel="0" collapsed="false">
      <c r="A149" s="52"/>
      <c r="B149" s="52"/>
      <c r="C149" s="5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2"/>
      <c r="CI149" s="52"/>
      <c r="CJ149" s="52"/>
      <c r="CK149" s="52"/>
      <c r="CL149" s="52"/>
      <c r="CM149" s="52"/>
      <c r="CN149" s="52"/>
      <c r="CO149" s="52"/>
      <c r="CP149" s="52"/>
      <c r="CQ149" s="52"/>
      <c r="CR149" s="52"/>
      <c r="CS149" s="52"/>
      <c r="CT149" s="52"/>
      <c r="CU149" s="52"/>
      <c r="CV149" s="52"/>
      <c r="CW149" s="52"/>
      <c r="CX149" s="52"/>
    </row>
    <row r="150" s="50" customFormat="true" ht="14.4" hidden="false" customHeight="false" outlineLevel="0" collapsed="false">
      <c r="A150" s="52"/>
      <c r="B150" s="52"/>
      <c r="C150" s="5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2"/>
      <c r="CI150" s="52"/>
      <c r="CJ150" s="52"/>
      <c r="CK150" s="52"/>
      <c r="CL150" s="52"/>
      <c r="CM150" s="52"/>
      <c r="CN150" s="52"/>
      <c r="CO150" s="52"/>
      <c r="CP150" s="52"/>
      <c r="CQ150" s="52"/>
      <c r="CR150" s="52"/>
      <c r="CS150" s="52"/>
      <c r="CT150" s="52"/>
      <c r="CU150" s="52"/>
      <c r="CV150" s="52"/>
      <c r="CW150" s="52"/>
      <c r="CX150" s="52"/>
    </row>
    <row r="151" s="50" customFormat="true" ht="14.4" hidden="false" customHeight="false" outlineLevel="0" collapsed="false">
      <c r="A151" s="52"/>
      <c r="B151" s="52"/>
      <c r="C151" s="5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72"/>
      <c r="AK151" s="7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</row>
    <row r="152" s="50" customFormat="true" ht="14.4" hidden="false" customHeight="false" outlineLevel="0" collapsed="false">
      <c r="A152" s="52"/>
      <c r="B152" s="52"/>
      <c r="C152" s="5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  <c r="AA152" s="72"/>
      <c r="AB152" s="72"/>
      <c r="AC152" s="72"/>
      <c r="AD152" s="72"/>
      <c r="AE152" s="72"/>
      <c r="AF152" s="72"/>
      <c r="AG152" s="72"/>
      <c r="AH152" s="72"/>
      <c r="AI152" s="72"/>
      <c r="AJ152" s="72"/>
      <c r="AK152" s="7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  <c r="CS152" s="52"/>
      <c r="CT152" s="52"/>
      <c r="CU152" s="52"/>
      <c r="CV152" s="52"/>
      <c r="CW152" s="52"/>
      <c r="CX152" s="52"/>
    </row>
    <row r="153" s="50" customFormat="true" ht="14.4" hidden="false" customHeight="false" outlineLevel="0" collapsed="false">
      <c r="A153" s="52"/>
      <c r="B153" s="52"/>
      <c r="C153" s="5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</row>
    <row r="154" s="50" customFormat="true" ht="14.4" hidden="false" customHeight="false" outlineLevel="0" collapsed="false">
      <c r="A154" s="52"/>
      <c r="B154" s="52"/>
      <c r="C154" s="5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2"/>
      <c r="AJ154" s="72"/>
      <c r="AK154" s="7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52"/>
      <c r="CG154" s="52"/>
      <c r="CH154" s="52"/>
      <c r="CI154" s="52"/>
      <c r="CJ154" s="52"/>
      <c r="CK154" s="52"/>
      <c r="CL154" s="52"/>
      <c r="CM154" s="52"/>
      <c r="CN154" s="52"/>
      <c r="CO154" s="52"/>
      <c r="CP154" s="52"/>
      <c r="CQ154" s="52"/>
      <c r="CR154" s="52"/>
      <c r="CS154" s="52"/>
      <c r="CT154" s="52"/>
      <c r="CU154" s="52"/>
      <c r="CV154" s="52"/>
      <c r="CW154" s="52"/>
      <c r="CX154" s="52"/>
    </row>
    <row r="155" s="50" customFormat="true" ht="14.4" hidden="false" customHeight="false" outlineLevel="0" collapsed="false">
      <c r="A155" s="52"/>
      <c r="B155" s="52"/>
      <c r="C155" s="5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52"/>
      <c r="CG155" s="52"/>
      <c r="CH155" s="52"/>
      <c r="CI155" s="52"/>
      <c r="CJ155" s="52"/>
      <c r="CK155" s="52"/>
      <c r="CL155" s="52"/>
      <c r="CM155" s="52"/>
      <c r="CN155" s="52"/>
      <c r="CO155" s="52"/>
      <c r="CP155" s="52"/>
      <c r="CQ155" s="52"/>
      <c r="CR155" s="52"/>
      <c r="CS155" s="52"/>
      <c r="CT155" s="52"/>
      <c r="CU155" s="52"/>
      <c r="CV155" s="52"/>
      <c r="CW155" s="52"/>
      <c r="CX155" s="52"/>
    </row>
    <row r="156" s="50" customFormat="true" ht="14.4" hidden="false" customHeight="false" outlineLevel="0" collapsed="false">
      <c r="A156" s="52"/>
      <c r="B156" s="52"/>
      <c r="C156" s="5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  <c r="CG156" s="52"/>
      <c r="CH156" s="52"/>
      <c r="CI156" s="52"/>
      <c r="CJ156" s="52"/>
      <c r="CK156" s="52"/>
      <c r="CL156" s="52"/>
      <c r="CM156" s="52"/>
      <c r="CN156" s="52"/>
      <c r="CO156" s="52"/>
      <c r="CP156" s="52"/>
      <c r="CQ156" s="52"/>
      <c r="CR156" s="52"/>
      <c r="CS156" s="52"/>
      <c r="CT156" s="52"/>
      <c r="CU156" s="52"/>
      <c r="CV156" s="52"/>
      <c r="CW156" s="52"/>
      <c r="CX156" s="52"/>
    </row>
    <row r="157" s="50" customFormat="true" ht="14.4" hidden="false" customHeight="false" outlineLevel="0" collapsed="false">
      <c r="A157" s="52"/>
      <c r="B157" s="52"/>
      <c r="C157" s="5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  <c r="AE157" s="72"/>
      <c r="AF157" s="72"/>
      <c r="AG157" s="72"/>
      <c r="AH157" s="72"/>
      <c r="AI157" s="72"/>
      <c r="AJ157" s="72"/>
      <c r="AK157" s="7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  <c r="CG157" s="52"/>
      <c r="CH157" s="52"/>
      <c r="CI157" s="52"/>
      <c r="CJ157" s="52"/>
      <c r="CK157" s="52"/>
      <c r="CL157" s="52"/>
      <c r="CM157" s="52"/>
      <c r="CN157" s="52"/>
      <c r="CO157" s="52"/>
      <c r="CP157" s="52"/>
      <c r="CQ157" s="52"/>
      <c r="CR157" s="52"/>
      <c r="CS157" s="52"/>
      <c r="CT157" s="52"/>
      <c r="CU157" s="52"/>
      <c r="CV157" s="52"/>
      <c r="CW157" s="52"/>
      <c r="CX157" s="52"/>
    </row>
    <row r="158" s="50" customFormat="true" ht="14.4" hidden="false" customHeight="false" outlineLevel="0" collapsed="false">
      <c r="A158" s="52"/>
      <c r="B158" s="52"/>
      <c r="C158" s="5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L158" s="52"/>
      <c r="CM158" s="52"/>
      <c r="CN158" s="52"/>
      <c r="CO158" s="52"/>
      <c r="CP158" s="52"/>
      <c r="CQ158" s="52"/>
      <c r="CR158" s="52"/>
      <c r="CS158" s="52"/>
      <c r="CT158" s="52"/>
      <c r="CU158" s="52"/>
      <c r="CV158" s="52"/>
      <c r="CW158" s="52"/>
      <c r="CX158" s="52"/>
    </row>
    <row r="159" s="50" customFormat="true" ht="14.4" hidden="false" customHeight="false" outlineLevel="0" collapsed="false">
      <c r="A159" s="52"/>
      <c r="B159" s="52"/>
      <c r="C159" s="5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/>
      <c r="AD159" s="72"/>
      <c r="AE159" s="72"/>
      <c r="AF159" s="72"/>
      <c r="AG159" s="72"/>
      <c r="AH159" s="72"/>
      <c r="AI159" s="72"/>
      <c r="AJ159" s="72"/>
      <c r="AK159" s="7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2"/>
      <c r="CR159" s="52"/>
      <c r="CS159" s="52"/>
      <c r="CT159" s="52"/>
      <c r="CU159" s="52"/>
      <c r="CV159" s="52"/>
      <c r="CW159" s="52"/>
      <c r="CX159" s="52"/>
    </row>
    <row r="160" s="50" customFormat="true" ht="14.4" hidden="false" customHeight="false" outlineLevel="0" collapsed="false">
      <c r="A160" s="52"/>
      <c r="B160" s="52"/>
      <c r="C160" s="5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2"/>
      <c r="CE160" s="52"/>
      <c r="CF160" s="52"/>
      <c r="CG160" s="52"/>
      <c r="CH160" s="52"/>
      <c r="CI160" s="52"/>
      <c r="CJ160" s="52"/>
      <c r="CK160" s="52"/>
      <c r="CL160" s="52"/>
      <c r="CM160" s="52"/>
      <c r="CN160" s="52"/>
      <c r="CO160" s="52"/>
      <c r="CP160" s="52"/>
      <c r="CQ160" s="52"/>
      <c r="CR160" s="52"/>
      <c r="CS160" s="52"/>
      <c r="CT160" s="52"/>
      <c r="CU160" s="52"/>
      <c r="CV160" s="52"/>
      <c r="CW160" s="52"/>
      <c r="CX160" s="52"/>
    </row>
    <row r="161" s="50" customFormat="true" ht="14.4" hidden="false" customHeight="false" outlineLevel="0" collapsed="false">
      <c r="A161" s="52"/>
      <c r="B161" s="52"/>
      <c r="C161" s="5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  <c r="AI161" s="72"/>
      <c r="AJ161" s="72"/>
      <c r="AK161" s="7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2"/>
      <c r="CE161" s="52"/>
      <c r="CF161" s="52"/>
      <c r="CG161" s="52"/>
      <c r="CH161" s="52"/>
      <c r="CI161" s="52"/>
      <c r="CJ161" s="52"/>
      <c r="CK161" s="52"/>
      <c r="CL161" s="52"/>
      <c r="CM161" s="52"/>
      <c r="CN161" s="52"/>
      <c r="CO161" s="52"/>
      <c r="CP161" s="52"/>
      <c r="CQ161" s="52"/>
      <c r="CR161" s="52"/>
      <c r="CS161" s="52"/>
      <c r="CT161" s="52"/>
      <c r="CU161" s="52"/>
      <c r="CV161" s="52"/>
      <c r="CW161" s="52"/>
      <c r="CX161" s="52"/>
    </row>
    <row r="162" s="50" customFormat="true" ht="14.4" hidden="false" customHeight="false" outlineLevel="0" collapsed="false">
      <c r="A162" s="52"/>
      <c r="B162" s="52"/>
      <c r="C162" s="5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  <c r="AA162" s="72"/>
      <c r="AB162" s="72"/>
      <c r="AC162" s="72"/>
      <c r="AD162" s="72"/>
      <c r="AE162" s="72"/>
      <c r="AF162" s="72"/>
      <c r="AG162" s="72"/>
      <c r="AH162" s="72"/>
      <c r="AI162" s="72"/>
      <c r="AJ162" s="72"/>
      <c r="AK162" s="7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2"/>
      <c r="CE162" s="52"/>
      <c r="CF162" s="52"/>
      <c r="CG162" s="52"/>
      <c r="CH162" s="52"/>
      <c r="CI162" s="52"/>
      <c r="CJ162" s="52"/>
      <c r="CK162" s="52"/>
      <c r="CL162" s="52"/>
      <c r="CM162" s="52"/>
      <c r="CN162" s="52"/>
      <c r="CO162" s="52"/>
      <c r="CP162" s="52"/>
      <c r="CQ162" s="52"/>
      <c r="CR162" s="52"/>
      <c r="CS162" s="52"/>
      <c r="CT162" s="52"/>
      <c r="CU162" s="52"/>
      <c r="CV162" s="52"/>
      <c r="CW162" s="52"/>
      <c r="CX162" s="52"/>
    </row>
    <row r="163" s="50" customFormat="true" ht="14.4" hidden="false" customHeight="false" outlineLevel="0" collapsed="false">
      <c r="A163" s="52"/>
      <c r="B163" s="52"/>
      <c r="C163" s="5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2"/>
      <c r="CE163" s="52"/>
      <c r="CF163" s="52"/>
      <c r="CG163" s="52"/>
      <c r="CH163" s="52"/>
      <c r="CI163" s="52"/>
      <c r="CJ163" s="52"/>
      <c r="CK163" s="52"/>
      <c r="CL163" s="52"/>
      <c r="CM163" s="52"/>
      <c r="CN163" s="52"/>
      <c r="CO163" s="52"/>
      <c r="CP163" s="52"/>
      <c r="CQ163" s="52"/>
      <c r="CR163" s="52"/>
      <c r="CS163" s="52"/>
      <c r="CT163" s="52"/>
      <c r="CU163" s="52"/>
      <c r="CV163" s="52"/>
      <c r="CW163" s="52"/>
      <c r="CX163" s="52"/>
    </row>
    <row r="164" s="50" customFormat="true" ht="14.4" hidden="false" customHeight="false" outlineLevel="0" collapsed="false">
      <c r="A164" s="52"/>
      <c r="B164" s="52"/>
      <c r="C164" s="5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  <c r="AA164" s="72"/>
      <c r="AB164" s="72"/>
      <c r="AC164" s="72"/>
      <c r="AD164" s="72"/>
      <c r="AE164" s="72"/>
      <c r="AF164" s="72"/>
      <c r="AG164" s="72"/>
      <c r="AH164" s="72"/>
      <c r="AI164" s="72"/>
      <c r="AJ164" s="72"/>
      <c r="AK164" s="7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L164" s="52"/>
      <c r="CM164" s="52"/>
      <c r="CN164" s="52"/>
      <c r="CO164" s="52"/>
      <c r="CP164" s="52"/>
      <c r="CQ164" s="52"/>
      <c r="CR164" s="52"/>
      <c r="CS164" s="52"/>
      <c r="CT164" s="52"/>
      <c r="CU164" s="52"/>
      <c r="CV164" s="52"/>
      <c r="CW164" s="52"/>
      <c r="CX164" s="52"/>
    </row>
    <row r="165" customFormat="false" ht="14.4" hidden="false" customHeight="false" outlineLevel="0" collapsed="false">
      <c r="B165" s="89"/>
      <c r="C165" s="89"/>
      <c r="D165" s="92"/>
      <c r="E165" s="92"/>
      <c r="F165" s="7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</row>
    <row r="166" s="90" customFormat="true" ht="14.4" hidden="false" customHeight="false" outlineLevel="0" collapsed="false">
      <c r="B166" s="89"/>
      <c r="C166" s="89"/>
      <c r="D166" s="92"/>
      <c r="E166" s="92"/>
      <c r="F166" s="7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</row>
    <row r="167" s="90" customFormat="true" ht="14.4" hidden="false" customHeight="false" outlineLevel="0" collapsed="false">
      <c r="B167" s="89"/>
      <c r="C167" s="89"/>
      <c r="D167" s="92"/>
      <c r="E167" s="92"/>
      <c r="F167" s="7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</row>
    <row r="168" s="90" customFormat="true" ht="14.4" hidden="false" customHeight="false" outlineLevel="0" collapsed="false">
      <c r="B168" s="89"/>
      <c r="C168" s="89"/>
      <c r="D168" s="92"/>
      <c r="E168" s="92"/>
      <c r="F168" s="7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</row>
    <row r="169" s="90" customFormat="true" ht="14.4" hidden="false" customHeight="false" outlineLevel="0" collapsed="false">
      <c r="B169" s="89"/>
      <c r="C169" s="89"/>
      <c r="D169" s="92"/>
      <c r="E169" s="92"/>
      <c r="F169" s="7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</row>
    <row r="170" s="90" customFormat="true" ht="14.4" hidden="false" customHeight="false" outlineLevel="0" collapsed="false">
      <c r="B170" s="89"/>
      <c r="C170" s="89"/>
      <c r="D170" s="92"/>
      <c r="E170" s="92"/>
      <c r="F170" s="7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</row>
    <row r="171" s="90" customFormat="true" ht="14.4" hidden="false" customHeight="false" outlineLevel="0" collapsed="false">
      <c r="B171" s="89"/>
      <c r="C171" s="89"/>
      <c r="D171" s="92"/>
      <c r="E171" s="92"/>
      <c r="F171" s="7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</row>
    <row r="172" s="90" customFormat="true" ht="14.4" hidden="false" customHeight="false" outlineLevel="0" collapsed="false">
      <c r="B172" s="89"/>
      <c r="C172" s="89"/>
      <c r="D172" s="92"/>
      <c r="E172" s="92"/>
      <c r="F172" s="7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</row>
    <row r="173" s="90" customFormat="true" ht="14.4" hidden="false" customHeight="false" outlineLevel="0" collapsed="false">
      <c r="B173" s="89"/>
      <c r="C173" s="89"/>
      <c r="D173" s="92"/>
      <c r="E173" s="92"/>
      <c r="F173" s="7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</row>
    <row r="174" s="90" customFormat="true" ht="14.4" hidden="false" customHeight="false" outlineLevel="0" collapsed="false">
      <c r="B174" s="89"/>
      <c r="C174" s="89"/>
      <c r="D174" s="92"/>
      <c r="E174" s="92"/>
      <c r="F174" s="7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</row>
    <row r="175" s="90" customFormat="true" ht="14.4" hidden="false" customHeight="false" outlineLevel="0" collapsed="false">
      <c r="B175" s="89"/>
      <c r="C175" s="89"/>
      <c r="D175" s="92"/>
      <c r="E175" s="92"/>
      <c r="F175" s="7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</row>
    <row r="176" s="90" customFormat="true" ht="14.4" hidden="false" customHeight="false" outlineLevel="0" collapsed="false">
      <c r="B176" s="89"/>
      <c r="C176" s="89"/>
      <c r="D176" s="92"/>
      <c r="E176" s="92"/>
      <c r="F176" s="7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</row>
    <row r="177" s="90" customFormat="true" ht="14.4" hidden="false" customHeight="false" outlineLevel="0" collapsed="false">
      <c r="B177" s="89"/>
      <c r="C177" s="89"/>
      <c r="D177" s="92"/>
      <c r="E177" s="92"/>
      <c r="F177" s="7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</row>
    <row r="178" s="90" customFormat="true" ht="14.4" hidden="false" customHeight="false" outlineLevel="0" collapsed="false">
      <c r="B178" s="89"/>
      <c r="C178" s="89"/>
      <c r="D178" s="92"/>
      <c r="E178" s="92"/>
      <c r="F178" s="7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</row>
    <row r="179" s="90" customFormat="true" ht="14.4" hidden="false" customHeight="false" outlineLevel="0" collapsed="false">
      <c r="B179" s="89"/>
      <c r="C179" s="89"/>
      <c r="D179" s="92"/>
      <c r="E179" s="92"/>
      <c r="F179" s="7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="90" customFormat="true" ht="14.4" hidden="false" customHeight="false" outlineLevel="0" collapsed="false">
      <c r="B180" s="89"/>
      <c r="C180" s="89"/>
      <c r="D180" s="92"/>
      <c r="E180" s="92"/>
      <c r="F180" s="7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="90" customFormat="true" ht="14.4" hidden="false" customHeight="false" outlineLevel="0" collapsed="false">
      <c r="B181" s="89"/>
      <c r="C181" s="89"/>
      <c r="D181" s="92"/>
      <c r="E181" s="92"/>
      <c r="F181" s="7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</row>
    <row r="182" s="90" customFormat="true" ht="14.4" hidden="false" customHeight="false" outlineLevel="0" collapsed="false">
      <c r="B182" s="89"/>
      <c r="C182" s="89"/>
      <c r="D182" s="92"/>
      <c r="E182" s="92"/>
      <c r="F182" s="7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</row>
    <row r="183" s="90" customFormat="true" ht="14.4" hidden="false" customHeight="false" outlineLevel="0" collapsed="false">
      <c r="B183" s="89"/>
      <c r="C183" s="89"/>
      <c r="D183" s="92"/>
      <c r="E183" s="92"/>
      <c r="F183" s="7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</row>
    <row r="184" s="90" customFormat="true" ht="14.4" hidden="false" customHeight="false" outlineLevel="0" collapsed="false">
      <c r="B184" s="89"/>
      <c r="C184" s="89"/>
      <c r="D184" s="92"/>
      <c r="E184" s="92"/>
      <c r="F184" s="7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</row>
    <row r="185" s="90" customFormat="true" ht="14.4" hidden="false" customHeight="false" outlineLevel="0" collapsed="false">
      <c r="B185" s="89"/>
      <c r="C185" s="89"/>
      <c r="D185" s="92"/>
      <c r="E185" s="92"/>
      <c r="F185" s="7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</row>
    <row r="186" s="90" customFormat="true" ht="14.4" hidden="false" customHeight="false" outlineLevel="0" collapsed="false">
      <c r="B186" s="89"/>
      <c r="C186" s="89"/>
      <c r="D186" s="92"/>
      <c r="E186" s="92"/>
      <c r="F186" s="7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</row>
    <row r="187" s="90" customFormat="true" ht="14.4" hidden="false" customHeight="false" outlineLevel="0" collapsed="false">
      <c r="B187" s="89"/>
      <c r="C187" s="89"/>
      <c r="D187" s="92"/>
      <c r="E187" s="92"/>
      <c r="F187" s="7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</row>
    <row r="188" s="90" customFormat="true" ht="14.4" hidden="false" customHeight="false" outlineLevel="0" collapsed="false">
      <c r="B188" s="89"/>
      <c r="C188" s="89"/>
      <c r="D188" s="92"/>
      <c r="E188" s="92"/>
      <c r="F188" s="7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</row>
    <row r="189" s="90" customFormat="true" ht="14.4" hidden="false" customHeight="false" outlineLevel="0" collapsed="false">
      <c r="B189" s="89"/>
      <c r="C189" s="89"/>
      <c r="D189" s="92"/>
      <c r="E189" s="92"/>
      <c r="F189" s="7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</row>
    <row r="190" s="90" customFormat="true" ht="14.4" hidden="false" customHeight="false" outlineLevel="0" collapsed="false">
      <c r="B190" s="89"/>
      <c r="C190" s="89"/>
      <c r="D190" s="92"/>
      <c r="E190" s="92"/>
      <c r="F190" s="7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</row>
    <row r="191" s="90" customFormat="true" ht="14.4" hidden="false" customHeight="false" outlineLevel="0" collapsed="false">
      <c r="B191" s="89"/>
      <c r="C191" s="89"/>
      <c r="D191" s="92"/>
      <c r="E191" s="92"/>
      <c r="F191" s="7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</row>
    <row r="192" s="90" customFormat="true" ht="14.4" hidden="false" customHeight="false" outlineLevel="0" collapsed="false">
      <c r="B192" s="89"/>
      <c r="C192" s="89"/>
      <c r="D192" s="92"/>
      <c r="E192" s="92"/>
      <c r="F192" s="7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</row>
    <row r="193" s="90" customFormat="true" ht="14.4" hidden="false" customHeight="false" outlineLevel="0" collapsed="false">
      <c r="B193" s="89"/>
      <c r="C193" s="89"/>
      <c r="D193" s="92"/>
      <c r="E193" s="92"/>
      <c r="F193" s="7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</row>
    <row r="194" s="90" customFormat="true" ht="14.4" hidden="false" customHeight="false" outlineLevel="0" collapsed="false">
      <c r="B194" s="89"/>
      <c r="C194" s="89"/>
      <c r="D194" s="92"/>
      <c r="E194" s="92"/>
      <c r="F194" s="7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</row>
    <row r="195" s="90" customFormat="true" ht="14.4" hidden="false" customHeight="false" outlineLevel="0" collapsed="false">
      <c r="B195" s="89"/>
      <c r="C195" s="89"/>
      <c r="D195" s="92"/>
      <c r="E195" s="92"/>
      <c r="F195" s="7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</row>
    <row r="196" s="90" customFormat="true" ht="14.4" hidden="false" customHeight="false" outlineLevel="0" collapsed="false">
      <c r="B196" s="89"/>
      <c r="C196" s="89"/>
      <c r="D196" s="92"/>
      <c r="E196" s="92"/>
      <c r="F196" s="7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</row>
    <row r="197" s="90" customFormat="true" ht="14.4" hidden="false" customHeight="false" outlineLevel="0" collapsed="false">
      <c r="B197" s="89"/>
      <c r="C197" s="89"/>
      <c r="D197" s="92"/>
      <c r="E197" s="92"/>
      <c r="F197" s="7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</row>
    <row r="198" s="90" customFormat="true" ht="14.4" hidden="false" customHeight="false" outlineLevel="0" collapsed="false">
      <c r="B198" s="89"/>
      <c r="C198" s="89"/>
      <c r="D198" s="92"/>
      <c r="E198" s="92"/>
      <c r="F198" s="7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</row>
    <row r="199" s="90" customFormat="true" ht="14.4" hidden="false" customHeight="false" outlineLevel="0" collapsed="false">
      <c r="B199" s="89"/>
      <c r="C199" s="89"/>
      <c r="D199" s="92"/>
      <c r="E199" s="92"/>
      <c r="F199" s="7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</row>
    <row r="200" s="90" customFormat="true" ht="14.4" hidden="false" customHeight="false" outlineLevel="0" collapsed="false">
      <c r="B200" s="89"/>
      <c r="C200" s="89"/>
      <c r="D200" s="92"/>
      <c r="E200" s="92"/>
      <c r="F200" s="7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</row>
    <row r="201" s="90" customFormat="true" ht="14.4" hidden="false" customHeight="false" outlineLevel="0" collapsed="false">
      <c r="B201" s="89"/>
      <c r="C201" s="89"/>
      <c r="D201" s="92"/>
      <c r="E201" s="92"/>
      <c r="F201" s="7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</row>
    <row r="202" s="90" customFormat="true" ht="14.4" hidden="false" customHeight="false" outlineLevel="0" collapsed="false">
      <c r="B202" s="89"/>
      <c r="C202" s="89"/>
      <c r="D202" s="92"/>
      <c r="E202" s="92"/>
      <c r="F202" s="7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</row>
    <row r="203" s="90" customFormat="true" ht="14.4" hidden="false" customHeight="false" outlineLevel="0" collapsed="false">
      <c r="B203" s="89"/>
      <c r="C203" s="89"/>
      <c r="D203" s="92"/>
      <c r="E203" s="92"/>
      <c r="F203" s="7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</row>
    <row r="204" s="90" customFormat="true" ht="14.4" hidden="false" customHeight="false" outlineLevel="0" collapsed="false">
      <c r="B204" s="89"/>
      <c r="C204" s="89"/>
      <c r="D204" s="92"/>
      <c r="E204" s="92"/>
      <c r="F204" s="7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</row>
    <row r="205" s="90" customFormat="true" ht="14.4" hidden="false" customHeight="false" outlineLevel="0" collapsed="false">
      <c r="B205" s="89"/>
      <c r="C205" s="89"/>
      <c r="D205" s="92"/>
      <c r="E205" s="92"/>
      <c r="F205" s="7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</row>
    <row r="206" s="90" customFormat="true" ht="14.4" hidden="false" customHeight="false" outlineLevel="0" collapsed="false">
      <c r="B206" s="89"/>
      <c r="C206" s="89"/>
      <c r="D206" s="92"/>
      <c r="E206" s="92"/>
      <c r="F206" s="7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</row>
    <row r="207" s="90" customFormat="true" ht="14.4" hidden="false" customHeight="false" outlineLevel="0" collapsed="false">
      <c r="B207" s="89"/>
      <c r="C207" s="89"/>
      <c r="D207" s="92"/>
      <c r="E207" s="92"/>
      <c r="F207" s="7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</row>
    <row r="208" s="90" customFormat="true" ht="14.4" hidden="false" customHeight="false" outlineLevel="0" collapsed="false">
      <c r="B208" s="89"/>
      <c r="C208" s="89"/>
      <c r="D208" s="92"/>
      <c r="E208" s="92"/>
      <c r="F208" s="7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</row>
    <row r="209" s="90" customFormat="true" ht="14.4" hidden="false" customHeight="false" outlineLevel="0" collapsed="false">
      <c r="B209" s="89"/>
      <c r="C209" s="89"/>
      <c r="D209" s="92"/>
      <c r="E209" s="92"/>
      <c r="F209" s="7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</row>
    <row r="210" s="90" customFormat="true" ht="14.4" hidden="false" customHeight="false" outlineLevel="0" collapsed="false">
      <c r="B210" s="89"/>
      <c r="C210" s="89"/>
      <c r="D210" s="92"/>
      <c r="E210" s="92"/>
      <c r="F210" s="7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</row>
    <row r="211" s="90" customFormat="true" ht="14.4" hidden="false" customHeight="false" outlineLevel="0" collapsed="false">
      <c r="B211" s="89"/>
      <c r="C211" s="89"/>
      <c r="D211" s="92"/>
      <c r="E211" s="92"/>
      <c r="F211" s="7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</row>
    <row r="212" s="90" customFormat="true" ht="14.4" hidden="false" customHeight="false" outlineLevel="0" collapsed="false">
      <c r="B212" s="89"/>
      <c r="C212" s="89"/>
      <c r="D212" s="92"/>
      <c r="E212" s="92"/>
      <c r="F212" s="7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</row>
    <row r="213" s="90" customFormat="true" ht="14.4" hidden="false" customHeight="false" outlineLevel="0" collapsed="false">
      <c r="B213" s="89"/>
      <c r="C213" s="89"/>
      <c r="D213" s="92"/>
      <c r="E213" s="92"/>
      <c r="F213" s="7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</row>
    <row r="214" s="90" customFormat="true" ht="14.4" hidden="false" customHeight="false" outlineLevel="0" collapsed="false">
      <c r="B214" s="89"/>
      <c r="C214" s="89"/>
      <c r="D214" s="92"/>
      <c r="E214" s="92"/>
      <c r="F214" s="7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</row>
    <row r="215" s="90" customFormat="true" ht="14.4" hidden="false" customHeight="false" outlineLevel="0" collapsed="false">
      <c r="B215" s="89"/>
      <c r="C215" s="89"/>
      <c r="D215" s="92"/>
      <c r="E215" s="92"/>
      <c r="F215" s="7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</row>
    <row r="216" s="90" customFormat="true" ht="14.4" hidden="false" customHeight="false" outlineLevel="0" collapsed="false">
      <c r="B216" s="89"/>
      <c r="C216" s="89"/>
      <c r="D216" s="92"/>
      <c r="E216" s="92"/>
      <c r="F216" s="7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</row>
    <row r="217" s="90" customFormat="true" ht="14.4" hidden="false" customHeight="false" outlineLevel="0" collapsed="false">
      <c r="B217" s="89"/>
      <c r="C217" s="89"/>
      <c r="D217" s="92"/>
      <c r="E217" s="92"/>
      <c r="F217" s="7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</row>
    <row r="218" s="90" customFormat="true" ht="14.4" hidden="false" customHeight="false" outlineLevel="0" collapsed="false">
      <c r="B218" s="89"/>
      <c r="C218" s="89"/>
      <c r="D218" s="92"/>
      <c r="E218" s="92"/>
      <c r="F218" s="7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</row>
    <row r="219" s="90" customFormat="true" ht="14.4" hidden="false" customHeight="false" outlineLevel="0" collapsed="false">
      <c r="B219" s="89"/>
      <c r="C219" s="89"/>
      <c r="D219" s="92"/>
      <c r="E219" s="92"/>
      <c r="F219" s="7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</row>
    <row r="220" s="90" customFormat="true" ht="14.4" hidden="false" customHeight="false" outlineLevel="0" collapsed="false">
      <c r="B220" s="89"/>
      <c r="C220" s="89"/>
      <c r="D220" s="92"/>
      <c r="E220" s="92"/>
      <c r="F220" s="7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</row>
    <row r="221" s="90" customFormat="true" ht="14.4" hidden="false" customHeight="false" outlineLevel="0" collapsed="false">
      <c r="B221" s="89"/>
      <c r="C221" s="89"/>
      <c r="D221" s="92"/>
      <c r="E221" s="92"/>
      <c r="F221" s="7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</row>
    <row r="222" s="90" customFormat="true" ht="14.4" hidden="false" customHeight="false" outlineLevel="0" collapsed="false">
      <c r="B222" s="89"/>
      <c r="C222" s="89"/>
      <c r="D222" s="92"/>
      <c r="E222" s="92"/>
      <c r="F222" s="7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</row>
    <row r="223" s="90" customFormat="true" ht="14.4" hidden="false" customHeight="false" outlineLevel="0" collapsed="false">
      <c r="B223" s="89"/>
      <c r="C223" s="89"/>
      <c r="D223" s="92"/>
      <c r="E223" s="92"/>
      <c r="F223" s="7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</row>
    <row r="224" s="90" customFormat="true" ht="14.4" hidden="false" customHeight="false" outlineLevel="0" collapsed="false">
      <c r="B224" s="89"/>
      <c r="C224" s="89"/>
      <c r="D224" s="92"/>
      <c r="E224" s="92"/>
      <c r="F224" s="7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</row>
    <row r="225" s="90" customFormat="true" ht="14.4" hidden="false" customHeight="false" outlineLevel="0" collapsed="false">
      <c r="B225" s="89"/>
      <c r="C225" s="89"/>
      <c r="D225" s="92"/>
      <c r="E225" s="92"/>
      <c r="F225" s="7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</row>
    <row r="226" s="90" customFormat="true" ht="14.4" hidden="false" customHeight="false" outlineLevel="0" collapsed="false">
      <c r="B226" s="89"/>
      <c r="C226" s="89"/>
      <c r="D226" s="92"/>
      <c r="E226" s="92"/>
      <c r="F226" s="7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</row>
    <row r="227" s="90" customFormat="true" ht="14.4" hidden="false" customHeight="false" outlineLevel="0" collapsed="false">
      <c r="B227" s="89"/>
      <c r="C227" s="89"/>
      <c r="D227" s="92"/>
      <c r="E227" s="92"/>
      <c r="F227" s="7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</row>
    <row r="228" s="90" customFormat="true" ht="14.4" hidden="false" customHeight="false" outlineLevel="0" collapsed="false">
      <c r="B228" s="89"/>
      <c r="C228" s="89"/>
      <c r="D228" s="92"/>
      <c r="E228" s="92"/>
      <c r="F228" s="7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</row>
    <row r="229" s="90" customFormat="true" ht="14.4" hidden="false" customHeight="false" outlineLevel="0" collapsed="false">
      <c r="B229" s="89"/>
      <c r="C229" s="89"/>
      <c r="D229" s="92"/>
      <c r="E229" s="92"/>
      <c r="F229" s="7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</row>
    <row r="230" s="90" customFormat="true" ht="14.4" hidden="false" customHeight="false" outlineLevel="0" collapsed="false">
      <c r="B230" s="89"/>
      <c r="C230" s="89"/>
      <c r="D230" s="92"/>
      <c r="E230" s="92"/>
      <c r="F230" s="7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</row>
    <row r="231" s="90" customFormat="true" ht="14.4" hidden="false" customHeight="false" outlineLevel="0" collapsed="false">
      <c r="B231" s="89"/>
      <c r="C231" s="89"/>
      <c r="D231" s="92"/>
      <c r="E231" s="92"/>
      <c r="F231" s="7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</row>
    <row r="232" s="90" customFormat="true" ht="14.4" hidden="false" customHeight="false" outlineLevel="0" collapsed="false">
      <c r="B232" s="89"/>
      <c r="C232" s="89"/>
      <c r="D232" s="92"/>
      <c r="E232" s="92"/>
      <c r="F232" s="7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</row>
    <row r="233" s="90" customFormat="true" ht="14.4" hidden="false" customHeight="false" outlineLevel="0" collapsed="false">
      <c r="B233" s="89"/>
      <c r="C233" s="89"/>
      <c r="D233" s="92"/>
      <c r="E233" s="92"/>
      <c r="F233" s="7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</row>
    <row r="234" s="90" customFormat="true" ht="14.4" hidden="false" customHeight="false" outlineLevel="0" collapsed="false">
      <c r="B234" s="89"/>
      <c r="C234" s="89"/>
      <c r="D234" s="92"/>
      <c r="E234" s="92"/>
      <c r="F234" s="7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</row>
    <row r="235" s="90" customFormat="true" ht="14.4" hidden="false" customHeight="false" outlineLevel="0" collapsed="false">
      <c r="B235" s="89"/>
      <c r="C235" s="89"/>
      <c r="D235" s="92"/>
      <c r="E235" s="92"/>
      <c r="F235" s="7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</row>
    <row r="236" s="90" customFormat="true" ht="14.4" hidden="false" customHeight="false" outlineLevel="0" collapsed="false">
      <c r="B236" s="89"/>
      <c r="C236" s="89"/>
      <c r="D236" s="92"/>
      <c r="E236" s="92"/>
      <c r="F236" s="7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</row>
    <row r="237" s="90" customFormat="true" ht="14.4" hidden="false" customHeight="false" outlineLevel="0" collapsed="false">
      <c r="B237" s="89"/>
      <c r="C237" s="89"/>
      <c r="D237" s="92"/>
      <c r="E237" s="92"/>
      <c r="F237" s="7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</row>
    <row r="238" s="90" customFormat="true" ht="14.4" hidden="false" customHeight="false" outlineLevel="0" collapsed="false">
      <c r="B238" s="89"/>
      <c r="C238" s="89"/>
      <c r="D238" s="92"/>
      <c r="E238" s="92"/>
      <c r="F238" s="7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</row>
    <row r="239" s="90" customFormat="true" ht="14.4" hidden="false" customHeight="false" outlineLevel="0" collapsed="false">
      <c r="B239" s="89"/>
      <c r="C239" s="89"/>
      <c r="D239" s="92"/>
      <c r="E239" s="92"/>
      <c r="F239" s="7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</row>
    <row r="240" s="90" customFormat="true" ht="14.4" hidden="false" customHeight="false" outlineLevel="0" collapsed="false">
      <c r="B240" s="89"/>
      <c r="C240" s="89"/>
      <c r="D240" s="92"/>
      <c r="E240" s="92"/>
      <c r="F240" s="7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</row>
    <row r="241" s="90" customFormat="true" ht="14.4" hidden="false" customHeight="false" outlineLevel="0" collapsed="false">
      <c r="B241" s="89"/>
      <c r="C241" s="89"/>
      <c r="D241" s="92"/>
      <c r="E241" s="92"/>
      <c r="F241" s="7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</row>
    <row r="242" s="90" customFormat="true" ht="14.4" hidden="false" customHeight="false" outlineLevel="0" collapsed="false">
      <c r="B242" s="89"/>
      <c r="C242" s="89"/>
      <c r="D242" s="92"/>
      <c r="E242" s="92"/>
      <c r="F242" s="7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</row>
    <row r="243" s="90" customFormat="true" ht="14.4" hidden="false" customHeight="false" outlineLevel="0" collapsed="false">
      <c r="B243" s="89"/>
      <c r="C243" s="89"/>
      <c r="D243" s="92"/>
      <c r="E243" s="92"/>
      <c r="F243" s="7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</row>
    <row r="244" s="90" customFormat="true" ht="14.4" hidden="false" customHeight="false" outlineLevel="0" collapsed="false">
      <c r="B244" s="89"/>
      <c r="C244" s="89"/>
      <c r="D244" s="92"/>
      <c r="E244" s="92"/>
      <c r="F244" s="7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</row>
    <row r="245" s="90" customFormat="true" ht="14.4" hidden="false" customHeight="false" outlineLevel="0" collapsed="false">
      <c r="B245" s="89"/>
      <c r="C245" s="89"/>
      <c r="D245" s="92"/>
      <c r="E245" s="92"/>
      <c r="F245" s="7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</row>
    <row r="246" s="90" customFormat="true" ht="14.4" hidden="false" customHeight="false" outlineLevel="0" collapsed="false">
      <c r="B246" s="89"/>
      <c r="C246" s="89"/>
      <c r="D246" s="92"/>
      <c r="E246" s="92"/>
      <c r="F246" s="7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</row>
    <row r="247" s="90" customFormat="true" ht="14.4" hidden="false" customHeight="false" outlineLevel="0" collapsed="false">
      <c r="B247" s="89"/>
      <c r="C247" s="89"/>
      <c r="D247" s="92"/>
      <c r="E247" s="92"/>
      <c r="F247" s="7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</row>
    <row r="248" s="90" customFormat="true" ht="14.4" hidden="false" customHeight="false" outlineLevel="0" collapsed="false">
      <c r="B248" s="89"/>
      <c r="C248" s="89"/>
      <c r="D248" s="92"/>
      <c r="E248" s="92"/>
      <c r="F248" s="7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</row>
    <row r="249" s="90" customFormat="true" ht="14.4" hidden="false" customHeight="false" outlineLevel="0" collapsed="false">
      <c r="B249" s="89"/>
      <c r="C249" s="89"/>
      <c r="D249" s="92"/>
      <c r="E249" s="92"/>
      <c r="F249" s="7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</row>
    <row r="250" s="90" customFormat="true" ht="14.4" hidden="false" customHeight="false" outlineLevel="0" collapsed="false">
      <c r="B250" s="89"/>
      <c r="C250" s="89"/>
      <c r="D250" s="92"/>
      <c r="E250" s="92"/>
      <c r="F250" s="7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</row>
    <row r="251" s="90" customFormat="true" ht="14.4" hidden="false" customHeight="false" outlineLevel="0" collapsed="false">
      <c r="B251" s="89"/>
      <c r="C251" s="89"/>
      <c r="D251" s="92"/>
      <c r="E251" s="92"/>
      <c r="F251" s="7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</row>
    <row r="252" s="90" customFormat="true" ht="14.4" hidden="false" customHeight="false" outlineLevel="0" collapsed="false">
      <c r="B252" s="89"/>
      <c r="C252" s="89"/>
      <c r="D252" s="92"/>
      <c r="E252" s="92"/>
      <c r="F252" s="7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</row>
    <row r="253" s="90" customFormat="true" ht="14.4" hidden="false" customHeight="false" outlineLevel="0" collapsed="false">
      <c r="B253" s="89"/>
      <c r="C253" s="89"/>
      <c r="D253" s="92"/>
      <c r="E253" s="92"/>
      <c r="F253" s="7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</row>
    <row r="254" s="90" customFormat="true" ht="14.4" hidden="false" customHeight="false" outlineLevel="0" collapsed="false">
      <c r="B254" s="89"/>
      <c r="C254" s="89"/>
      <c r="D254" s="92"/>
      <c r="E254" s="92"/>
      <c r="F254" s="7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</row>
    <row r="255" s="90" customFormat="true" ht="14.4" hidden="false" customHeight="false" outlineLevel="0" collapsed="false">
      <c r="B255" s="89"/>
      <c r="C255" s="89"/>
      <c r="D255" s="92"/>
      <c r="E255" s="92"/>
      <c r="F255" s="7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</row>
    <row r="256" s="90" customFormat="true" ht="14.4" hidden="false" customHeight="false" outlineLevel="0" collapsed="false">
      <c r="B256" s="89"/>
      <c r="C256" s="89"/>
      <c r="D256" s="92"/>
      <c r="E256" s="92"/>
      <c r="F256" s="7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</row>
    <row r="257" s="90" customFormat="true" ht="14.4" hidden="false" customHeight="false" outlineLevel="0" collapsed="false">
      <c r="B257" s="89"/>
      <c r="C257" s="89"/>
      <c r="D257" s="92"/>
      <c r="E257" s="92"/>
      <c r="F257" s="7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</row>
    <row r="258" s="90" customFormat="true" ht="14.4" hidden="false" customHeight="false" outlineLevel="0" collapsed="false">
      <c r="B258" s="89"/>
      <c r="C258" s="89"/>
      <c r="D258" s="92"/>
      <c r="E258" s="92"/>
      <c r="F258" s="7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</row>
    <row r="259" s="90" customFormat="true" ht="14.4" hidden="false" customHeight="false" outlineLevel="0" collapsed="false">
      <c r="B259" s="89"/>
      <c r="C259" s="89"/>
      <c r="D259" s="92"/>
      <c r="E259" s="92"/>
      <c r="F259" s="7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</row>
    <row r="260" s="90" customFormat="true" ht="14.4" hidden="false" customHeight="false" outlineLevel="0" collapsed="false">
      <c r="B260" s="89"/>
      <c r="C260" s="89"/>
      <c r="D260" s="92"/>
      <c r="E260" s="92"/>
      <c r="F260" s="7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</row>
    <row r="261" s="90" customFormat="true" ht="14.4" hidden="false" customHeight="false" outlineLevel="0" collapsed="false">
      <c r="B261" s="89"/>
      <c r="C261" s="89"/>
      <c r="D261" s="92"/>
      <c r="E261" s="92"/>
      <c r="F261" s="7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</row>
    <row r="262" s="90" customFormat="true" ht="14.4" hidden="false" customHeight="false" outlineLevel="0" collapsed="false">
      <c r="B262" s="89"/>
      <c r="C262" s="89"/>
      <c r="D262" s="92"/>
      <c r="E262" s="92"/>
      <c r="F262" s="7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</row>
    <row r="263" s="90" customFormat="true" ht="14.4" hidden="false" customHeight="false" outlineLevel="0" collapsed="false">
      <c r="B263" s="89"/>
      <c r="C263" s="89"/>
      <c r="D263" s="92"/>
      <c r="E263" s="92"/>
      <c r="F263" s="7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</row>
    <row r="264" s="90" customFormat="true" ht="14.4" hidden="false" customHeight="false" outlineLevel="0" collapsed="false">
      <c r="B264" s="89"/>
      <c r="C264" s="89"/>
      <c r="D264" s="92"/>
      <c r="E264" s="92"/>
      <c r="F264" s="7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</row>
    <row r="265" s="90" customFormat="true" ht="14.4" hidden="false" customHeight="false" outlineLevel="0" collapsed="false">
      <c r="B265" s="89"/>
      <c r="C265" s="89"/>
      <c r="D265" s="92"/>
      <c r="E265" s="92"/>
      <c r="F265" s="7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</row>
    <row r="266" s="90" customFormat="true" ht="14.4" hidden="false" customHeight="false" outlineLevel="0" collapsed="false">
      <c r="B266" s="89"/>
      <c r="C266" s="89"/>
      <c r="D266" s="92"/>
      <c r="E266" s="92"/>
      <c r="F266" s="7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</row>
    <row r="267" s="90" customFormat="true" ht="14.4" hidden="false" customHeight="false" outlineLevel="0" collapsed="false">
      <c r="B267" s="89"/>
      <c r="C267" s="89"/>
      <c r="D267" s="92"/>
      <c r="E267" s="92"/>
      <c r="F267" s="7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</row>
    <row r="268" s="90" customFormat="true" ht="14.4" hidden="false" customHeight="false" outlineLevel="0" collapsed="false">
      <c r="B268" s="89"/>
      <c r="C268" s="89"/>
      <c r="D268" s="92"/>
      <c r="E268" s="92"/>
      <c r="F268" s="7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</row>
    <row r="269" s="90" customFormat="true" ht="14.4" hidden="false" customHeight="false" outlineLevel="0" collapsed="false">
      <c r="B269" s="89"/>
      <c r="C269" s="89"/>
      <c r="D269" s="92"/>
      <c r="E269" s="92"/>
      <c r="F269" s="7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</row>
    <row r="270" s="90" customFormat="true" ht="14.4" hidden="false" customHeight="false" outlineLevel="0" collapsed="false">
      <c r="B270" s="89"/>
      <c r="C270" s="89"/>
      <c r="D270" s="92"/>
      <c r="E270" s="92"/>
      <c r="F270" s="7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</row>
    <row r="271" s="90" customFormat="true" ht="14.4" hidden="false" customHeight="false" outlineLevel="0" collapsed="false">
      <c r="B271" s="89"/>
      <c r="C271" s="89"/>
      <c r="D271" s="92"/>
      <c r="E271" s="92"/>
      <c r="F271" s="7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</row>
    <row r="272" s="90" customFormat="true" ht="14.4" hidden="false" customHeight="false" outlineLevel="0" collapsed="false">
      <c r="B272" s="89"/>
      <c r="C272" s="89"/>
      <c r="D272" s="92"/>
      <c r="E272" s="92"/>
      <c r="F272" s="7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</row>
    <row r="273" s="90" customFormat="true" ht="14.4" hidden="false" customHeight="false" outlineLevel="0" collapsed="false">
      <c r="B273" s="89"/>
      <c r="C273" s="89"/>
      <c r="D273" s="92"/>
      <c r="E273" s="92"/>
      <c r="F273" s="7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</row>
    <row r="274" s="90" customFormat="true" ht="14.4" hidden="false" customHeight="false" outlineLevel="0" collapsed="false">
      <c r="B274" s="89"/>
      <c r="C274" s="89"/>
      <c r="D274" s="92"/>
      <c r="E274" s="92"/>
      <c r="F274" s="7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</row>
    <row r="275" s="90" customFormat="true" ht="14.4" hidden="false" customHeight="false" outlineLevel="0" collapsed="false">
      <c r="B275" s="89"/>
      <c r="C275" s="89"/>
      <c r="D275" s="92"/>
      <c r="E275" s="92"/>
      <c r="F275" s="7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</row>
    <row r="276" s="90" customFormat="true" ht="14.4" hidden="false" customHeight="false" outlineLevel="0" collapsed="false">
      <c r="B276" s="89"/>
      <c r="C276" s="89"/>
      <c r="D276" s="92"/>
      <c r="E276" s="92"/>
      <c r="F276" s="7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</row>
    <row r="277" s="90" customFormat="true" ht="14.4" hidden="false" customHeight="false" outlineLevel="0" collapsed="false">
      <c r="B277" s="89"/>
      <c r="C277" s="89"/>
      <c r="D277" s="92"/>
      <c r="E277" s="92"/>
      <c r="F277" s="7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</row>
    <row r="278" s="90" customFormat="true" ht="14.4" hidden="false" customHeight="false" outlineLevel="0" collapsed="false">
      <c r="B278" s="89"/>
      <c r="C278" s="89"/>
      <c r="D278" s="92"/>
      <c r="E278" s="92"/>
      <c r="F278" s="7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</row>
    <row r="279" s="90" customFormat="true" ht="14.4" hidden="false" customHeight="false" outlineLevel="0" collapsed="false">
      <c r="B279" s="89"/>
      <c r="C279" s="89"/>
      <c r="D279" s="92"/>
      <c r="E279" s="92"/>
      <c r="F279" s="7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</row>
    <row r="280" s="90" customFormat="true" ht="14.4" hidden="false" customHeight="false" outlineLevel="0" collapsed="false">
      <c r="B280" s="89"/>
      <c r="C280" s="89"/>
      <c r="D280" s="92"/>
      <c r="E280" s="92"/>
      <c r="F280" s="7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</row>
    <row r="281" s="90" customFormat="true" ht="14.4" hidden="false" customHeight="false" outlineLevel="0" collapsed="false">
      <c r="B281" s="89"/>
      <c r="C281" s="89"/>
      <c r="D281" s="92"/>
      <c r="E281" s="92"/>
      <c r="F281" s="7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</row>
    <row r="282" s="90" customFormat="true" ht="14.4" hidden="false" customHeight="false" outlineLevel="0" collapsed="false">
      <c r="B282" s="89"/>
      <c r="C282" s="89"/>
      <c r="D282" s="92"/>
      <c r="E282" s="92"/>
      <c r="F282" s="7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</row>
    <row r="283" s="90" customFormat="true" ht="14.4" hidden="false" customHeight="false" outlineLevel="0" collapsed="false">
      <c r="B283" s="89"/>
      <c r="C283" s="89"/>
      <c r="D283" s="92"/>
      <c r="E283" s="92"/>
      <c r="F283" s="7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</row>
    <row r="284" s="90" customFormat="true" ht="14.4" hidden="false" customHeight="false" outlineLevel="0" collapsed="false">
      <c r="B284" s="89"/>
      <c r="C284" s="89"/>
      <c r="D284" s="92"/>
      <c r="E284" s="92"/>
      <c r="F284" s="7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</row>
    <row r="285" s="90" customFormat="true" ht="14.4" hidden="false" customHeight="false" outlineLevel="0" collapsed="false">
      <c r="B285" s="89"/>
      <c r="C285" s="89"/>
      <c r="D285" s="92"/>
      <c r="E285" s="92"/>
      <c r="F285" s="7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</row>
    <row r="286" s="90" customFormat="true" ht="14.4" hidden="false" customHeight="false" outlineLevel="0" collapsed="false">
      <c r="B286" s="89"/>
      <c r="C286" s="89"/>
      <c r="D286" s="92"/>
      <c r="E286" s="92"/>
      <c r="F286" s="7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</row>
    <row r="287" s="90" customFormat="true" ht="14.4" hidden="false" customHeight="false" outlineLevel="0" collapsed="false">
      <c r="B287" s="89"/>
      <c r="C287" s="89"/>
      <c r="D287" s="92"/>
      <c r="E287" s="92"/>
      <c r="F287" s="7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</row>
    <row r="288" s="90" customFormat="true" ht="14.4" hidden="false" customHeight="false" outlineLevel="0" collapsed="false">
      <c r="B288" s="89"/>
      <c r="C288" s="89"/>
      <c r="D288" s="92"/>
      <c r="E288" s="92"/>
      <c r="F288" s="7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</row>
    <row r="289" s="90" customFormat="true" ht="14.4" hidden="false" customHeight="false" outlineLevel="0" collapsed="false">
      <c r="B289" s="89"/>
      <c r="C289" s="89"/>
      <c r="D289" s="92"/>
      <c r="E289" s="92"/>
      <c r="F289" s="7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</row>
    <row r="290" s="90" customFormat="true" ht="14.4" hidden="false" customHeight="false" outlineLevel="0" collapsed="false">
      <c r="B290" s="89"/>
      <c r="C290" s="89"/>
      <c r="D290" s="92"/>
      <c r="E290" s="92"/>
      <c r="F290" s="7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</row>
    <row r="291" s="90" customFormat="true" ht="14.4" hidden="false" customHeight="false" outlineLevel="0" collapsed="false">
      <c r="B291" s="89"/>
      <c r="C291" s="89"/>
      <c r="D291" s="92"/>
      <c r="E291" s="92"/>
      <c r="F291" s="7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</row>
    <row r="292" s="90" customFormat="true" ht="14.4" hidden="false" customHeight="false" outlineLevel="0" collapsed="false">
      <c r="B292" s="89"/>
      <c r="C292" s="89"/>
      <c r="D292" s="92"/>
      <c r="E292" s="92"/>
      <c r="F292" s="7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</row>
    <row r="293" s="90" customFormat="true" ht="14.4" hidden="false" customHeight="false" outlineLevel="0" collapsed="false">
      <c r="B293" s="89"/>
      <c r="C293" s="89"/>
      <c r="D293" s="92"/>
      <c r="E293" s="92"/>
      <c r="F293" s="7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</row>
    <row r="294" s="90" customFormat="true" ht="14.4" hidden="false" customHeight="false" outlineLevel="0" collapsed="false">
      <c r="B294" s="89"/>
      <c r="C294" s="89"/>
      <c r="D294" s="92"/>
      <c r="E294" s="92"/>
      <c r="F294" s="7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</row>
    <row r="295" s="90" customFormat="true" ht="14.4" hidden="false" customHeight="false" outlineLevel="0" collapsed="false">
      <c r="B295" s="89"/>
      <c r="C295" s="89"/>
      <c r="D295" s="92"/>
      <c r="E295" s="92"/>
      <c r="F295" s="7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</row>
    <row r="296" s="90" customFormat="true" ht="14.4" hidden="false" customHeight="false" outlineLevel="0" collapsed="false">
      <c r="B296" s="89"/>
      <c r="C296" s="89"/>
      <c r="D296" s="92"/>
      <c r="E296" s="92"/>
      <c r="F296" s="7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</row>
    <row r="297" s="90" customFormat="true" ht="14.4" hidden="false" customHeight="false" outlineLevel="0" collapsed="false">
      <c r="B297" s="89"/>
      <c r="C297" s="89"/>
      <c r="D297" s="92"/>
      <c r="E297" s="92"/>
      <c r="F297" s="7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</row>
    <row r="298" s="90" customFormat="true" ht="14.4" hidden="false" customHeight="false" outlineLevel="0" collapsed="false">
      <c r="B298" s="89"/>
      <c r="C298" s="89"/>
      <c r="D298" s="92"/>
      <c r="E298" s="92"/>
      <c r="F298" s="7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</row>
    <row r="299" s="90" customFormat="true" ht="14.4" hidden="false" customHeight="false" outlineLevel="0" collapsed="false">
      <c r="B299" s="89"/>
      <c r="C299" s="89"/>
      <c r="D299" s="92"/>
      <c r="E299" s="92"/>
      <c r="F299" s="7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</row>
    <row r="300" s="90" customFormat="true" ht="14.4" hidden="false" customHeight="false" outlineLevel="0" collapsed="false">
      <c r="B300" s="89"/>
      <c r="C300" s="89"/>
      <c r="D300" s="92"/>
      <c r="E300" s="92"/>
      <c r="F300" s="7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</row>
    <row r="301" s="90" customFormat="true" ht="14.4" hidden="false" customHeight="false" outlineLevel="0" collapsed="false">
      <c r="B301" s="89"/>
      <c r="C301" s="89"/>
      <c r="D301" s="92"/>
      <c r="E301" s="92"/>
      <c r="F301" s="7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</row>
    <row r="302" s="90" customFormat="true" ht="14.4" hidden="false" customHeight="false" outlineLevel="0" collapsed="false">
      <c r="B302" s="89"/>
      <c r="C302" s="89"/>
      <c r="D302" s="92"/>
      <c r="E302" s="92"/>
      <c r="F302" s="7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</row>
    <row r="303" s="90" customFormat="true" ht="14.4" hidden="false" customHeight="false" outlineLevel="0" collapsed="false">
      <c r="B303" s="89"/>
      <c r="C303" s="89"/>
      <c r="D303" s="92"/>
      <c r="E303" s="92"/>
      <c r="F303" s="7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</row>
    <row r="304" s="90" customFormat="true" ht="14.4" hidden="false" customHeight="false" outlineLevel="0" collapsed="false">
      <c r="B304" s="89"/>
      <c r="C304" s="89"/>
      <c r="D304" s="92"/>
      <c r="E304" s="92"/>
      <c r="F304" s="7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</row>
    <row r="305" s="90" customFormat="true" ht="14.4" hidden="false" customHeight="false" outlineLevel="0" collapsed="false">
      <c r="B305" s="89"/>
      <c r="C305" s="89"/>
      <c r="D305" s="92"/>
      <c r="E305" s="92"/>
      <c r="F305" s="7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</row>
    <row r="306" s="90" customFormat="true" ht="14.4" hidden="false" customHeight="false" outlineLevel="0" collapsed="false">
      <c r="B306" s="89"/>
      <c r="C306" s="89"/>
      <c r="D306" s="92"/>
      <c r="E306" s="92"/>
      <c r="F306" s="7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</row>
    <row r="307" s="90" customFormat="true" ht="14.4" hidden="false" customHeight="false" outlineLevel="0" collapsed="false">
      <c r="B307" s="89"/>
      <c r="C307" s="89"/>
      <c r="D307" s="92"/>
      <c r="E307" s="92"/>
      <c r="F307" s="7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</row>
    <row r="308" s="90" customFormat="true" ht="14.4" hidden="false" customHeight="false" outlineLevel="0" collapsed="false">
      <c r="B308" s="89"/>
      <c r="C308" s="89"/>
      <c r="D308" s="92"/>
      <c r="E308" s="92"/>
      <c r="F308" s="7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</row>
    <row r="309" s="90" customFormat="true" ht="14.4" hidden="false" customHeight="false" outlineLevel="0" collapsed="false">
      <c r="B309" s="89"/>
      <c r="C309" s="89"/>
      <c r="D309" s="92"/>
      <c r="E309" s="92"/>
      <c r="F309" s="7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</row>
    <row r="310" s="90" customFormat="true" ht="14.4" hidden="false" customHeight="false" outlineLevel="0" collapsed="false">
      <c r="B310" s="89"/>
      <c r="C310" s="89"/>
      <c r="D310" s="92"/>
      <c r="E310" s="92"/>
      <c r="F310" s="7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</row>
    <row r="311" s="90" customFormat="true" ht="14.4" hidden="false" customHeight="false" outlineLevel="0" collapsed="false">
      <c r="B311" s="89"/>
      <c r="C311" s="89"/>
      <c r="D311" s="92"/>
      <c r="E311" s="92"/>
      <c r="F311" s="7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</row>
    <row r="312" s="90" customFormat="true" ht="14.4" hidden="false" customHeight="false" outlineLevel="0" collapsed="false">
      <c r="B312" s="89"/>
      <c r="C312" s="89"/>
      <c r="D312" s="92"/>
      <c r="E312" s="92"/>
      <c r="F312" s="7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</row>
    <row r="313" s="90" customFormat="true" ht="14.4" hidden="false" customHeight="false" outlineLevel="0" collapsed="false">
      <c r="B313" s="89"/>
      <c r="C313" s="89"/>
      <c r="D313" s="92"/>
      <c r="E313" s="92"/>
      <c r="F313" s="7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</row>
    <row r="314" s="90" customFormat="true" ht="14.4" hidden="false" customHeight="false" outlineLevel="0" collapsed="false">
      <c r="B314" s="89"/>
      <c r="C314" s="89"/>
      <c r="D314" s="92"/>
      <c r="E314" s="92"/>
      <c r="F314" s="7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</row>
    <row r="315" s="90" customFormat="true" ht="14.4" hidden="false" customHeight="false" outlineLevel="0" collapsed="false">
      <c r="B315" s="89"/>
      <c r="C315" s="89"/>
      <c r="D315" s="92"/>
      <c r="E315" s="92"/>
      <c r="F315" s="7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</row>
    <row r="316" s="90" customFormat="true" ht="14.4" hidden="false" customHeight="false" outlineLevel="0" collapsed="false">
      <c r="B316" s="89"/>
      <c r="C316" s="89"/>
      <c r="D316" s="92"/>
      <c r="E316" s="92"/>
      <c r="F316" s="7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</row>
    <row r="317" s="90" customFormat="true" ht="14.4" hidden="false" customHeight="false" outlineLevel="0" collapsed="false">
      <c r="B317" s="89"/>
      <c r="C317" s="89"/>
      <c r="D317" s="92"/>
      <c r="E317" s="92"/>
      <c r="F317" s="7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</row>
    <row r="318" s="90" customFormat="true" ht="14.4" hidden="false" customHeight="false" outlineLevel="0" collapsed="false">
      <c r="B318" s="89"/>
      <c r="C318" s="89"/>
      <c r="D318" s="92"/>
      <c r="E318" s="92"/>
      <c r="F318" s="7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</row>
    <row r="319" s="90" customFormat="true" ht="14.4" hidden="false" customHeight="false" outlineLevel="0" collapsed="false">
      <c r="B319" s="89"/>
      <c r="C319" s="89"/>
      <c r="D319" s="92"/>
      <c r="E319" s="92"/>
      <c r="F319" s="7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</row>
    <row r="320" s="90" customFormat="true" ht="14.4" hidden="false" customHeight="false" outlineLevel="0" collapsed="false">
      <c r="B320" s="89"/>
      <c r="C320" s="89"/>
      <c r="D320" s="92"/>
      <c r="E320" s="92"/>
      <c r="F320" s="7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</row>
    <row r="321" s="90" customFormat="true" ht="14.4" hidden="false" customHeight="false" outlineLevel="0" collapsed="false">
      <c r="B321" s="89"/>
      <c r="C321" s="89"/>
      <c r="D321" s="92"/>
      <c r="E321" s="92"/>
      <c r="F321" s="7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</row>
    <row r="322" s="90" customFormat="true" ht="14.4" hidden="false" customHeight="false" outlineLevel="0" collapsed="false">
      <c r="B322" s="89"/>
      <c r="C322" s="89"/>
      <c r="D322" s="92"/>
      <c r="E322" s="92"/>
      <c r="F322" s="7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</row>
    <row r="323" s="90" customFormat="true" ht="14.4" hidden="false" customHeight="false" outlineLevel="0" collapsed="false">
      <c r="B323" s="89"/>
      <c r="C323" s="89"/>
      <c r="D323" s="92"/>
      <c r="E323" s="92"/>
      <c r="F323" s="7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</row>
    <row r="324" s="90" customFormat="true" ht="14.4" hidden="false" customHeight="false" outlineLevel="0" collapsed="false">
      <c r="B324" s="89"/>
      <c r="C324" s="89"/>
      <c r="D324" s="92"/>
      <c r="E324" s="92"/>
      <c r="F324" s="7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</row>
    <row r="325" s="90" customFormat="true" ht="14.4" hidden="false" customHeight="false" outlineLevel="0" collapsed="false">
      <c r="B325" s="89"/>
      <c r="C325" s="89"/>
      <c r="D325" s="92"/>
      <c r="E325" s="92"/>
      <c r="F325" s="7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</row>
    <row r="326" s="90" customFormat="true" ht="14.4" hidden="false" customHeight="false" outlineLevel="0" collapsed="false">
      <c r="B326" s="89"/>
      <c r="C326" s="89"/>
      <c r="D326" s="92"/>
      <c r="E326" s="92"/>
      <c r="F326" s="7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</row>
    <row r="327" s="90" customFormat="true" ht="14.4" hidden="false" customHeight="false" outlineLevel="0" collapsed="false">
      <c r="B327" s="89"/>
      <c r="C327" s="89"/>
      <c r="D327" s="92"/>
      <c r="E327" s="92"/>
      <c r="F327" s="7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</row>
    <row r="328" s="90" customFormat="true" ht="14.4" hidden="false" customHeight="false" outlineLevel="0" collapsed="false">
      <c r="B328" s="89"/>
      <c r="C328" s="89"/>
      <c r="D328" s="92"/>
      <c r="E328" s="92"/>
      <c r="F328" s="7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</row>
    <row r="329" s="90" customFormat="true" ht="14.4" hidden="false" customHeight="false" outlineLevel="0" collapsed="false">
      <c r="B329" s="89"/>
      <c r="C329" s="89"/>
      <c r="D329" s="92"/>
      <c r="E329" s="92"/>
      <c r="F329" s="7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</row>
    <row r="330" s="90" customFormat="true" ht="14.4" hidden="false" customHeight="false" outlineLevel="0" collapsed="false">
      <c r="B330" s="89"/>
      <c r="C330" s="89"/>
      <c r="D330" s="92"/>
      <c r="E330" s="92"/>
      <c r="F330" s="7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</row>
    <row r="331" s="90" customFormat="true" ht="14.4" hidden="false" customHeight="false" outlineLevel="0" collapsed="false">
      <c r="B331" s="89"/>
      <c r="C331" s="89"/>
      <c r="D331" s="92"/>
      <c r="E331" s="92"/>
      <c r="F331" s="7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</row>
    <row r="332" s="90" customFormat="true" ht="14.4" hidden="false" customHeight="false" outlineLevel="0" collapsed="false">
      <c r="B332" s="89"/>
      <c r="C332" s="89"/>
      <c r="D332" s="92"/>
      <c r="E332" s="92"/>
      <c r="F332" s="7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</row>
    <row r="333" s="90" customFormat="true" ht="14.4" hidden="false" customHeight="false" outlineLevel="0" collapsed="false">
      <c r="B333" s="89"/>
      <c r="C333" s="89"/>
      <c r="D333" s="92"/>
      <c r="E333" s="92"/>
      <c r="F333" s="7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</row>
    <row r="334" s="90" customFormat="true" ht="14.4" hidden="false" customHeight="false" outlineLevel="0" collapsed="false">
      <c r="B334" s="89"/>
      <c r="C334" s="89"/>
      <c r="D334" s="92"/>
      <c r="E334" s="92"/>
      <c r="F334" s="7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</row>
    <row r="335" s="90" customFormat="true" ht="14.4" hidden="false" customHeight="false" outlineLevel="0" collapsed="false">
      <c r="B335" s="89"/>
      <c r="C335" s="89"/>
      <c r="D335" s="92"/>
      <c r="E335" s="92"/>
      <c r="F335" s="7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</row>
    <row r="336" s="90" customFormat="true" ht="14.4" hidden="false" customHeight="false" outlineLevel="0" collapsed="false">
      <c r="B336" s="89"/>
      <c r="C336" s="89"/>
      <c r="D336" s="92"/>
      <c r="E336" s="92"/>
      <c r="F336" s="7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</row>
    <row r="337" s="90" customFormat="true" ht="14.4" hidden="false" customHeight="false" outlineLevel="0" collapsed="false">
      <c r="B337" s="89"/>
      <c r="C337" s="89"/>
      <c r="D337" s="92"/>
      <c r="E337" s="92"/>
      <c r="F337" s="7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</row>
    <row r="338" s="90" customFormat="true" ht="14.4" hidden="false" customHeight="false" outlineLevel="0" collapsed="false">
      <c r="B338" s="89"/>
      <c r="C338" s="89"/>
      <c r="D338" s="92"/>
      <c r="E338" s="92"/>
      <c r="F338" s="7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</row>
    <row r="339" s="90" customFormat="true" ht="14.4" hidden="false" customHeight="false" outlineLevel="0" collapsed="false">
      <c r="B339" s="89"/>
      <c r="C339" s="89"/>
      <c r="D339" s="92"/>
      <c r="E339" s="92"/>
      <c r="F339" s="7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</row>
    <row r="340" s="90" customFormat="true" ht="14.4" hidden="false" customHeight="false" outlineLevel="0" collapsed="false">
      <c r="B340" s="89"/>
      <c r="C340" s="89"/>
      <c r="D340" s="92"/>
      <c r="E340" s="92"/>
      <c r="F340" s="7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</row>
    <row r="341" s="90" customFormat="true" ht="14.4" hidden="false" customHeight="false" outlineLevel="0" collapsed="false">
      <c r="B341" s="89"/>
      <c r="C341" s="89"/>
      <c r="D341" s="92"/>
      <c r="E341" s="92"/>
      <c r="F341" s="7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</row>
    <row r="342" s="90" customFormat="true" ht="14.4" hidden="false" customHeight="false" outlineLevel="0" collapsed="false">
      <c r="B342" s="89"/>
      <c r="C342" s="89"/>
      <c r="D342" s="92"/>
      <c r="E342" s="92"/>
      <c r="F342" s="7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</row>
    <row r="343" s="90" customFormat="true" ht="14.4" hidden="false" customHeight="false" outlineLevel="0" collapsed="false">
      <c r="B343" s="89"/>
      <c r="C343" s="89"/>
      <c r="D343" s="92"/>
      <c r="E343" s="92"/>
      <c r="F343" s="7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</row>
    <row r="344" s="90" customFormat="true" ht="14.4" hidden="false" customHeight="false" outlineLevel="0" collapsed="false">
      <c r="B344" s="89"/>
      <c r="C344" s="89"/>
      <c r="D344" s="92"/>
      <c r="E344" s="92"/>
      <c r="F344" s="7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</row>
    <row r="345" s="90" customFormat="true" ht="14.4" hidden="false" customHeight="false" outlineLevel="0" collapsed="false">
      <c r="B345" s="89"/>
      <c r="C345" s="89"/>
      <c r="D345" s="92"/>
      <c r="E345" s="92"/>
      <c r="F345" s="7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</row>
    <row r="346" s="90" customFormat="true" ht="14.4" hidden="false" customHeight="false" outlineLevel="0" collapsed="false">
      <c r="B346" s="89"/>
      <c r="C346" s="89"/>
      <c r="D346" s="92"/>
      <c r="E346" s="92"/>
      <c r="F346" s="7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</row>
    <row r="347" s="90" customFormat="true" ht="14.4" hidden="false" customHeight="false" outlineLevel="0" collapsed="false">
      <c r="B347" s="89"/>
      <c r="C347" s="89"/>
      <c r="D347" s="92"/>
      <c r="E347" s="92"/>
      <c r="F347" s="7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</row>
    <row r="348" s="90" customFormat="true" ht="14.4" hidden="false" customHeight="false" outlineLevel="0" collapsed="false">
      <c r="B348" s="89"/>
      <c r="C348" s="89"/>
      <c r="D348" s="92"/>
      <c r="E348" s="92"/>
      <c r="F348" s="7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</row>
    <row r="349" s="90" customFormat="true" ht="14.4" hidden="false" customHeight="false" outlineLevel="0" collapsed="false">
      <c r="B349" s="89"/>
      <c r="C349" s="89"/>
      <c r="D349" s="92"/>
      <c r="E349" s="92"/>
      <c r="F349" s="7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</row>
    <row r="350" s="90" customFormat="true" ht="14.4" hidden="false" customHeight="false" outlineLevel="0" collapsed="false">
      <c r="B350" s="89"/>
      <c r="C350" s="89"/>
      <c r="D350" s="92"/>
      <c r="E350" s="92"/>
      <c r="F350" s="7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</row>
    <row r="351" s="90" customFormat="true" ht="14.4" hidden="false" customHeight="false" outlineLevel="0" collapsed="false">
      <c r="B351" s="89"/>
      <c r="C351" s="89"/>
      <c r="D351" s="92"/>
      <c r="E351" s="92"/>
      <c r="F351" s="7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</row>
    <row r="352" s="90" customFormat="true" ht="14.4" hidden="false" customHeight="false" outlineLevel="0" collapsed="false">
      <c r="B352" s="89"/>
      <c r="C352" s="89"/>
      <c r="D352" s="92"/>
      <c r="E352" s="92"/>
      <c r="F352" s="7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</row>
    <row r="353" s="90" customFormat="true" ht="14.4" hidden="false" customHeight="false" outlineLevel="0" collapsed="false">
      <c r="B353" s="89"/>
      <c r="C353" s="89"/>
      <c r="D353" s="92"/>
      <c r="E353" s="92"/>
      <c r="F353" s="7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</row>
    <row r="354" s="90" customFormat="true" ht="14.4" hidden="false" customHeight="false" outlineLevel="0" collapsed="false">
      <c r="B354" s="89"/>
      <c r="C354" s="89"/>
      <c r="D354" s="92"/>
      <c r="E354" s="92"/>
      <c r="F354" s="7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</row>
    <row r="355" s="90" customFormat="true" ht="14.4" hidden="false" customHeight="false" outlineLevel="0" collapsed="false">
      <c r="B355" s="89"/>
      <c r="C355" s="89"/>
      <c r="D355" s="92"/>
      <c r="E355" s="92"/>
      <c r="F355" s="7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</row>
    <row r="356" s="90" customFormat="true" ht="14.4" hidden="false" customHeight="false" outlineLevel="0" collapsed="false">
      <c r="B356" s="89"/>
      <c r="C356" s="89"/>
      <c r="D356" s="92"/>
      <c r="E356" s="92"/>
      <c r="F356" s="7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</row>
    <row r="357" s="90" customFormat="true" ht="14.4" hidden="false" customHeight="false" outlineLevel="0" collapsed="false">
      <c r="B357" s="89"/>
      <c r="C357" s="89"/>
      <c r="D357" s="92"/>
      <c r="E357" s="92"/>
      <c r="F357" s="7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</row>
    <row r="358" s="90" customFormat="true" ht="14.4" hidden="false" customHeight="false" outlineLevel="0" collapsed="false">
      <c r="B358" s="89"/>
      <c r="C358" s="89"/>
      <c r="D358" s="92"/>
      <c r="E358" s="92"/>
      <c r="F358" s="7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</row>
    <row r="359" s="90" customFormat="true" ht="14.4" hidden="false" customHeight="false" outlineLevel="0" collapsed="false">
      <c r="B359" s="89"/>
      <c r="C359" s="89"/>
      <c r="D359" s="92"/>
      <c r="E359" s="92"/>
      <c r="F359" s="7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</row>
    <row r="360" s="90" customFormat="true" ht="14.4" hidden="false" customHeight="false" outlineLevel="0" collapsed="false">
      <c r="B360" s="89"/>
      <c r="C360" s="89"/>
      <c r="D360" s="92"/>
      <c r="E360" s="92"/>
      <c r="F360" s="7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</row>
    <row r="361" s="90" customFormat="true" ht="14.4" hidden="false" customHeight="false" outlineLevel="0" collapsed="false">
      <c r="B361" s="89"/>
      <c r="C361" s="89"/>
      <c r="D361" s="92"/>
      <c r="E361" s="92"/>
      <c r="F361" s="7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</row>
    <row r="362" s="90" customFormat="true" ht="14.4" hidden="false" customHeight="false" outlineLevel="0" collapsed="false">
      <c r="B362" s="89"/>
      <c r="C362" s="89"/>
      <c r="D362" s="92"/>
      <c r="E362" s="92"/>
      <c r="F362" s="7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</row>
    <row r="363" s="90" customFormat="true" ht="14.4" hidden="false" customHeight="false" outlineLevel="0" collapsed="false">
      <c r="B363" s="89"/>
      <c r="C363" s="89"/>
      <c r="D363" s="92"/>
      <c r="E363" s="92"/>
      <c r="F363" s="7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</row>
    <row r="364" s="90" customFormat="true" ht="14.4" hidden="false" customHeight="false" outlineLevel="0" collapsed="false">
      <c r="B364" s="89"/>
      <c r="C364" s="89"/>
      <c r="D364" s="92"/>
      <c r="E364" s="92"/>
      <c r="F364" s="7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</row>
    <row r="365" s="90" customFormat="true" ht="14.4" hidden="false" customHeight="false" outlineLevel="0" collapsed="false">
      <c r="B365" s="89"/>
      <c r="C365" s="89"/>
      <c r="D365" s="92"/>
      <c r="E365" s="92"/>
      <c r="F365" s="7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</row>
    <row r="366" s="90" customFormat="true" ht="14.4" hidden="false" customHeight="false" outlineLevel="0" collapsed="false">
      <c r="B366" s="89"/>
      <c r="C366" s="89"/>
      <c r="D366" s="92"/>
      <c r="E366" s="92"/>
      <c r="F366" s="7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</row>
    <row r="367" s="90" customFormat="true" ht="14.4" hidden="false" customHeight="false" outlineLevel="0" collapsed="false">
      <c r="B367" s="89"/>
      <c r="C367" s="89"/>
      <c r="D367" s="92"/>
      <c r="E367" s="92"/>
      <c r="F367" s="7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</row>
    <row r="368" s="90" customFormat="true" ht="14.4" hidden="false" customHeight="false" outlineLevel="0" collapsed="false">
      <c r="B368" s="89"/>
      <c r="C368" s="89"/>
      <c r="D368" s="92"/>
      <c r="E368" s="92"/>
      <c r="F368" s="7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</row>
    <row r="369" s="90" customFormat="true" ht="14.4" hidden="false" customHeight="false" outlineLevel="0" collapsed="false">
      <c r="B369" s="89"/>
      <c r="C369" s="89"/>
      <c r="D369" s="92"/>
      <c r="E369" s="92"/>
      <c r="F369" s="7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</row>
    <row r="370" s="90" customFormat="true" ht="14.4" hidden="false" customHeight="false" outlineLevel="0" collapsed="false">
      <c r="B370" s="89"/>
      <c r="C370" s="89"/>
      <c r="D370" s="92"/>
      <c r="E370" s="92"/>
      <c r="F370" s="7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</row>
    <row r="371" s="90" customFormat="true" ht="14.4" hidden="false" customHeight="false" outlineLevel="0" collapsed="false">
      <c r="B371" s="89"/>
      <c r="C371" s="89"/>
      <c r="D371" s="92"/>
      <c r="E371" s="92"/>
      <c r="F371" s="7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</row>
    <row r="372" s="90" customFormat="true" ht="14.4" hidden="false" customHeight="false" outlineLevel="0" collapsed="false">
      <c r="B372" s="89"/>
      <c r="C372" s="89"/>
      <c r="D372" s="92"/>
      <c r="E372" s="92"/>
      <c r="F372" s="7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</row>
    <row r="373" s="90" customFormat="true" ht="14.4" hidden="false" customHeight="false" outlineLevel="0" collapsed="false">
      <c r="B373" s="89"/>
      <c r="C373" s="89"/>
      <c r="D373" s="92"/>
      <c r="E373" s="92"/>
      <c r="F373" s="7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</row>
    <row r="374" s="90" customFormat="true" ht="14.4" hidden="false" customHeight="false" outlineLevel="0" collapsed="false">
      <c r="B374" s="89"/>
      <c r="C374" s="89"/>
      <c r="D374" s="92"/>
      <c r="E374" s="92"/>
      <c r="F374" s="7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</row>
    <row r="375" s="90" customFormat="true" ht="14.4" hidden="false" customHeight="false" outlineLevel="0" collapsed="false">
      <c r="D375" s="92"/>
      <c r="E375" s="92"/>
      <c r="F375" s="7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</row>
    <row r="376" s="90" customFormat="true" ht="14.4" hidden="false" customHeight="false" outlineLevel="0" collapsed="false">
      <c r="D376" s="92"/>
      <c r="E376" s="92"/>
      <c r="F376" s="7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</row>
    <row r="377" s="90" customFormat="true" ht="14.4" hidden="false" customHeight="false" outlineLevel="0" collapsed="false">
      <c r="D377" s="92"/>
      <c r="E377" s="92"/>
      <c r="F377" s="7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</row>
    <row r="378" s="90" customFormat="true" ht="14.4" hidden="false" customHeight="false" outlineLevel="0" collapsed="false">
      <c r="D378" s="92"/>
      <c r="E378" s="92"/>
      <c r="F378" s="7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</row>
    <row r="379" s="90" customFormat="true" ht="14.4" hidden="false" customHeight="false" outlineLevel="0" collapsed="false">
      <c r="D379" s="92"/>
      <c r="E379" s="92"/>
      <c r="F379" s="7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</row>
    <row r="380" s="90" customFormat="true" ht="14.4" hidden="false" customHeight="false" outlineLevel="0" collapsed="false">
      <c r="D380" s="92"/>
      <c r="E380" s="92"/>
      <c r="F380" s="7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</row>
    <row r="381" s="90" customFormat="true" ht="14.4" hidden="false" customHeight="false" outlineLevel="0" collapsed="false">
      <c r="D381" s="92"/>
      <c r="E381" s="92"/>
      <c r="F381" s="7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</row>
    <row r="382" s="90" customFormat="true" ht="14.4" hidden="false" customHeight="false" outlineLevel="0" collapsed="false">
      <c r="D382" s="92"/>
      <c r="E382" s="92"/>
      <c r="F382" s="7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</row>
    <row r="383" s="90" customFormat="true" ht="14.4" hidden="false" customHeight="false" outlineLevel="0" collapsed="false">
      <c r="D383" s="92"/>
      <c r="E383" s="92"/>
      <c r="F383" s="7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</row>
    <row r="384" s="90" customFormat="true" ht="14.4" hidden="false" customHeight="false" outlineLevel="0" collapsed="false">
      <c r="D384" s="92"/>
      <c r="E384" s="92"/>
      <c r="F384" s="7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</row>
    <row r="385" s="90" customFormat="true" ht="14.4" hidden="false" customHeight="false" outlineLevel="0" collapsed="false">
      <c r="D385" s="92"/>
      <c r="E385" s="92"/>
      <c r="F385" s="7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</row>
    <row r="386" s="90" customFormat="true" ht="14.4" hidden="false" customHeight="false" outlineLevel="0" collapsed="false">
      <c r="D386" s="92"/>
      <c r="E386" s="92"/>
      <c r="F386" s="7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</row>
    <row r="387" s="90" customFormat="true" ht="14.4" hidden="false" customHeight="false" outlineLevel="0" collapsed="false">
      <c r="D387" s="92"/>
      <c r="E387" s="92"/>
      <c r="F387" s="7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</row>
    <row r="388" s="90" customFormat="true" ht="14.4" hidden="false" customHeight="false" outlineLevel="0" collapsed="false">
      <c r="D388" s="92"/>
      <c r="E388" s="92"/>
      <c r="F388" s="7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</row>
    <row r="389" s="90" customFormat="true" ht="14.4" hidden="false" customHeight="false" outlineLevel="0" collapsed="false">
      <c r="D389" s="92"/>
      <c r="E389" s="92"/>
      <c r="F389" s="7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</row>
    <row r="390" s="90" customFormat="true" ht="14.4" hidden="false" customHeight="false" outlineLevel="0" collapsed="false">
      <c r="D390" s="92"/>
      <c r="E390" s="92"/>
      <c r="F390" s="7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</row>
    <row r="391" s="90" customFormat="true" ht="14.4" hidden="false" customHeight="false" outlineLevel="0" collapsed="false">
      <c r="D391" s="92"/>
      <c r="E391" s="92"/>
      <c r="F391" s="7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</row>
    <row r="392" s="90" customFormat="true" ht="14.4" hidden="false" customHeight="false" outlineLevel="0" collapsed="false">
      <c r="D392" s="92"/>
      <c r="E392" s="92"/>
      <c r="F392" s="7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</row>
    <row r="393" s="90" customFormat="true" ht="14.4" hidden="false" customHeight="false" outlineLevel="0" collapsed="false">
      <c r="D393" s="92"/>
      <c r="E393" s="92"/>
      <c r="F393" s="7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</row>
    <row r="394" s="90" customFormat="true" ht="14.4" hidden="false" customHeight="false" outlineLevel="0" collapsed="false">
      <c r="D394" s="92"/>
      <c r="E394" s="92"/>
      <c r="F394" s="7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</row>
    <row r="395" s="90" customFormat="true" ht="14.4" hidden="false" customHeight="false" outlineLevel="0" collapsed="false">
      <c r="D395" s="92"/>
      <c r="E395" s="92"/>
      <c r="F395" s="7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</row>
    <row r="396" s="90" customFormat="true" ht="14.4" hidden="false" customHeight="false" outlineLevel="0" collapsed="false">
      <c r="D396" s="92"/>
      <c r="E396" s="92"/>
      <c r="F396" s="7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</row>
    <row r="397" s="90" customFormat="true" ht="14.4" hidden="false" customHeight="false" outlineLevel="0" collapsed="false">
      <c r="D397" s="92"/>
      <c r="E397" s="92"/>
      <c r="F397" s="7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</row>
    <row r="398" s="90" customFormat="true" ht="14.4" hidden="false" customHeight="false" outlineLevel="0" collapsed="false">
      <c r="D398" s="92"/>
      <c r="E398" s="92"/>
      <c r="F398" s="7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</row>
    <row r="399" s="90" customFormat="true" ht="14.4" hidden="false" customHeight="false" outlineLevel="0" collapsed="false">
      <c r="D399" s="92"/>
      <c r="E399" s="92"/>
      <c r="F399" s="7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</row>
    <row r="400" s="90" customFormat="true" ht="14.4" hidden="false" customHeight="false" outlineLevel="0" collapsed="false">
      <c r="D400" s="92"/>
      <c r="E400" s="92"/>
      <c r="F400" s="7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</row>
    <row r="401" s="90" customFormat="true" ht="14.4" hidden="false" customHeight="false" outlineLevel="0" collapsed="false">
      <c r="D401" s="92"/>
      <c r="E401" s="92"/>
      <c r="F401" s="7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</row>
    <row r="402" s="90" customFormat="true" ht="14.4" hidden="false" customHeight="false" outlineLevel="0" collapsed="false">
      <c r="D402" s="92"/>
      <c r="E402" s="92"/>
      <c r="F402" s="7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</row>
    <row r="403" s="90" customFormat="true" ht="14.4" hidden="false" customHeight="false" outlineLevel="0" collapsed="false">
      <c r="D403" s="92"/>
      <c r="E403" s="92"/>
      <c r="F403" s="7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</row>
    <row r="404" s="90" customFormat="true" ht="14.4" hidden="false" customHeight="false" outlineLevel="0" collapsed="false">
      <c r="D404" s="92"/>
      <c r="E404" s="92"/>
      <c r="F404" s="7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</row>
    <row r="405" s="90" customFormat="true" ht="14.4" hidden="false" customHeight="false" outlineLevel="0" collapsed="false">
      <c r="D405" s="92"/>
      <c r="E405" s="92"/>
      <c r="F405" s="7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</row>
    <row r="406" s="90" customFormat="true" ht="14.4" hidden="false" customHeight="false" outlineLevel="0" collapsed="false">
      <c r="D406" s="92"/>
      <c r="E406" s="92"/>
      <c r="F406" s="7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</row>
    <row r="407" s="90" customFormat="true" ht="14.4" hidden="false" customHeight="false" outlineLevel="0" collapsed="false">
      <c r="D407" s="92"/>
      <c r="E407" s="92"/>
      <c r="F407" s="7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</row>
    <row r="408" s="90" customFormat="true" ht="14.4" hidden="false" customHeight="false" outlineLevel="0" collapsed="false">
      <c r="D408" s="92"/>
      <c r="E408" s="92"/>
      <c r="F408" s="7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</row>
    <row r="409" s="90" customFormat="true" ht="14.4" hidden="false" customHeight="false" outlineLevel="0" collapsed="false">
      <c r="D409" s="92"/>
      <c r="E409" s="92"/>
      <c r="F409" s="7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</row>
    <row r="410" s="90" customFormat="true" ht="14.4" hidden="false" customHeight="false" outlineLevel="0" collapsed="false">
      <c r="D410" s="92"/>
      <c r="E410" s="92"/>
      <c r="F410" s="7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</row>
    <row r="411" s="90" customFormat="true" ht="14.4" hidden="false" customHeight="false" outlineLevel="0" collapsed="false">
      <c r="D411" s="92"/>
      <c r="E411" s="92"/>
      <c r="F411" s="7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</row>
    <row r="412" s="90" customFormat="true" ht="14.4" hidden="false" customHeight="false" outlineLevel="0" collapsed="false">
      <c r="D412" s="92"/>
      <c r="E412" s="92"/>
      <c r="F412" s="7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</row>
    <row r="413" s="90" customFormat="true" ht="14.4" hidden="false" customHeight="false" outlineLevel="0" collapsed="false">
      <c r="D413" s="92"/>
      <c r="E413" s="92"/>
      <c r="F413" s="7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</row>
    <row r="414" s="90" customFormat="true" ht="14.4" hidden="false" customHeight="false" outlineLevel="0" collapsed="false">
      <c r="D414" s="92"/>
      <c r="E414" s="92"/>
      <c r="F414" s="7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</row>
    <row r="415" s="90" customFormat="true" ht="14.4" hidden="false" customHeight="false" outlineLevel="0" collapsed="false">
      <c r="D415" s="92"/>
      <c r="E415" s="92"/>
      <c r="F415" s="7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</row>
    <row r="416" s="90" customFormat="true" ht="14.4" hidden="false" customHeight="false" outlineLevel="0" collapsed="false">
      <c r="D416" s="92"/>
      <c r="E416" s="92"/>
      <c r="F416" s="7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</row>
    <row r="417" s="90" customFormat="true" ht="14.4" hidden="false" customHeight="false" outlineLevel="0" collapsed="false">
      <c r="D417" s="92"/>
      <c r="E417" s="92"/>
      <c r="F417" s="7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</row>
    <row r="418" s="90" customFormat="true" ht="14.4" hidden="false" customHeight="false" outlineLevel="0" collapsed="false">
      <c r="D418" s="92"/>
      <c r="E418" s="92"/>
      <c r="F418" s="7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</row>
    <row r="419" s="90" customFormat="true" ht="14.4" hidden="false" customHeight="false" outlineLevel="0" collapsed="false">
      <c r="D419" s="92"/>
      <c r="E419" s="92"/>
      <c r="F419" s="7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="90" customFormat="true" ht="14.4" hidden="false" customHeight="false" outlineLevel="0" collapsed="false">
      <c r="D420" s="92"/>
      <c r="E420" s="92"/>
      <c r="F420" s="7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="90" customFormat="true" ht="14.4" hidden="false" customHeight="false" outlineLevel="0" collapsed="false">
      <c r="D421" s="92"/>
      <c r="E421" s="92"/>
      <c r="F421" s="7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</row>
    <row r="422" s="90" customFormat="true" ht="14.4" hidden="false" customHeight="false" outlineLevel="0" collapsed="false">
      <c r="D422" s="92"/>
      <c r="E422" s="92"/>
      <c r="F422" s="7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</row>
    <row r="423" s="90" customFormat="true" ht="14.4" hidden="false" customHeight="false" outlineLevel="0" collapsed="false">
      <c r="D423" s="92"/>
      <c r="E423" s="92"/>
      <c r="F423" s="7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</row>
    <row r="424" s="90" customFormat="true" ht="14.4" hidden="false" customHeight="false" outlineLevel="0" collapsed="false">
      <c r="D424" s="92"/>
      <c r="E424" s="92"/>
      <c r="F424" s="7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</row>
    <row r="425" s="90" customFormat="true" ht="14.4" hidden="false" customHeight="false" outlineLevel="0" collapsed="false">
      <c r="D425" s="92"/>
      <c r="E425" s="92"/>
      <c r="F425" s="7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</row>
    <row r="426" s="90" customFormat="true" ht="14.4" hidden="false" customHeight="false" outlineLevel="0" collapsed="false">
      <c r="D426" s="92"/>
      <c r="E426" s="92"/>
      <c r="F426" s="7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</row>
    <row r="427" s="90" customFormat="true" ht="14.4" hidden="false" customHeight="false" outlineLevel="0" collapsed="false">
      <c r="D427" s="92"/>
      <c r="E427" s="92"/>
      <c r="F427" s="7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</row>
    <row r="428" s="90" customFormat="true" ht="14.4" hidden="false" customHeight="false" outlineLevel="0" collapsed="false">
      <c r="D428" s="92"/>
      <c r="E428" s="92"/>
      <c r="F428" s="7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</row>
    <row r="429" s="90" customFormat="true" ht="14.4" hidden="false" customHeight="false" outlineLevel="0" collapsed="false">
      <c r="D429" s="92"/>
      <c r="E429" s="92"/>
      <c r="F429" s="7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</row>
    <row r="430" s="90" customFormat="true" ht="14.4" hidden="false" customHeight="false" outlineLevel="0" collapsed="false">
      <c r="D430" s="92"/>
      <c r="E430" s="92"/>
      <c r="F430" s="7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</row>
    <row r="431" s="90" customFormat="true" ht="14.4" hidden="false" customHeight="false" outlineLevel="0" collapsed="false">
      <c r="D431" s="92"/>
      <c r="E431" s="92"/>
      <c r="F431" s="7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</row>
    <row r="432" s="90" customFormat="true" ht="14.4" hidden="false" customHeight="false" outlineLevel="0" collapsed="false">
      <c r="D432" s="92"/>
      <c r="E432" s="92"/>
      <c r="F432" s="7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</row>
    <row r="433" s="90" customFormat="true" ht="14.4" hidden="false" customHeight="false" outlineLevel="0" collapsed="false">
      <c r="D433" s="92"/>
      <c r="E433" s="92"/>
      <c r="F433" s="7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</row>
    <row r="434" s="90" customFormat="true" ht="14.4" hidden="false" customHeight="false" outlineLevel="0" collapsed="false">
      <c r="D434" s="92"/>
      <c r="E434" s="92"/>
      <c r="F434" s="7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</row>
    <row r="435" s="90" customFormat="true" ht="14.4" hidden="false" customHeight="false" outlineLevel="0" collapsed="false">
      <c r="D435" s="92"/>
      <c r="E435" s="92"/>
      <c r="F435" s="7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</row>
    <row r="436" s="90" customFormat="true" ht="14.4" hidden="false" customHeight="false" outlineLevel="0" collapsed="false">
      <c r="D436" s="92"/>
      <c r="E436" s="92"/>
      <c r="F436" s="7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</row>
    <row r="437" s="90" customFormat="true" ht="14.4" hidden="false" customHeight="false" outlineLevel="0" collapsed="false">
      <c r="D437" s="92"/>
      <c r="E437" s="92"/>
      <c r="F437" s="7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</row>
    <row r="438" s="90" customFormat="true" ht="14.4" hidden="false" customHeight="false" outlineLevel="0" collapsed="false">
      <c r="D438" s="92"/>
      <c r="E438" s="92"/>
      <c r="F438" s="7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</row>
    <row r="439" s="90" customFormat="true" ht="14.4" hidden="false" customHeight="false" outlineLevel="0" collapsed="false">
      <c r="D439" s="92"/>
      <c r="E439" s="92"/>
      <c r="F439" s="7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</row>
    <row r="440" s="90" customFormat="true" ht="14.4" hidden="false" customHeight="false" outlineLevel="0" collapsed="false">
      <c r="D440" s="92"/>
      <c r="E440" s="92"/>
      <c r="F440" s="7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</row>
    <row r="441" s="90" customFormat="true" ht="14.4" hidden="false" customHeight="false" outlineLevel="0" collapsed="false">
      <c r="D441" s="92"/>
      <c r="E441" s="92"/>
      <c r="F441" s="7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</row>
    <row r="442" s="90" customFormat="true" ht="14.4" hidden="false" customHeight="false" outlineLevel="0" collapsed="false">
      <c r="D442" s="92"/>
      <c r="E442" s="92"/>
      <c r="F442" s="7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</row>
    <row r="443" s="90" customFormat="true" ht="14.4" hidden="false" customHeight="false" outlineLevel="0" collapsed="false">
      <c r="D443" s="92"/>
      <c r="E443" s="92"/>
      <c r="F443" s="7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</row>
    <row r="444" s="90" customFormat="true" ht="14.4" hidden="false" customHeight="false" outlineLevel="0" collapsed="false">
      <c r="D444" s="92"/>
      <c r="E444" s="92"/>
      <c r="F444" s="7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</row>
    <row r="445" s="90" customFormat="true" ht="14.4" hidden="false" customHeight="false" outlineLevel="0" collapsed="false">
      <c r="D445" s="92"/>
      <c r="E445" s="92"/>
      <c r="F445" s="7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</row>
    <row r="446" s="90" customFormat="true" ht="14.4" hidden="false" customHeight="false" outlineLevel="0" collapsed="false">
      <c r="D446" s="92"/>
      <c r="E446" s="92"/>
      <c r="F446" s="7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</row>
    <row r="447" s="90" customFormat="true" ht="14.4" hidden="false" customHeight="false" outlineLevel="0" collapsed="false">
      <c r="D447" s="92"/>
      <c r="E447" s="92"/>
      <c r="F447" s="7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</row>
    <row r="448" s="90" customFormat="true" ht="14.4" hidden="false" customHeight="false" outlineLevel="0" collapsed="false">
      <c r="D448" s="92"/>
      <c r="E448" s="92"/>
      <c r="F448" s="7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</row>
    <row r="449" s="90" customFormat="true" ht="14.4" hidden="false" customHeight="false" outlineLevel="0" collapsed="false">
      <c r="D449" s="92"/>
      <c r="E449" s="92"/>
      <c r="F449" s="7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</row>
    <row r="450" s="90" customFormat="true" ht="14.4" hidden="false" customHeight="false" outlineLevel="0" collapsed="false">
      <c r="D450" s="92"/>
      <c r="E450" s="92"/>
      <c r="F450" s="7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</row>
    <row r="451" s="90" customFormat="true" ht="14.4" hidden="false" customHeight="false" outlineLevel="0" collapsed="false">
      <c r="D451" s="92"/>
      <c r="E451" s="92"/>
      <c r="F451" s="7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</row>
    <row r="452" s="90" customFormat="true" ht="14.4" hidden="false" customHeight="false" outlineLevel="0" collapsed="false">
      <c r="D452" s="92"/>
      <c r="E452" s="92"/>
      <c r="F452" s="7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</row>
    <row r="453" s="90" customFormat="true" ht="14.4" hidden="false" customHeight="false" outlineLevel="0" collapsed="false">
      <c r="D453" s="92"/>
      <c r="E453" s="92"/>
      <c r="F453" s="7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</row>
    <row r="454" s="90" customFormat="true" ht="14.4" hidden="false" customHeight="false" outlineLevel="0" collapsed="false">
      <c r="D454" s="92"/>
      <c r="E454" s="92"/>
      <c r="F454" s="7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</row>
    <row r="455" s="90" customFormat="true" ht="14.4" hidden="false" customHeight="false" outlineLevel="0" collapsed="false">
      <c r="D455" s="92"/>
      <c r="E455" s="92"/>
      <c r="F455" s="7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</row>
    <row r="456" s="90" customFormat="true" ht="14.4" hidden="false" customHeight="false" outlineLevel="0" collapsed="false">
      <c r="D456" s="92"/>
      <c r="E456" s="92"/>
      <c r="F456" s="7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</row>
    <row r="457" s="90" customFormat="true" ht="14.4" hidden="false" customHeight="false" outlineLevel="0" collapsed="false">
      <c r="D457" s="92"/>
      <c r="E457" s="92"/>
      <c r="F457" s="7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</row>
    <row r="458" s="90" customFormat="true" ht="14.4" hidden="false" customHeight="false" outlineLevel="0" collapsed="false">
      <c r="D458" s="92"/>
      <c r="E458" s="92"/>
      <c r="F458" s="7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</row>
    <row r="459" s="90" customFormat="true" ht="14.4" hidden="false" customHeight="false" outlineLevel="0" collapsed="false">
      <c r="D459" s="92"/>
      <c r="E459" s="92"/>
      <c r="F459" s="7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</row>
    <row r="460" s="90" customFormat="true" ht="14.4" hidden="false" customHeight="false" outlineLevel="0" collapsed="false">
      <c r="D460" s="92"/>
      <c r="E460" s="92"/>
      <c r="F460" s="7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</row>
    <row r="461" s="90" customFormat="true" ht="14.4" hidden="false" customHeight="false" outlineLevel="0" collapsed="false">
      <c r="D461" s="92"/>
      <c r="E461" s="92"/>
      <c r="F461" s="7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</row>
    <row r="462" s="90" customFormat="true" ht="14.4" hidden="false" customHeight="false" outlineLevel="0" collapsed="false">
      <c r="D462" s="92"/>
      <c r="E462" s="92"/>
      <c r="F462" s="7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</row>
    <row r="463" s="90" customFormat="true" ht="14.4" hidden="false" customHeight="false" outlineLevel="0" collapsed="false">
      <c r="D463" s="92"/>
      <c r="E463" s="92"/>
      <c r="F463" s="7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</row>
    <row r="464" s="90" customFormat="true" ht="14.4" hidden="false" customHeight="false" outlineLevel="0" collapsed="false">
      <c r="D464" s="92"/>
      <c r="E464" s="92"/>
      <c r="F464" s="7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</row>
    <row r="465" s="90" customFormat="true" ht="14.4" hidden="false" customHeight="false" outlineLevel="0" collapsed="false">
      <c r="D465" s="92"/>
      <c r="E465" s="92"/>
      <c r="F465" s="7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</row>
    <row r="466" s="90" customFormat="true" ht="14.4" hidden="false" customHeight="false" outlineLevel="0" collapsed="false">
      <c r="D466" s="92"/>
      <c r="E466" s="92"/>
      <c r="F466" s="7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</row>
    <row r="467" s="90" customFormat="true" ht="14.4" hidden="false" customHeight="false" outlineLevel="0" collapsed="false">
      <c r="D467" s="92"/>
      <c r="E467" s="92"/>
      <c r="F467" s="7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</row>
    <row r="468" s="90" customFormat="true" ht="14.4" hidden="false" customHeight="false" outlineLevel="0" collapsed="false">
      <c r="D468" s="92"/>
      <c r="E468" s="92"/>
      <c r="F468" s="7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</row>
    <row r="469" s="90" customFormat="true" ht="14.4" hidden="false" customHeight="false" outlineLevel="0" collapsed="false">
      <c r="D469" s="92"/>
      <c r="E469" s="92"/>
      <c r="F469" s="7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</row>
    <row r="470" s="90" customFormat="true" ht="14.4" hidden="false" customHeight="false" outlineLevel="0" collapsed="false">
      <c r="D470" s="92"/>
      <c r="E470" s="92"/>
      <c r="F470" s="7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</row>
    <row r="471" s="90" customFormat="true" ht="14.4" hidden="false" customHeight="false" outlineLevel="0" collapsed="false">
      <c r="D471" s="92"/>
      <c r="E471" s="92"/>
      <c r="F471" s="7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</row>
    <row r="472" s="90" customFormat="true" ht="14.4" hidden="false" customHeight="false" outlineLevel="0" collapsed="false">
      <c r="D472" s="92"/>
      <c r="E472" s="92"/>
      <c r="F472" s="7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</row>
    <row r="473" s="90" customFormat="true" ht="14.4" hidden="false" customHeight="false" outlineLevel="0" collapsed="false">
      <c r="D473" s="92"/>
      <c r="E473" s="92"/>
      <c r="F473" s="7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</row>
    <row r="474" s="90" customFormat="true" ht="14.4" hidden="false" customHeight="false" outlineLevel="0" collapsed="false">
      <c r="D474" s="92"/>
      <c r="E474" s="92"/>
      <c r="F474" s="7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</row>
    <row r="475" s="90" customFormat="true" ht="14.4" hidden="false" customHeight="false" outlineLevel="0" collapsed="false">
      <c r="D475" s="92"/>
      <c r="E475" s="92"/>
      <c r="F475" s="7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</row>
    <row r="476" s="90" customFormat="true" ht="14.4" hidden="false" customHeight="false" outlineLevel="0" collapsed="false">
      <c r="D476" s="92"/>
      <c r="E476" s="92"/>
      <c r="F476" s="7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</row>
    <row r="477" s="90" customFormat="true" ht="14.4" hidden="false" customHeight="false" outlineLevel="0" collapsed="false">
      <c r="D477" s="92"/>
      <c r="E477" s="92"/>
      <c r="F477" s="7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</row>
    <row r="478" s="90" customFormat="true" ht="14.4" hidden="false" customHeight="false" outlineLevel="0" collapsed="false">
      <c r="D478" s="92"/>
      <c r="E478" s="92"/>
      <c r="F478" s="7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</row>
    <row r="479" s="90" customFormat="true" ht="14.4" hidden="false" customHeight="false" outlineLevel="0" collapsed="false">
      <c r="D479" s="92"/>
      <c r="E479" s="92"/>
      <c r="F479" s="7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</row>
    <row r="480" s="90" customFormat="true" ht="14.4" hidden="false" customHeight="false" outlineLevel="0" collapsed="false">
      <c r="D480" s="92"/>
      <c r="E480" s="92"/>
      <c r="F480" s="7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</row>
    <row r="481" s="90" customFormat="true" ht="14.4" hidden="false" customHeight="false" outlineLevel="0" collapsed="false">
      <c r="D481" s="92"/>
      <c r="E481" s="92"/>
      <c r="F481" s="7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</row>
    <row r="482" s="90" customFormat="true" ht="14.4" hidden="false" customHeight="false" outlineLevel="0" collapsed="false">
      <c r="D482" s="92"/>
      <c r="E482" s="92"/>
      <c r="F482" s="7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</row>
    <row r="483" s="90" customFormat="true" ht="14.4" hidden="false" customHeight="false" outlineLevel="0" collapsed="false">
      <c r="D483" s="92"/>
      <c r="E483" s="92"/>
      <c r="F483" s="7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</row>
    <row r="484" s="90" customFormat="true" ht="14.4" hidden="false" customHeight="false" outlineLevel="0" collapsed="false">
      <c r="D484" s="92"/>
      <c r="E484" s="92"/>
      <c r="F484" s="7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</row>
    <row r="485" s="90" customFormat="true" ht="14.4" hidden="false" customHeight="false" outlineLevel="0" collapsed="false">
      <c r="D485" s="92"/>
      <c r="E485" s="92"/>
      <c r="F485" s="7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</row>
    <row r="486" s="90" customFormat="true" ht="14.4" hidden="false" customHeight="false" outlineLevel="0" collapsed="false">
      <c r="D486" s="92"/>
      <c r="E486" s="92"/>
      <c r="F486" s="7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</row>
    <row r="487" s="90" customFormat="true" ht="14.4" hidden="false" customHeight="false" outlineLevel="0" collapsed="false">
      <c r="D487" s="92"/>
      <c r="E487" s="92"/>
      <c r="F487" s="7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</row>
    <row r="488" s="90" customFormat="true" ht="14.4" hidden="false" customHeight="false" outlineLevel="0" collapsed="false">
      <c r="D488" s="92"/>
      <c r="E488" s="92"/>
      <c r="F488" s="7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</row>
    <row r="489" s="90" customFormat="true" ht="14.4" hidden="false" customHeight="false" outlineLevel="0" collapsed="false">
      <c r="D489" s="92"/>
      <c r="E489" s="92"/>
      <c r="F489" s="7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</row>
    <row r="490" s="90" customFormat="true" ht="14.4" hidden="false" customHeight="false" outlineLevel="0" collapsed="false">
      <c r="D490" s="92"/>
      <c r="E490" s="92"/>
      <c r="F490" s="7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</row>
    <row r="491" s="90" customFormat="true" ht="14.4" hidden="false" customHeight="false" outlineLevel="0" collapsed="false">
      <c r="D491" s="92"/>
      <c r="E491" s="92"/>
      <c r="F491" s="7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="90" customFormat="true" ht="14.4" hidden="false" customHeight="false" outlineLevel="0" collapsed="false">
      <c r="D492" s="92"/>
      <c r="E492" s="92"/>
      <c r="F492" s="7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="90" customFormat="true" ht="14.4" hidden="false" customHeight="false" outlineLevel="0" collapsed="false">
      <c r="D493" s="92"/>
      <c r="E493" s="92"/>
      <c r="F493" s="7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</row>
    <row r="494" s="90" customFormat="true" ht="14.4" hidden="false" customHeight="false" outlineLevel="0" collapsed="false">
      <c r="D494" s="92"/>
      <c r="E494" s="92"/>
      <c r="F494" s="7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</row>
    <row r="495" s="90" customFormat="true" ht="14.4" hidden="false" customHeight="false" outlineLevel="0" collapsed="false">
      <c r="D495" s="92"/>
      <c r="E495" s="92"/>
      <c r="F495" s="7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</row>
    <row r="496" s="90" customFormat="true" ht="14.4" hidden="false" customHeight="false" outlineLevel="0" collapsed="false">
      <c r="D496" s="92"/>
      <c r="E496" s="92"/>
      <c r="F496" s="7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</row>
    <row r="497" s="90" customFormat="true" ht="14.4" hidden="false" customHeight="false" outlineLevel="0" collapsed="false">
      <c r="D497" s="92"/>
      <c r="E497" s="92"/>
      <c r="F497" s="7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</row>
    <row r="498" s="90" customFormat="true" ht="14.4" hidden="false" customHeight="false" outlineLevel="0" collapsed="false">
      <c r="D498" s="92"/>
      <c r="E498" s="92"/>
      <c r="F498" s="7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</row>
    <row r="499" s="90" customFormat="true" ht="14.4" hidden="false" customHeight="false" outlineLevel="0" collapsed="false">
      <c r="D499" s="92"/>
      <c r="E499" s="92"/>
      <c r="F499" s="7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</row>
    <row r="500" s="90" customFormat="true" ht="14.4" hidden="false" customHeight="false" outlineLevel="0" collapsed="false">
      <c r="D500" s="92"/>
      <c r="E500" s="92"/>
      <c r="F500" s="7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</row>
    <row r="501" s="90" customFormat="true" ht="14.4" hidden="false" customHeight="false" outlineLevel="0" collapsed="false">
      <c r="D501" s="92"/>
      <c r="E501" s="92"/>
      <c r="F501" s="7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</row>
    <row r="502" s="90" customFormat="true" ht="14.4" hidden="false" customHeight="false" outlineLevel="0" collapsed="false">
      <c r="D502" s="92"/>
      <c r="E502" s="92"/>
      <c r="F502" s="7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</row>
    <row r="503" s="90" customFormat="true" ht="14.4" hidden="false" customHeight="false" outlineLevel="0" collapsed="false">
      <c r="D503" s="92"/>
      <c r="E503" s="92"/>
      <c r="F503" s="7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</row>
    <row r="504" s="90" customFormat="true" ht="14.4" hidden="false" customHeight="false" outlineLevel="0" collapsed="false">
      <c r="D504" s="92"/>
      <c r="E504" s="92"/>
      <c r="F504" s="7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</row>
    <row r="505" s="90" customFormat="true" ht="14.4" hidden="false" customHeight="false" outlineLevel="0" collapsed="false">
      <c r="D505" s="92"/>
      <c r="E505" s="92"/>
      <c r="F505" s="7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</row>
    <row r="506" s="90" customFormat="true" ht="14.4" hidden="false" customHeight="false" outlineLevel="0" collapsed="false">
      <c r="D506" s="92"/>
      <c r="E506" s="92"/>
      <c r="F506" s="7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</row>
    <row r="507" s="90" customFormat="true" ht="14.4" hidden="false" customHeight="false" outlineLevel="0" collapsed="false">
      <c r="D507" s="92"/>
      <c r="E507" s="92"/>
      <c r="F507" s="7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</row>
    <row r="508" s="90" customFormat="true" ht="14.4" hidden="false" customHeight="false" outlineLevel="0" collapsed="false">
      <c r="D508" s="92"/>
      <c r="E508" s="92"/>
      <c r="F508" s="7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</row>
    <row r="509" s="90" customFormat="true" ht="14.4" hidden="false" customHeight="false" outlineLevel="0" collapsed="false">
      <c r="D509" s="92"/>
      <c r="E509" s="92"/>
      <c r="F509" s="7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</row>
    <row r="510" s="90" customFormat="true" ht="14.4" hidden="false" customHeight="false" outlineLevel="0" collapsed="false">
      <c r="D510" s="92"/>
      <c r="E510" s="92"/>
      <c r="F510" s="7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</row>
    <row r="511" s="90" customFormat="true" ht="14.4" hidden="false" customHeight="false" outlineLevel="0" collapsed="false">
      <c r="D511" s="92"/>
      <c r="E511" s="92"/>
      <c r="F511" s="7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</row>
    <row r="512" s="90" customFormat="true" ht="14.4" hidden="false" customHeight="false" outlineLevel="0" collapsed="false">
      <c r="D512" s="92"/>
      <c r="E512" s="92"/>
      <c r="F512" s="7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</row>
    <row r="513" s="90" customFormat="true" ht="14.4" hidden="false" customHeight="false" outlineLevel="0" collapsed="false">
      <c r="D513" s="92"/>
      <c r="E513" s="92"/>
      <c r="F513" s="7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</row>
    <row r="514" s="90" customFormat="true" ht="14.4" hidden="false" customHeight="false" outlineLevel="0" collapsed="false">
      <c r="D514" s="92"/>
      <c r="E514" s="92"/>
      <c r="F514" s="7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</row>
    <row r="515" s="90" customFormat="true" ht="14.4" hidden="false" customHeight="false" outlineLevel="0" collapsed="false">
      <c r="D515" s="92"/>
      <c r="E515" s="92"/>
      <c r="F515" s="7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</row>
    <row r="516" s="90" customFormat="true" ht="14.4" hidden="false" customHeight="false" outlineLevel="0" collapsed="false">
      <c r="D516" s="92"/>
      <c r="E516" s="92"/>
      <c r="F516" s="7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</row>
    <row r="517" s="90" customFormat="true" ht="14.4" hidden="false" customHeight="false" outlineLevel="0" collapsed="false">
      <c r="D517" s="92"/>
      <c r="E517" s="92"/>
      <c r="F517" s="7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</row>
    <row r="518" s="90" customFormat="true" ht="14.4" hidden="false" customHeight="false" outlineLevel="0" collapsed="false">
      <c r="D518" s="92"/>
      <c r="E518" s="92"/>
      <c r="F518" s="7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</row>
    <row r="519" s="90" customFormat="true" ht="14.4" hidden="false" customHeight="false" outlineLevel="0" collapsed="false">
      <c r="D519" s="92"/>
      <c r="E519" s="92"/>
      <c r="F519" s="7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</row>
    <row r="520" s="90" customFormat="true" ht="14.4" hidden="false" customHeight="false" outlineLevel="0" collapsed="false">
      <c r="D520" s="92"/>
      <c r="E520" s="92"/>
      <c r="F520" s="7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</row>
    <row r="521" s="90" customFormat="true" ht="14.4" hidden="false" customHeight="false" outlineLevel="0" collapsed="false">
      <c r="D521" s="92"/>
      <c r="E521" s="92"/>
      <c r="F521" s="7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</row>
    <row r="522" s="90" customFormat="true" ht="14.4" hidden="false" customHeight="false" outlineLevel="0" collapsed="false">
      <c r="D522" s="92"/>
      <c r="E522" s="92"/>
      <c r="F522" s="7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</row>
    <row r="523" s="90" customFormat="true" ht="14.4" hidden="false" customHeight="false" outlineLevel="0" collapsed="false">
      <c r="D523" s="92"/>
      <c r="E523" s="92"/>
      <c r="F523" s="7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</row>
    <row r="524" s="90" customFormat="true" ht="14.4" hidden="false" customHeight="false" outlineLevel="0" collapsed="false">
      <c r="D524" s="92"/>
      <c r="E524" s="92"/>
      <c r="F524" s="7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</row>
    <row r="525" s="90" customFormat="true" ht="14.4" hidden="false" customHeight="false" outlineLevel="0" collapsed="false">
      <c r="D525" s="92"/>
      <c r="E525" s="92"/>
      <c r="F525" s="7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</row>
    <row r="526" s="90" customFormat="true" ht="14.4" hidden="false" customHeight="false" outlineLevel="0" collapsed="false">
      <c r="D526" s="92"/>
      <c r="E526" s="92"/>
      <c r="F526" s="7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</row>
    <row r="527" s="90" customFormat="true" ht="14.4" hidden="false" customHeight="false" outlineLevel="0" collapsed="false">
      <c r="D527" s="92"/>
      <c r="E527" s="92"/>
      <c r="F527" s="7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</row>
    <row r="528" s="90" customFormat="true" ht="14.4" hidden="false" customHeight="false" outlineLevel="0" collapsed="false">
      <c r="D528" s="92"/>
      <c r="E528" s="92"/>
      <c r="F528" s="7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</row>
    <row r="529" s="90" customFormat="true" ht="14.4" hidden="false" customHeight="false" outlineLevel="0" collapsed="false">
      <c r="D529" s="92"/>
      <c r="E529" s="92"/>
      <c r="F529" s="7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</row>
    <row r="530" s="90" customFormat="true" ht="14.4" hidden="false" customHeight="false" outlineLevel="0" collapsed="false">
      <c r="D530" s="92"/>
      <c r="E530" s="92"/>
      <c r="F530" s="7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</row>
    <row r="531" s="90" customFormat="true" ht="14.4" hidden="false" customHeight="false" outlineLevel="0" collapsed="false">
      <c r="D531" s="92"/>
      <c r="E531" s="92"/>
      <c r="F531" s="7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</row>
    <row r="532" s="90" customFormat="true" ht="14.4" hidden="false" customHeight="false" outlineLevel="0" collapsed="false">
      <c r="D532" s="92"/>
      <c r="E532" s="92"/>
      <c r="F532" s="7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</row>
    <row r="533" s="90" customFormat="true" ht="14.4" hidden="false" customHeight="false" outlineLevel="0" collapsed="false">
      <c r="D533" s="92"/>
      <c r="E533" s="92"/>
      <c r="F533" s="7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</row>
    <row r="534" s="90" customFormat="true" ht="14.4" hidden="false" customHeight="false" outlineLevel="0" collapsed="false">
      <c r="D534" s="92"/>
      <c r="E534" s="92"/>
      <c r="F534" s="7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</row>
    <row r="535" s="90" customFormat="true" ht="14.4" hidden="false" customHeight="false" outlineLevel="0" collapsed="false">
      <c r="D535" s="92"/>
      <c r="E535" s="92"/>
      <c r="F535" s="7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</row>
    <row r="536" s="90" customFormat="true" ht="14.4" hidden="false" customHeight="false" outlineLevel="0" collapsed="false">
      <c r="D536" s="92"/>
      <c r="E536" s="92"/>
      <c r="F536" s="7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</row>
    <row r="537" s="90" customFormat="true" ht="14.4" hidden="false" customHeight="false" outlineLevel="0" collapsed="false">
      <c r="D537" s="92"/>
      <c r="E537" s="92"/>
      <c r="F537" s="7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</row>
    <row r="538" s="90" customFormat="true" ht="14.4" hidden="false" customHeight="false" outlineLevel="0" collapsed="false">
      <c r="D538" s="92"/>
      <c r="E538" s="92"/>
      <c r="F538" s="7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</row>
    <row r="539" s="90" customFormat="true" ht="14.4" hidden="false" customHeight="false" outlineLevel="0" collapsed="false">
      <c r="D539" s="92"/>
      <c r="E539" s="92"/>
      <c r="F539" s="7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</row>
    <row r="540" s="90" customFormat="true" ht="14.4" hidden="false" customHeight="false" outlineLevel="0" collapsed="false">
      <c r="D540" s="92"/>
      <c r="E540" s="92"/>
      <c r="F540" s="7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</row>
    <row r="541" s="90" customFormat="true" ht="14.4" hidden="false" customHeight="false" outlineLevel="0" collapsed="false">
      <c r="D541" s="92"/>
      <c r="E541" s="92"/>
      <c r="F541" s="7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</row>
    <row r="542" s="90" customFormat="true" ht="14.4" hidden="false" customHeight="false" outlineLevel="0" collapsed="false">
      <c r="D542" s="92"/>
      <c r="E542" s="92"/>
      <c r="F542" s="7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</row>
    <row r="543" s="90" customFormat="true" ht="14.4" hidden="false" customHeight="false" outlineLevel="0" collapsed="false">
      <c r="D543" s="92"/>
      <c r="E543" s="92"/>
      <c r="F543" s="7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</row>
    <row r="544" s="90" customFormat="true" ht="14.4" hidden="false" customHeight="false" outlineLevel="0" collapsed="false">
      <c r="D544" s="92"/>
      <c r="E544" s="92"/>
      <c r="F544" s="7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</row>
    <row r="545" s="90" customFormat="true" ht="14.4" hidden="false" customHeight="false" outlineLevel="0" collapsed="false">
      <c r="D545" s="92"/>
      <c r="E545" s="92"/>
      <c r="F545" s="7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</row>
    <row r="546" s="90" customFormat="true" ht="14.4" hidden="false" customHeight="false" outlineLevel="0" collapsed="false">
      <c r="D546" s="92"/>
      <c r="E546" s="92"/>
      <c r="F546" s="7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</row>
    <row r="547" s="90" customFormat="true" ht="14.4" hidden="false" customHeight="false" outlineLevel="0" collapsed="false">
      <c r="D547" s="92"/>
      <c r="E547" s="92"/>
      <c r="F547" s="7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</row>
    <row r="548" s="90" customFormat="true" ht="14.4" hidden="false" customHeight="false" outlineLevel="0" collapsed="false">
      <c r="D548" s="92"/>
      <c r="E548" s="92"/>
      <c r="F548" s="7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</row>
    <row r="549" s="90" customFormat="true" ht="14.4" hidden="false" customHeight="false" outlineLevel="0" collapsed="false">
      <c r="D549" s="92"/>
      <c r="E549" s="92"/>
      <c r="F549" s="7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</row>
    <row r="550" s="90" customFormat="true" ht="14.4" hidden="false" customHeight="false" outlineLevel="0" collapsed="false">
      <c r="D550" s="92"/>
      <c r="E550" s="92"/>
      <c r="F550" s="7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</row>
    <row r="551" s="90" customFormat="true" ht="14.4" hidden="false" customHeight="false" outlineLevel="0" collapsed="false">
      <c r="D551" s="92"/>
      <c r="E551" s="92"/>
      <c r="F551" s="7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</row>
    <row r="552" s="90" customFormat="true" ht="14.4" hidden="false" customHeight="false" outlineLevel="0" collapsed="false">
      <c r="D552" s="92"/>
      <c r="E552" s="92"/>
      <c r="F552" s="7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</row>
    <row r="553" s="90" customFormat="true" ht="14.4" hidden="false" customHeight="false" outlineLevel="0" collapsed="false">
      <c r="D553" s="92"/>
      <c r="E553" s="92"/>
      <c r="F553" s="7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</row>
    <row r="554" s="90" customFormat="true" ht="14.4" hidden="false" customHeight="false" outlineLevel="0" collapsed="false">
      <c r="D554" s="92"/>
      <c r="E554" s="92"/>
      <c r="F554" s="7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</row>
    <row r="555" s="90" customFormat="true" ht="14.4" hidden="false" customHeight="false" outlineLevel="0" collapsed="false">
      <c r="D555" s="92"/>
      <c r="E555" s="92"/>
      <c r="F555" s="7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</row>
    <row r="556" s="90" customFormat="true" ht="14.4" hidden="false" customHeight="false" outlineLevel="0" collapsed="false">
      <c r="D556" s="92"/>
      <c r="E556" s="92"/>
      <c r="F556" s="7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</row>
    <row r="557" s="90" customFormat="true" ht="14.4" hidden="false" customHeight="false" outlineLevel="0" collapsed="false">
      <c r="D557" s="92"/>
      <c r="E557" s="92"/>
      <c r="F557" s="7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</row>
    <row r="558" s="90" customFormat="true" ht="14.4" hidden="false" customHeight="false" outlineLevel="0" collapsed="false">
      <c r="D558" s="92"/>
      <c r="E558" s="92"/>
      <c r="F558" s="7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</row>
    <row r="559" s="90" customFormat="true" ht="14.4" hidden="false" customHeight="false" outlineLevel="0" collapsed="false">
      <c r="D559" s="92"/>
      <c r="E559" s="92"/>
      <c r="F559" s="7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</row>
    <row r="560" s="90" customFormat="true" ht="14.4" hidden="false" customHeight="false" outlineLevel="0" collapsed="false">
      <c r="D560" s="92"/>
      <c r="E560" s="92"/>
      <c r="F560" s="7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</row>
    <row r="561" s="90" customFormat="true" ht="14.4" hidden="false" customHeight="false" outlineLevel="0" collapsed="false">
      <c r="D561" s="92"/>
      <c r="E561" s="92"/>
      <c r="F561" s="7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</row>
    <row r="562" s="90" customFormat="true" ht="14.4" hidden="false" customHeight="false" outlineLevel="0" collapsed="false">
      <c r="D562" s="92"/>
      <c r="E562" s="92"/>
      <c r="F562" s="7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</row>
    <row r="563" s="90" customFormat="true" ht="14.4" hidden="false" customHeight="false" outlineLevel="0" collapsed="false">
      <c r="D563" s="92"/>
      <c r="E563" s="92"/>
      <c r="F563" s="7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</row>
    <row r="564" s="90" customFormat="true" ht="14.4" hidden="false" customHeight="false" outlineLevel="0" collapsed="false">
      <c r="D564" s="92"/>
      <c r="E564" s="92"/>
      <c r="F564" s="7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</row>
    <row r="565" s="90" customFormat="true" ht="14.4" hidden="false" customHeight="false" outlineLevel="0" collapsed="false">
      <c r="D565" s="92"/>
      <c r="E565" s="92"/>
      <c r="F565" s="7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</row>
    <row r="566" s="90" customFormat="true" ht="14.4" hidden="false" customHeight="false" outlineLevel="0" collapsed="false">
      <c r="D566" s="92"/>
      <c r="E566" s="92"/>
      <c r="F566" s="7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</row>
    <row r="567" s="90" customFormat="true" ht="14.4" hidden="false" customHeight="false" outlineLevel="0" collapsed="false">
      <c r="D567" s="92"/>
      <c r="E567" s="92"/>
      <c r="F567" s="7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="90" customFormat="true" ht="14.4" hidden="false" customHeight="false" outlineLevel="0" collapsed="false">
      <c r="D568" s="92"/>
      <c r="E568" s="92"/>
      <c r="F568" s="7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="90" customFormat="true" ht="14.4" hidden="false" customHeight="false" outlineLevel="0" collapsed="false">
      <c r="D569" s="92"/>
      <c r="E569" s="92"/>
      <c r="F569" s="7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="90" customFormat="true" ht="14.4" hidden="false" customHeight="false" outlineLevel="0" collapsed="false">
      <c r="D570" s="92"/>
      <c r="E570" s="92"/>
      <c r="F570" s="7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</row>
    <row r="571" s="90" customFormat="true" ht="14.4" hidden="false" customHeight="false" outlineLevel="0" collapsed="false">
      <c r="D571" s="92"/>
      <c r="E571" s="92"/>
      <c r="F571" s="7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</row>
    <row r="572" s="90" customFormat="true" ht="14.4" hidden="false" customHeight="false" outlineLevel="0" collapsed="false">
      <c r="D572" s="92"/>
      <c r="E572" s="92"/>
      <c r="F572" s="7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</row>
    <row r="573" s="90" customFormat="true" ht="14.4" hidden="false" customHeight="false" outlineLevel="0" collapsed="false">
      <c r="D573" s="92"/>
      <c r="E573" s="92"/>
      <c r="F573" s="7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</row>
    <row r="574" s="90" customFormat="true" ht="14.4" hidden="false" customHeight="false" outlineLevel="0" collapsed="false">
      <c r="D574" s="92"/>
      <c r="E574" s="92"/>
      <c r="F574" s="7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</row>
    <row r="575" s="90" customFormat="true" ht="14.4" hidden="false" customHeight="false" outlineLevel="0" collapsed="false">
      <c r="D575" s="92"/>
      <c r="E575" s="92"/>
      <c r="F575" s="7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</row>
    <row r="576" s="90" customFormat="true" ht="14.4" hidden="false" customHeight="false" outlineLevel="0" collapsed="false">
      <c r="D576" s="92"/>
      <c r="E576" s="92"/>
      <c r="F576" s="7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</row>
    <row r="577" s="90" customFormat="true" ht="14.4" hidden="false" customHeight="false" outlineLevel="0" collapsed="false">
      <c r="D577" s="92"/>
      <c r="E577" s="92"/>
      <c r="F577" s="7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</row>
    <row r="578" s="90" customFormat="true" ht="14.4" hidden="false" customHeight="false" outlineLevel="0" collapsed="false">
      <c r="D578" s="92"/>
      <c r="E578" s="92"/>
      <c r="F578" s="7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</row>
    <row r="579" s="90" customFormat="true" ht="14.4" hidden="false" customHeight="false" outlineLevel="0" collapsed="false">
      <c r="D579" s="92"/>
      <c r="E579" s="92"/>
      <c r="F579" s="7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</row>
    <row r="580" s="90" customFormat="true" ht="14.4" hidden="false" customHeight="false" outlineLevel="0" collapsed="false">
      <c r="D580" s="92"/>
      <c r="E580" s="92"/>
      <c r="F580" s="7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</row>
    <row r="581" s="90" customFormat="true" ht="14.4" hidden="false" customHeight="false" outlineLevel="0" collapsed="false">
      <c r="D581" s="92"/>
      <c r="E581" s="92"/>
      <c r="F581" s="7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</row>
    <row r="582" s="90" customFormat="true" ht="14.4" hidden="false" customHeight="false" outlineLevel="0" collapsed="false">
      <c r="D582" s="92"/>
      <c r="E582" s="92"/>
      <c r="F582" s="7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</row>
    <row r="583" s="90" customFormat="true" ht="14.4" hidden="false" customHeight="false" outlineLevel="0" collapsed="false">
      <c r="D583" s="92"/>
      <c r="E583" s="92"/>
      <c r="F583" s="7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</row>
    <row r="584" s="90" customFormat="true" ht="14.4" hidden="false" customHeight="false" outlineLevel="0" collapsed="false">
      <c r="D584" s="92"/>
      <c r="E584" s="92"/>
      <c r="F584" s="7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</row>
    <row r="585" s="90" customFormat="true" ht="14.4" hidden="false" customHeight="false" outlineLevel="0" collapsed="false">
      <c r="D585" s="92"/>
      <c r="E585" s="92"/>
      <c r="F585" s="7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</row>
    <row r="586" s="90" customFormat="true" ht="14.4" hidden="false" customHeight="false" outlineLevel="0" collapsed="false">
      <c r="D586" s="92"/>
      <c r="E586" s="92"/>
      <c r="F586" s="7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="90" customFormat="true" ht="14.4" hidden="false" customHeight="false" outlineLevel="0" collapsed="false">
      <c r="D587" s="92"/>
      <c r="E587" s="92"/>
      <c r="F587" s="7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</row>
    <row r="588" s="90" customFormat="true" ht="14.4" hidden="false" customHeight="false" outlineLevel="0" collapsed="false">
      <c r="D588" s="92"/>
      <c r="E588" s="92"/>
      <c r="F588" s="7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</row>
    <row r="589" s="90" customFormat="true" ht="14.4" hidden="false" customHeight="false" outlineLevel="0" collapsed="false">
      <c r="D589" s="92"/>
      <c r="E589" s="92"/>
      <c r="F589" s="7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</row>
    <row r="590" s="90" customFormat="true" ht="14.4" hidden="false" customHeight="false" outlineLevel="0" collapsed="false">
      <c r="D590" s="92"/>
      <c r="E590" s="92"/>
      <c r="F590" s="7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</row>
    <row r="591" s="90" customFormat="true" ht="14.4" hidden="false" customHeight="false" outlineLevel="0" collapsed="false">
      <c r="D591" s="92"/>
      <c r="E591" s="92"/>
      <c r="F591" s="7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</row>
    <row r="592" s="90" customFormat="true" ht="14.4" hidden="false" customHeight="false" outlineLevel="0" collapsed="false">
      <c r="D592" s="92"/>
      <c r="E592" s="92"/>
      <c r="F592" s="7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</row>
    <row r="593" s="90" customFormat="true" ht="14.4" hidden="false" customHeight="false" outlineLevel="0" collapsed="false">
      <c r="D593" s="92"/>
      <c r="E593" s="92"/>
      <c r="F593" s="7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</row>
    <row r="594" s="90" customFormat="true" ht="14.4" hidden="false" customHeight="false" outlineLevel="0" collapsed="false">
      <c r="D594" s="92"/>
      <c r="E594" s="92"/>
      <c r="F594" s="7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</row>
    <row r="595" s="90" customFormat="true" ht="14.4" hidden="false" customHeight="false" outlineLevel="0" collapsed="false">
      <c r="D595" s="92"/>
      <c r="E595" s="92"/>
      <c r="F595" s="7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</row>
    <row r="596" s="90" customFormat="true" ht="14.4" hidden="false" customHeight="false" outlineLevel="0" collapsed="false">
      <c r="D596" s="92"/>
      <c r="E596" s="92"/>
      <c r="F596" s="7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</row>
    <row r="597" s="90" customFormat="true" ht="14.4" hidden="false" customHeight="false" outlineLevel="0" collapsed="false">
      <c r="D597" s="92"/>
      <c r="E597" s="92"/>
      <c r="F597" s="7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</row>
    <row r="598" s="90" customFormat="true" ht="14.4" hidden="false" customHeight="false" outlineLevel="0" collapsed="false">
      <c r="D598" s="92"/>
      <c r="E598" s="92"/>
      <c r="F598" s="7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</row>
    <row r="599" s="90" customFormat="true" ht="14.4" hidden="false" customHeight="false" outlineLevel="0" collapsed="false">
      <c r="D599" s="92"/>
      <c r="E599" s="92"/>
      <c r="F599" s="7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</row>
    <row r="600" s="90" customFormat="true" ht="14.4" hidden="false" customHeight="false" outlineLevel="0" collapsed="false">
      <c r="D600" s="92"/>
      <c r="E600" s="92"/>
      <c r="F600" s="7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</row>
    <row r="601" s="90" customFormat="true" ht="14.4" hidden="false" customHeight="false" outlineLevel="0" collapsed="false">
      <c r="D601" s="92"/>
      <c r="E601" s="92"/>
      <c r="F601" s="7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</row>
    <row r="602" s="90" customFormat="true" ht="14.4" hidden="false" customHeight="false" outlineLevel="0" collapsed="false">
      <c r="D602" s="92"/>
      <c r="E602" s="92"/>
      <c r="F602" s="7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</row>
    <row r="603" s="90" customFormat="true" ht="14.4" hidden="false" customHeight="false" outlineLevel="0" collapsed="false">
      <c r="D603" s="92"/>
      <c r="E603" s="92"/>
      <c r="F603" s="7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</row>
    <row r="604" s="90" customFormat="true" ht="14.4" hidden="false" customHeight="false" outlineLevel="0" collapsed="false">
      <c r="D604" s="92"/>
      <c r="E604" s="92"/>
      <c r="F604" s="7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</row>
    <row r="605" s="90" customFormat="true" ht="14.4" hidden="false" customHeight="false" outlineLevel="0" collapsed="false">
      <c r="D605" s="92"/>
      <c r="E605" s="92"/>
      <c r="F605" s="7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</row>
    <row r="606" s="90" customFormat="true" ht="14.4" hidden="false" customHeight="false" outlineLevel="0" collapsed="false">
      <c r="D606" s="92"/>
      <c r="E606" s="92"/>
      <c r="F606" s="7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</row>
    <row r="607" s="90" customFormat="true" ht="14.4" hidden="false" customHeight="false" outlineLevel="0" collapsed="false">
      <c r="D607" s="92"/>
      <c r="E607" s="92"/>
      <c r="F607" s="7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</row>
    <row r="608" s="90" customFormat="true" ht="14.4" hidden="false" customHeight="false" outlineLevel="0" collapsed="false">
      <c r="D608" s="92"/>
      <c r="E608" s="92"/>
      <c r="F608" s="7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</row>
    <row r="609" s="90" customFormat="true" ht="14.4" hidden="false" customHeight="false" outlineLevel="0" collapsed="false">
      <c r="D609" s="92"/>
      <c r="E609" s="92"/>
      <c r="F609" s="7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</row>
    <row r="610" s="90" customFormat="true" ht="14.4" hidden="false" customHeight="false" outlineLevel="0" collapsed="false">
      <c r="D610" s="92"/>
      <c r="E610" s="92"/>
      <c r="F610" s="7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</row>
    <row r="611" s="90" customFormat="true" ht="14.4" hidden="false" customHeight="false" outlineLevel="0" collapsed="false">
      <c r="D611" s="92"/>
      <c r="E611" s="92"/>
      <c r="F611" s="7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</row>
    <row r="612" s="90" customFormat="true" ht="14.4" hidden="false" customHeight="false" outlineLevel="0" collapsed="false">
      <c r="D612" s="92"/>
      <c r="E612" s="92"/>
      <c r="F612" s="7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</row>
    <row r="613" s="90" customFormat="true" ht="14.4" hidden="false" customHeight="false" outlineLevel="0" collapsed="false">
      <c r="D613" s="92"/>
      <c r="E613" s="92"/>
      <c r="F613" s="7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</row>
    <row r="614" s="90" customFormat="true" ht="14.4" hidden="false" customHeight="false" outlineLevel="0" collapsed="false">
      <c r="D614" s="92"/>
      <c r="E614" s="92"/>
      <c r="F614" s="7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</row>
    <row r="615" s="90" customFormat="true" ht="14.4" hidden="false" customHeight="false" outlineLevel="0" collapsed="false">
      <c r="D615" s="92"/>
      <c r="E615" s="92"/>
      <c r="F615" s="7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</row>
    <row r="616" s="90" customFormat="true" ht="14.4" hidden="false" customHeight="false" outlineLevel="0" collapsed="false">
      <c r="D616" s="92"/>
      <c r="E616" s="92"/>
      <c r="F616" s="7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</row>
    <row r="617" s="90" customFormat="true" ht="14.4" hidden="false" customHeight="false" outlineLevel="0" collapsed="false">
      <c r="D617" s="92"/>
      <c r="E617" s="92"/>
      <c r="F617" s="7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</row>
    <row r="618" s="90" customFormat="true" ht="14.4" hidden="false" customHeight="false" outlineLevel="0" collapsed="false">
      <c r="D618" s="92"/>
      <c r="E618" s="92"/>
      <c r="F618" s="7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</row>
    <row r="619" s="90" customFormat="true" ht="14.4" hidden="false" customHeight="false" outlineLevel="0" collapsed="false">
      <c r="D619" s="92"/>
      <c r="E619" s="92"/>
      <c r="F619" s="7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</row>
    <row r="620" s="90" customFormat="true" ht="14.4" hidden="false" customHeight="false" outlineLevel="0" collapsed="false">
      <c r="D620" s="92"/>
      <c r="E620" s="92"/>
      <c r="F620" s="7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</row>
    <row r="621" s="90" customFormat="true" ht="14.4" hidden="false" customHeight="false" outlineLevel="0" collapsed="false">
      <c r="D621" s="92"/>
      <c r="E621" s="92"/>
      <c r="F621" s="7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</row>
    <row r="622" s="90" customFormat="true" ht="14.4" hidden="false" customHeight="false" outlineLevel="0" collapsed="false">
      <c r="D622" s="92"/>
      <c r="E622" s="92"/>
      <c r="F622" s="7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</row>
    <row r="623" s="90" customFormat="true" ht="14.4" hidden="false" customHeight="false" outlineLevel="0" collapsed="false">
      <c r="D623" s="92"/>
      <c r="E623" s="92"/>
      <c r="F623" s="7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</row>
    <row r="624" s="90" customFormat="true" ht="14.4" hidden="false" customHeight="false" outlineLevel="0" collapsed="false">
      <c r="D624" s="92"/>
      <c r="E624" s="92"/>
      <c r="F624" s="7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</row>
    <row r="625" s="90" customFormat="true" ht="14.4" hidden="false" customHeight="false" outlineLevel="0" collapsed="false">
      <c r="D625" s="92"/>
      <c r="E625" s="92"/>
      <c r="F625" s="7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="90" customFormat="true" ht="14.4" hidden="false" customHeight="false" outlineLevel="0" collapsed="false">
      <c r="D626" s="92"/>
      <c r="E626" s="92"/>
      <c r="F626" s="7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="90" customFormat="true" ht="14.4" hidden="false" customHeight="false" outlineLevel="0" collapsed="false">
      <c r="D627" s="92"/>
      <c r="E627" s="92"/>
      <c r="F627" s="7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="90" customFormat="true" ht="14.4" hidden="false" customHeight="false" outlineLevel="0" collapsed="false">
      <c r="D628" s="92"/>
      <c r="E628" s="92"/>
      <c r="F628" s="7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="90" customFormat="true" ht="14.4" hidden="false" customHeight="false" outlineLevel="0" collapsed="false">
      <c r="D629" s="92"/>
      <c r="E629" s="92"/>
      <c r="F629" s="7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="90" customFormat="true" ht="14.4" hidden="false" customHeight="false" outlineLevel="0" collapsed="false">
      <c r="D630" s="92"/>
      <c r="E630" s="92"/>
      <c r="F630" s="7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="90" customFormat="true" ht="14.4" hidden="false" customHeight="false" outlineLevel="0" collapsed="false">
      <c r="D631" s="92"/>
      <c r="E631" s="92"/>
      <c r="F631" s="7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</row>
    <row r="632" s="90" customFormat="true" ht="14.4" hidden="false" customHeight="false" outlineLevel="0" collapsed="false">
      <c r="D632" s="92"/>
      <c r="E632" s="92"/>
      <c r="F632" s="7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</row>
    <row r="633" s="90" customFormat="true" ht="14.4" hidden="false" customHeight="false" outlineLevel="0" collapsed="false">
      <c r="D633" s="92"/>
      <c r="E633" s="92"/>
      <c r="F633" s="7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</row>
    <row r="634" s="90" customFormat="true" ht="14.4" hidden="false" customHeight="false" outlineLevel="0" collapsed="false">
      <c r="D634" s="92"/>
      <c r="E634" s="92"/>
      <c r="F634" s="7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</row>
    <row r="635" s="90" customFormat="true" ht="14.4" hidden="false" customHeight="false" outlineLevel="0" collapsed="false">
      <c r="D635" s="92"/>
      <c r="E635" s="92"/>
      <c r="F635" s="7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</row>
    <row r="636" s="90" customFormat="true" ht="14.4" hidden="false" customHeight="false" outlineLevel="0" collapsed="false">
      <c r="D636" s="92"/>
      <c r="E636" s="92"/>
      <c r="F636" s="7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</row>
    <row r="637" s="90" customFormat="true" ht="14.4" hidden="false" customHeight="false" outlineLevel="0" collapsed="false">
      <c r="D637" s="92"/>
      <c r="E637" s="92"/>
      <c r="F637" s="7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</row>
    <row r="638" s="90" customFormat="true" ht="14.4" hidden="false" customHeight="false" outlineLevel="0" collapsed="false">
      <c r="D638" s="92"/>
      <c r="E638" s="92"/>
      <c r="F638" s="7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</row>
    <row r="639" s="90" customFormat="true" ht="14.4" hidden="false" customHeight="false" outlineLevel="0" collapsed="false">
      <c r="D639" s="92"/>
      <c r="E639" s="92"/>
      <c r="F639" s="7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</row>
    <row r="640" s="90" customFormat="true" ht="14.4" hidden="false" customHeight="false" outlineLevel="0" collapsed="false">
      <c r="D640" s="92"/>
      <c r="E640" s="92"/>
      <c r="F640" s="7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</row>
    <row r="641" s="90" customFormat="true" ht="14.4" hidden="false" customHeight="false" outlineLevel="0" collapsed="false">
      <c r="D641" s="92"/>
      <c r="E641" s="92"/>
      <c r="F641" s="7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</row>
    <row r="642" s="90" customFormat="true" ht="14.4" hidden="false" customHeight="false" outlineLevel="0" collapsed="false">
      <c r="D642" s="92"/>
      <c r="E642" s="92"/>
      <c r="F642" s="7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</row>
    <row r="643" s="90" customFormat="true" ht="14.4" hidden="false" customHeight="false" outlineLevel="0" collapsed="false">
      <c r="D643" s="92"/>
      <c r="E643" s="92"/>
      <c r="F643" s="7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</row>
    <row r="644" s="90" customFormat="true" ht="14.4" hidden="false" customHeight="false" outlineLevel="0" collapsed="false">
      <c r="D644" s="92"/>
      <c r="E644" s="92"/>
      <c r="F644" s="7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</row>
    <row r="645" s="90" customFormat="true" ht="14.4" hidden="false" customHeight="false" outlineLevel="0" collapsed="false">
      <c r="D645" s="92"/>
      <c r="E645" s="92"/>
      <c r="F645" s="7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</row>
    <row r="646" s="90" customFormat="true" ht="14.4" hidden="false" customHeight="false" outlineLevel="0" collapsed="false">
      <c r="D646" s="92"/>
      <c r="E646" s="92"/>
      <c r="F646" s="7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</row>
    <row r="647" s="90" customFormat="true" ht="14.4" hidden="false" customHeight="false" outlineLevel="0" collapsed="false">
      <c r="D647" s="92"/>
      <c r="E647" s="92"/>
      <c r="F647" s="7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</row>
    <row r="648" s="90" customFormat="true" ht="14.4" hidden="false" customHeight="false" outlineLevel="0" collapsed="false">
      <c r="D648" s="92"/>
      <c r="E648" s="92"/>
      <c r="F648" s="7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</row>
    <row r="649" s="90" customFormat="true" ht="14.4" hidden="false" customHeight="false" outlineLevel="0" collapsed="false">
      <c r="D649" s="92"/>
      <c r="E649" s="92"/>
      <c r="F649" s="7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</row>
    <row r="650" s="90" customFormat="true" ht="14.4" hidden="false" customHeight="false" outlineLevel="0" collapsed="false">
      <c r="D650" s="92"/>
      <c r="E650" s="92"/>
      <c r="F650" s="7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</row>
    <row r="651" s="90" customFormat="true" ht="14.4" hidden="false" customHeight="false" outlineLevel="0" collapsed="false">
      <c r="D651" s="92"/>
      <c r="E651" s="92"/>
      <c r="F651" s="7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</row>
    <row r="652" s="90" customFormat="true" ht="14.4" hidden="false" customHeight="false" outlineLevel="0" collapsed="false">
      <c r="D652" s="92"/>
      <c r="E652" s="92"/>
      <c r="F652" s="7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</row>
    <row r="653" s="90" customFormat="true" ht="14.4" hidden="false" customHeight="false" outlineLevel="0" collapsed="false">
      <c r="D653" s="92"/>
      <c r="E653" s="92"/>
      <c r="F653" s="7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</row>
    <row r="654" s="90" customFormat="true" ht="14.4" hidden="false" customHeight="false" outlineLevel="0" collapsed="false">
      <c r="D654" s="92"/>
      <c r="E654" s="92"/>
      <c r="F654" s="7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</row>
    <row r="655" s="90" customFormat="true" ht="14.4" hidden="false" customHeight="false" outlineLevel="0" collapsed="false">
      <c r="D655" s="92"/>
      <c r="E655" s="92"/>
      <c r="F655" s="7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</row>
    <row r="656" s="90" customFormat="true" ht="14.4" hidden="false" customHeight="false" outlineLevel="0" collapsed="false">
      <c r="D656" s="92"/>
      <c r="E656" s="92"/>
      <c r="F656" s="7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</row>
    <row r="657" s="90" customFormat="true" ht="14.4" hidden="false" customHeight="false" outlineLevel="0" collapsed="false">
      <c r="D657" s="92"/>
      <c r="E657" s="92"/>
      <c r="F657" s="7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</row>
    <row r="658" s="90" customFormat="true" ht="14.4" hidden="false" customHeight="false" outlineLevel="0" collapsed="false">
      <c r="D658" s="92"/>
      <c r="E658" s="92"/>
      <c r="F658" s="7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</row>
    <row r="659" s="90" customFormat="true" ht="14.4" hidden="false" customHeight="false" outlineLevel="0" collapsed="false">
      <c r="D659" s="92"/>
      <c r="E659" s="92"/>
      <c r="F659" s="7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</row>
    <row r="660" s="90" customFormat="true" ht="14.4" hidden="false" customHeight="false" outlineLevel="0" collapsed="false">
      <c r="D660" s="92"/>
      <c r="E660" s="92"/>
      <c r="F660" s="7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</row>
    <row r="661" s="90" customFormat="true" ht="14.4" hidden="false" customHeight="false" outlineLevel="0" collapsed="false">
      <c r="D661" s="92"/>
      <c r="E661" s="92"/>
      <c r="F661" s="7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</row>
    <row r="662" s="90" customFormat="true" ht="14.4" hidden="false" customHeight="false" outlineLevel="0" collapsed="false">
      <c r="D662" s="92"/>
      <c r="E662" s="92"/>
      <c r="F662" s="7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</row>
    <row r="663" s="90" customFormat="true" ht="14.4" hidden="false" customHeight="false" outlineLevel="0" collapsed="false">
      <c r="D663" s="92"/>
      <c r="E663" s="92"/>
      <c r="F663" s="7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</row>
    <row r="664" s="90" customFormat="true" ht="14.4" hidden="false" customHeight="false" outlineLevel="0" collapsed="false">
      <c r="D664" s="92"/>
      <c r="E664" s="92"/>
      <c r="F664" s="7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</row>
    <row r="665" s="90" customFormat="true" ht="14.4" hidden="false" customHeight="false" outlineLevel="0" collapsed="false">
      <c r="D665" s="92"/>
      <c r="E665" s="92"/>
      <c r="F665" s="7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</row>
    <row r="666" s="90" customFormat="true" ht="14.4" hidden="false" customHeight="false" outlineLevel="0" collapsed="false">
      <c r="D666" s="92"/>
      <c r="E666" s="92"/>
      <c r="F666" s="7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</row>
    <row r="667" s="90" customFormat="true" ht="14.4" hidden="false" customHeight="false" outlineLevel="0" collapsed="false">
      <c r="D667" s="92"/>
      <c r="E667" s="92"/>
      <c r="F667" s="7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</row>
    <row r="668" s="90" customFormat="true" ht="14.4" hidden="false" customHeight="false" outlineLevel="0" collapsed="false">
      <c r="D668" s="92"/>
      <c r="E668" s="92"/>
      <c r="F668" s="7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</row>
    <row r="669" s="90" customFormat="true" ht="14.4" hidden="false" customHeight="false" outlineLevel="0" collapsed="false">
      <c r="D669" s="92"/>
      <c r="E669" s="92"/>
      <c r="F669" s="7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</row>
    <row r="670" s="90" customFormat="true" ht="14.4" hidden="false" customHeight="false" outlineLevel="0" collapsed="false">
      <c r="D670" s="92"/>
      <c r="E670" s="92"/>
      <c r="F670" s="7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</row>
    <row r="671" s="90" customFormat="true" ht="14.4" hidden="false" customHeight="false" outlineLevel="0" collapsed="false">
      <c r="D671" s="92"/>
      <c r="E671" s="92"/>
      <c r="F671" s="7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</row>
    <row r="672" s="90" customFormat="true" ht="14.4" hidden="false" customHeight="false" outlineLevel="0" collapsed="false">
      <c r="D672" s="92"/>
      <c r="E672" s="92"/>
      <c r="F672" s="7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</row>
    <row r="673" s="90" customFormat="true" ht="14.4" hidden="false" customHeight="false" outlineLevel="0" collapsed="false">
      <c r="D673" s="92"/>
      <c r="E673" s="92"/>
      <c r="F673" s="7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</row>
    <row r="674" s="90" customFormat="true" ht="14.4" hidden="false" customHeight="false" outlineLevel="0" collapsed="false">
      <c r="D674" s="92"/>
      <c r="E674" s="92"/>
      <c r="F674" s="7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</row>
    <row r="675" s="90" customFormat="true" ht="14.4" hidden="false" customHeight="false" outlineLevel="0" collapsed="false">
      <c r="D675" s="92"/>
      <c r="E675" s="92"/>
      <c r="F675" s="7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</row>
    <row r="676" s="90" customFormat="true" ht="14.4" hidden="false" customHeight="false" outlineLevel="0" collapsed="false">
      <c r="D676" s="92"/>
      <c r="E676" s="92"/>
      <c r="F676" s="7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</row>
    <row r="677" s="90" customFormat="true" ht="14.4" hidden="false" customHeight="false" outlineLevel="0" collapsed="false">
      <c r="D677" s="92"/>
      <c r="E677" s="92"/>
      <c r="F677" s="7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</row>
    <row r="678" s="90" customFormat="true" ht="14.4" hidden="false" customHeight="false" outlineLevel="0" collapsed="false">
      <c r="D678" s="92"/>
      <c r="E678" s="92"/>
      <c r="F678" s="7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</row>
    <row r="679" s="90" customFormat="true" ht="14.4" hidden="false" customHeight="false" outlineLevel="0" collapsed="false">
      <c r="D679" s="92"/>
      <c r="E679" s="92"/>
      <c r="F679" s="7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</row>
    <row r="680" s="90" customFormat="true" ht="14.4" hidden="false" customHeight="false" outlineLevel="0" collapsed="false">
      <c r="D680" s="92"/>
      <c r="E680" s="92"/>
      <c r="F680" s="7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</row>
    <row r="681" s="90" customFormat="true" ht="14.4" hidden="false" customHeight="false" outlineLevel="0" collapsed="false">
      <c r="D681" s="92"/>
      <c r="E681" s="92"/>
      <c r="F681" s="7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</row>
    <row r="682" s="90" customFormat="true" ht="14.4" hidden="false" customHeight="false" outlineLevel="0" collapsed="false">
      <c r="D682" s="92"/>
      <c r="E682" s="92"/>
      <c r="F682" s="7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</row>
    <row r="683" s="90" customFormat="true" ht="14.4" hidden="false" customHeight="false" outlineLevel="0" collapsed="false">
      <c r="D683" s="92"/>
      <c r="E683" s="92"/>
      <c r="F683" s="7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</row>
    <row r="684" s="90" customFormat="true" ht="14.4" hidden="false" customHeight="false" outlineLevel="0" collapsed="false">
      <c r="D684" s="92"/>
      <c r="E684" s="92"/>
      <c r="F684" s="7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</row>
    <row r="685" s="90" customFormat="true" ht="14.4" hidden="false" customHeight="false" outlineLevel="0" collapsed="false">
      <c r="D685" s="92"/>
      <c r="E685" s="92"/>
      <c r="F685" s="7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</row>
    <row r="686" s="90" customFormat="true" ht="14.4" hidden="false" customHeight="false" outlineLevel="0" collapsed="false">
      <c r="D686" s="92"/>
      <c r="E686" s="92"/>
      <c r="F686" s="7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</row>
    <row r="687" s="90" customFormat="true" ht="14.4" hidden="false" customHeight="false" outlineLevel="0" collapsed="false">
      <c r="D687" s="92"/>
      <c r="E687" s="92"/>
      <c r="F687" s="7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</row>
    <row r="688" s="90" customFormat="true" ht="14.4" hidden="false" customHeight="false" outlineLevel="0" collapsed="false">
      <c r="D688" s="92"/>
      <c r="E688" s="92"/>
      <c r="F688" s="7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</row>
    <row r="689" s="90" customFormat="true" ht="14.4" hidden="false" customHeight="false" outlineLevel="0" collapsed="false">
      <c r="D689" s="92"/>
      <c r="E689" s="92"/>
      <c r="F689" s="7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</row>
    <row r="690" s="90" customFormat="true" ht="14.4" hidden="false" customHeight="false" outlineLevel="0" collapsed="false">
      <c r="D690" s="92"/>
      <c r="E690" s="92"/>
      <c r="F690" s="7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</row>
    <row r="691" s="90" customFormat="true" ht="14.4" hidden="false" customHeight="false" outlineLevel="0" collapsed="false">
      <c r="D691" s="92"/>
      <c r="E691" s="92"/>
      <c r="F691" s="7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</row>
    <row r="692" s="90" customFormat="true" ht="14.4" hidden="false" customHeight="false" outlineLevel="0" collapsed="false">
      <c r="D692" s="92"/>
      <c r="E692" s="92"/>
      <c r="F692" s="7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</row>
    <row r="693" s="90" customFormat="true" ht="14.4" hidden="false" customHeight="false" outlineLevel="0" collapsed="false">
      <c r="D693" s="92"/>
      <c r="E693" s="92"/>
      <c r="F693" s="7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</row>
    <row r="694" s="90" customFormat="true" ht="14.4" hidden="false" customHeight="false" outlineLevel="0" collapsed="false">
      <c r="D694" s="92"/>
      <c r="E694" s="92"/>
      <c r="F694" s="7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</row>
    <row r="695" s="90" customFormat="true" ht="14.4" hidden="false" customHeight="false" outlineLevel="0" collapsed="false">
      <c r="D695" s="92"/>
      <c r="E695" s="92"/>
      <c r="F695" s="7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</row>
    <row r="696" s="90" customFormat="true" ht="14.4" hidden="false" customHeight="false" outlineLevel="0" collapsed="false">
      <c r="D696" s="92"/>
      <c r="E696" s="92"/>
      <c r="F696" s="7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</row>
    <row r="697" s="90" customFormat="true" ht="14.4" hidden="false" customHeight="false" outlineLevel="0" collapsed="false">
      <c r="D697" s="92"/>
      <c r="E697" s="92"/>
      <c r="F697" s="7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</row>
    <row r="698" s="90" customFormat="true" ht="14.4" hidden="false" customHeight="false" outlineLevel="0" collapsed="false">
      <c r="D698" s="92"/>
      <c r="E698" s="92"/>
      <c r="F698" s="7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</row>
    <row r="699" s="90" customFormat="true" ht="14.4" hidden="false" customHeight="false" outlineLevel="0" collapsed="false">
      <c r="D699" s="92"/>
      <c r="E699" s="92"/>
      <c r="F699" s="7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</row>
    <row r="700" s="90" customFormat="true" ht="14.4" hidden="false" customHeight="false" outlineLevel="0" collapsed="false">
      <c r="D700" s="92"/>
      <c r="E700" s="92"/>
      <c r="F700" s="7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</row>
    <row r="701" s="90" customFormat="true" ht="14.4" hidden="false" customHeight="false" outlineLevel="0" collapsed="false">
      <c r="D701" s="92"/>
      <c r="E701" s="92"/>
      <c r="F701" s="7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</row>
    <row r="702" s="90" customFormat="true" ht="14.4" hidden="false" customHeight="false" outlineLevel="0" collapsed="false">
      <c r="D702" s="92"/>
      <c r="E702" s="92"/>
      <c r="F702" s="7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</row>
    <row r="703" s="90" customFormat="true" ht="14.4" hidden="false" customHeight="false" outlineLevel="0" collapsed="false">
      <c r="D703" s="92"/>
      <c r="E703" s="92"/>
      <c r="F703" s="7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</row>
    <row r="704" s="90" customFormat="true" ht="14.4" hidden="false" customHeight="false" outlineLevel="0" collapsed="false">
      <c r="D704" s="92"/>
      <c r="E704" s="92"/>
      <c r="F704" s="7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</row>
    <row r="705" s="90" customFormat="true" ht="14.4" hidden="false" customHeight="false" outlineLevel="0" collapsed="false">
      <c r="D705" s="92"/>
      <c r="E705" s="92"/>
      <c r="F705" s="7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</row>
    <row r="706" s="90" customFormat="true" ht="14.4" hidden="false" customHeight="false" outlineLevel="0" collapsed="false">
      <c r="D706" s="92"/>
      <c r="E706" s="92"/>
      <c r="F706" s="7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</row>
    <row r="707" s="90" customFormat="true" ht="14.4" hidden="false" customHeight="false" outlineLevel="0" collapsed="false">
      <c r="D707" s="92"/>
      <c r="E707" s="92"/>
      <c r="F707" s="7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</row>
    <row r="708" s="90" customFormat="true" ht="14.4" hidden="false" customHeight="false" outlineLevel="0" collapsed="false">
      <c r="D708" s="92"/>
      <c r="E708" s="92"/>
      <c r="F708" s="7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</row>
    <row r="709" s="90" customFormat="true" ht="14.4" hidden="false" customHeight="false" outlineLevel="0" collapsed="false">
      <c r="D709" s="92"/>
      <c r="E709" s="92"/>
      <c r="F709" s="7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</row>
    <row r="710" s="90" customFormat="true" ht="14.4" hidden="false" customHeight="false" outlineLevel="0" collapsed="false">
      <c r="D710" s="92"/>
      <c r="E710" s="92"/>
      <c r="F710" s="7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</row>
    <row r="711" s="90" customFormat="true" ht="14.4" hidden="false" customHeight="false" outlineLevel="0" collapsed="false">
      <c r="D711" s="92"/>
      <c r="E711" s="92"/>
      <c r="F711" s="7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</row>
    <row r="712" s="90" customFormat="true" ht="14.4" hidden="false" customHeight="false" outlineLevel="0" collapsed="false">
      <c r="D712" s="92"/>
      <c r="E712" s="92"/>
      <c r="F712" s="7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</row>
    <row r="713" s="90" customFormat="true" ht="14.4" hidden="false" customHeight="false" outlineLevel="0" collapsed="false">
      <c r="D713" s="92"/>
      <c r="E713" s="92"/>
      <c r="F713" s="7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</row>
    <row r="714" s="90" customFormat="true" ht="14.4" hidden="false" customHeight="false" outlineLevel="0" collapsed="false">
      <c r="D714" s="92"/>
      <c r="E714" s="92"/>
      <c r="F714" s="7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="90" customFormat="true" ht="14.4" hidden="false" customHeight="false" outlineLevel="0" collapsed="false">
      <c r="D715" s="92"/>
      <c r="E715" s="92"/>
      <c r="F715" s="7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="90" customFormat="true" ht="14.4" hidden="false" customHeight="false" outlineLevel="0" collapsed="false">
      <c r="D716" s="92"/>
      <c r="E716" s="92"/>
      <c r="F716" s="7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="90" customFormat="true" ht="14.4" hidden="false" customHeight="false" outlineLevel="0" collapsed="false">
      <c r="D717" s="92"/>
      <c r="E717" s="92"/>
      <c r="F717" s="7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</row>
    <row r="718" s="90" customFormat="true" ht="14.4" hidden="false" customHeight="false" outlineLevel="0" collapsed="false">
      <c r="D718" s="92"/>
      <c r="E718" s="92"/>
      <c r="F718" s="7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</row>
    <row r="719" s="90" customFormat="true" ht="14.4" hidden="false" customHeight="false" outlineLevel="0" collapsed="false">
      <c r="D719" s="92"/>
      <c r="E719" s="92"/>
      <c r="F719" s="7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</row>
    <row r="720" s="90" customFormat="true" ht="14.4" hidden="false" customHeight="false" outlineLevel="0" collapsed="false">
      <c r="D720" s="92"/>
      <c r="E720" s="92"/>
      <c r="F720" s="7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</row>
    <row r="721" s="90" customFormat="true" ht="14.4" hidden="false" customHeight="false" outlineLevel="0" collapsed="false">
      <c r="D721" s="92"/>
      <c r="E721" s="92"/>
      <c r="F721" s="7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</row>
    <row r="722" s="90" customFormat="true" ht="14.4" hidden="false" customHeight="false" outlineLevel="0" collapsed="false">
      <c r="D722" s="92"/>
      <c r="E722" s="92"/>
      <c r="F722" s="7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</row>
    <row r="723" s="90" customFormat="true" ht="14.4" hidden="false" customHeight="false" outlineLevel="0" collapsed="false">
      <c r="D723" s="92"/>
      <c r="E723" s="92"/>
      <c r="F723" s="7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</row>
    <row r="724" s="90" customFormat="true" ht="14.4" hidden="false" customHeight="false" outlineLevel="0" collapsed="false">
      <c r="D724" s="92"/>
      <c r="E724" s="92"/>
      <c r="F724" s="7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</row>
    <row r="725" s="90" customFormat="true" ht="14.4" hidden="false" customHeight="false" outlineLevel="0" collapsed="false">
      <c r="D725" s="92"/>
      <c r="E725" s="92"/>
      <c r="F725" s="7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</row>
    <row r="726" s="90" customFormat="true" ht="14.4" hidden="false" customHeight="false" outlineLevel="0" collapsed="false">
      <c r="D726" s="92"/>
      <c r="E726" s="92"/>
      <c r="F726" s="7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</row>
    <row r="727" s="90" customFormat="true" ht="14.4" hidden="false" customHeight="false" outlineLevel="0" collapsed="false">
      <c r="D727" s="92"/>
      <c r="E727" s="92"/>
      <c r="F727" s="7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</row>
    <row r="728" s="90" customFormat="true" ht="14.4" hidden="false" customHeight="false" outlineLevel="0" collapsed="false">
      <c r="D728" s="92"/>
      <c r="E728" s="92"/>
      <c r="F728" s="7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</row>
    <row r="729" s="90" customFormat="true" ht="14.4" hidden="false" customHeight="false" outlineLevel="0" collapsed="false">
      <c r="D729" s="92"/>
      <c r="E729" s="92"/>
      <c r="F729" s="7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</row>
    <row r="730" s="90" customFormat="true" ht="14.4" hidden="false" customHeight="false" outlineLevel="0" collapsed="false">
      <c r="D730" s="92"/>
      <c r="E730" s="92"/>
      <c r="F730" s="7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</row>
    <row r="731" s="90" customFormat="true" ht="14.4" hidden="false" customHeight="false" outlineLevel="0" collapsed="false">
      <c r="D731" s="92"/>
      <c r="E731" s="92"/>
      <c r="F731" s="7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</row>
    <row r="732" s="90" customFormat="true" ht="14.4" hidden="false" customHeight="false" outlineLevel="0" collapsed="false">
      <c r="D732" s="92"/>
      <c r="E732" s="92"/>
      <c r="F732" s="7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</row>
    <row r="733" s="90" customFormat="true" ht="14.4" hidden="false" customHeight="false" outlineLevel="0" collapsed="false">
      <c r="D733" s="92"/>
      <c r="E733" s="92"/>
      <c r="F733" s="7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</row>
    <row r="734" s="90" customFormat="true" ht="14.4" hidden="false" customHeight="false" outlineLevel="0" collapsed="false">
      <c r="D734" s="92"/>
      <c r="E734" s="92"/>
      <c r="F734" s="7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</row>
    <row r="735" s="90" customFormat="true" ht="14.4" hidden="false" customHeight="false" outlineLevel="0" collapsed="false">
      <c r="D735" s="92"/>
      <c r="E735" s="92"/>
      <c r="F735" s="7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</row>
    <row r="736" s="90" customFormat="true" ht="14.4" hidden="false" customHeight="false" outlineLevel="0" collapsed="false">
      <c r="D736" s="92"/>
      <c r="E736" s="92"/>
      <c r="F736" s="7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</row>
    <row r="737" s="90" customFormat="true" ht="14.4" hidden="false" customHeight="false" outlineLevel="0" collapsed="false">
      <c r="D737" s="92"/>
      <c r="E737" s="92"/>
      <c r="F737" s="7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</row>
    <row r="738" s="90" customFormat="true" ht="14.4" hidden="false" customHeight="false" outlineLevel="0" collapsed="false">
      <c r="D738" s="92"/>
      <c r="E738" s="92"/>
      <c r="F738" s="7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</row>
    <row r="739" s="90" customFormat="true" ht="14.4" hidden="false" customHeight="false" outlineLevel="0" collapsed="false">
      <c r="D739" s="92"/>
      <c r="E739" s="92"/>
      <c r="F739" s="7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</row>
    <row r="740" s="90" customFormat="true" ht="14.4" hidden="false" customHeight="false" outlineLevel="0" collapsed="false">
      <c r="D740" s="92"/>
      <c r="E740" s="92"/>
      <c r="F740" s="7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</row>
    <row r="741" s="90" customFormat="true" ht="14.4" hidden="false" customHeight="false" outlineLevel="0" collapsed="false">
      <c r="D741" s="92"/>
      <c r="E741" s="92"/>
      <c r="F741" s="7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</row>
    <row r="742" s="90" customFormat="true" ht="14.4" hidden="false" customHeight="false" outlineLevel="0" collapsed="false">
      <c r="D742" s="92"/>
      <c r="E742" s="92"/>
      <c r="F742" s="7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</row>
    <row r="743" s="90" customFormat="true" ht="14.4" hidden="false" customHeight="false" outlineLevel="0" collapsed="false">
      <c r="D743" s="92"/>
      <c r="E743" s="92"/>
      <c r="F743" s="7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</row>
    <row r="744" s="90" customFormat="true" ht="14.4" hidden="false" customHeight="false" outlineLevel="0" collapsed="false">
      <c r="D744" s="92"/>
      <c r="E744" s="92"/>
      <c r="F744" s="7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</row>
    <row r="745" s="90" customFormat="true" ht="14.4" hidden="false" customHeight="false" outlineLevel="0" collapsed="false">
      <c r="D745" s="92"/>
      <c r="E745" s="92"/>
      <c r="F745" s="7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</row>
    <row r="746" s="90" customFormat="true" ht="14.4" hidden="false" customHeight="false" outlineLevel="0" collapsed="false">
      <c r="D746" s="92"/>
      <c r="E746" s="92"/>
      <c r="F746" s="7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</row>
    <row r="747" s="90" customFormat="true" ht="14.4" hidden="false" customHeight="false" outlineLevel="0" collapsed="false">
      <c r="D747" s="92"/>
      <c r="E747" s="92"/>
      <c r="F747" s="7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</row>
    <row r="748" s="90" customFormat="true" ht="14.4" hidden="false" customHeight="false" outlineLevel="0" collapsed="false">
      <c r="D748" s="92"/>
      <c r="E748" s="92"/>
      <c r="F748" s="7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</row>
    <row r="749" s="90" customFormat="true" ht="14.4" hidden="false" customHeight="false" outlineLevel="0" collapsed="false">
      <c r="D749" s="92"/>
      <c r="E749" s="92"/>
      <c r="F749" s="7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</row>
    <row r="750" s="90" customFormat="true" ht="14.4" hidden="false" customHeight="false" outlineLevel="0" collapsed="false">
      <c r="D750" s="92"/>
      <c r="E750" s="92"/>
      <c r="F750" s="7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</row>
    <row r="751" s="90" customFormat="true" ht="14.4" hidden="false" customHeight="false" outlineLevel="0" collapsed="false">
      <c r="D751" s="92"/>
      <c r="E751" s="92"/>
      <c r="F751" s="7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</row>
    <row r="752" s="90" customFormat="true" ht="14.4" hidden="false" customHeight="false" outlineLevel="0" collapsed="false">
      <c r="D752" s="92"/>
      <c r="E752" s="92"/>
      <c r="F752" s="7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</row>
    <row r="753" s="90" customFormat="true" ht="14.4" hidden="false" customHeight="false" outlineLevel="0" collapsed="false">
      <c r="D753" s="92"/>
      <c r="E753" s="92"/>
      <c r="F753" s="7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="90" customFormat="true" ht="14.4" hidden="false" customHeight="false" outlineLevel="0" collapsed="false">
      <c r="D754" s="92"/>
      <c r="E754" s="92"/>
      <c r="F754" s="7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="90" customFormat="true" ht="14.4" hidden="false" customHeight="false" outlineLevel="0" collapsed="false">
      <c r="D755" s="92"/>
      <c r="E755" s="92"/>
      <c r="F755" s="7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="90" customFormat="true" ht="14.4" hidden="false" customHeight="false" outlineLevel="0" collapsed="false">
      <c r="D756" s="92"/>
      <c r="E756" s="92"/>
      <c r="F756" s="7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</row>
    <row r="757" s="90" customFormat="true" ht="14.4" hidden="false" customHeight="false" outlineLevel="0" collapsed="false">
      <c r="D757" s="92"/>
      <c r="E757" s="92"/>
      <c r="F757" s="7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</row>
    <row r="758" s="90" customFormat="true" ht="14.4" hidden="false" customHeight="false" outlineLevel="0" collapsed="false">
      <c r="D758" s="92"/>
      <c r="E758" s="92"/>
      <c r="F758" s="7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</row>
    <row r="759" s="90" customFormat="true" ht="14.4" hidden="false" customHeight="false" outlineLevel="0" collapsed="false">
      <c r="D759" s="92"/>
      <c r="E759" s="92"/>
      <c r="F759" s="7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</row>
    <row r="760" s="90" customFormat="true" ht="14.4" hidden="false" customHeight="false" outlineLevel="0" collapsed="false">
      <c r="D760" s="92"/>
      <c r="E760" s="92"/>
      <c r="F760" s="7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</row>
    <row r="761" s="90" customFormat="true" ht="14.4" hidden="false" customHeight="false" outlineLevel="0" collapsed="false">
      <c r="D761" s="92"/>
      <c r="E761" s="92"/>
      <c r="F761" s="7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</row>
    <row r="762" s="90" customFormat="true" ht="14.4" hidden="false" customHeight="false" outlineLevel="0" collapsed="false">
      <c r="D762" s="92"/>
      <c r="E762" s="92"/>
      <c r="F762" s="7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</row>
    <row r="763" s="90" customFormat="true" ht="14.4" hidden="false" customHeight="false" outlineLevel="0" collapsed="false">
      <c r="D763" s="92"/>
      <c r="E763" s="92"/>
      <c r="F763" s="7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</row>
    <row r="764" s="90" customFormat="true" ht="14.4" hidden="false" customHeight="false" outlineLevel="0" collapsed="false">
      <c r="D764" s="92"/>
      <c r="E764" s="92"/>
      <c r="F764" s="7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</row>
    <row r="765" s="90" customFormat="true" ht="14.4" hidden="false" customHeight="false" outlineLevel="0" collapsed="false">
      <c r="D765" s="92"/>
      <c r="E765" s="92"/>
      <c r="F765" s="7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</row>
    <row r="766" s="90" customFormat="true" ht="14.4" hidden="false" customHeight="false" outlineLevel="0" collapsed="false">
      <c r="D766" s="92"/>
      <c r="E766" s="92"/>
      <c r="F766" s="7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</row>
    <row r="767" s="90" customFormat="true" ht="14.4" hidden="false" customHeight="false" outlineLevel="0" collapsed="false">
      <c r="D767" s="92"/>
      <c r="E767" s="92"/>
      <c r="F767" s="7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</row>
    <row r="768" s="90" customFormat="true" ht="14.4" hidden="false" customHeight="false" outlineLevel="0" collapsed="false">
      <c r="D768" s="92"/>
      <c r="E768" s="92"/>
      <c r="F768" s="7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</row>
    <row r="769" s="90" customFormat="true" ht="14.4" hidden="false" customHeight="false" outlineLevel="0" collapsed="false">
      <c r="D769" s="92"/>
      <c r="E769" s="92"/>
      <c r="F769" s="7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</row>
    <row r="770" s="90" customFormat="true" ht="14.4" hidden="false" customHeight="false" outlineLevel="0" collapsed="false">
      <c r="D770" s="92"/>
      <c r="E770" s="92"/>
      <c r="F770" s="7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</row>
    <row r="771" s="90" customFormat="true" ht="14.4" hidden="false" customHeight="false" outlineLevel="0" collapsed="false">
      <c r="D771" s="92"/>
      <c r="E771" s="92"/>
      <c r="F771" s="7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</row>
    <row r="772" s="90" customFormat="true" ht="14.4" hidden="false" customHeight="false" outlineLevel="0" collapsed="false">
      <c r="D772" s="92"/>
      <c r="E772" s="92"/>
      <c r="F772" s="7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</row>
    <row r="773" s="90" customFormat="true" ht="14.4" hidden="false" customHeight="false" outlineLevel="0" collapsed="false">
      <c r="D773" s="92"/>
      <c r="E773" s="92"/>
      <c r="F773" s="7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</row>
    <row r="774" s="90" customFormat="true" ht="14.4" hidden="false" customHeight="false" outlineLevel="0" collapsed="false">
      <c r="D774" s="92"/>
      <c r="E774" s="92"/>
      <c r="F774" s="7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</row>
    <row r="775" s="90" customFormat="true" ht="14.4" hidden="false" customHeight="false" outlineLevel="0" collapsed="false">
      <c r="D775" s="92"/>
      <c r="E775" s="92"/>
      <c r="F775" s="7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</row>
    <row r="776" s="90" customFormat="true" ht="14.4" hidden="false" customHeight="false" outlineLevel="0" collapsed="false">
      <c r="D776" s="92"/>
      <c r="E776" s="92"/>
      <c r="F776" s="7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</row>
    <row r="777" s="90" customFormat="true" ht="14.4" hidden="false" customHeight="false" outlineLevel="0" collapsed="false">
      <c r="D777" s="92"/>
      <c r="E777" s="92"/>
      <c r="F777" s="7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</row>
    <row r="778" s="90" customFormat="true" ht="14.4" hidden="false" customHeight="false" outlineLevel="0" collapsed="false">
      <c r="D778" s="92"/>
      <c r="E778" s="92"/>
      <c r="F778" s="7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</row>
    <row r="779" s="90" customFormat="true" ht="14.4" hidden="false" customHeight="false" outlineLevel="0" collapsed="false">
      <c r="D779" s="92"/>
      <c r="E779" s="92"/>
      <c r="F779" s="7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</row>
    <row r="780" s="90" customFormat="true" ht="14.4" hidden="false" customHeight="false" outlineLevel="0" collapsed="false">
      <c r="D780" s="92"/>
      <c r="E780" s="92"/>
      <c r="F780" s="7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</row>
    <row r="781" s="90" customFormat="true" ht="14.4" hidden="false" customHeight="false" outlineLevel="0" collapsed="false">
      <c r="D781" s="92"/>
      <c r="E781" s="92"/>
      <c r="F781" s="7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</row>
    <row r="782" s="90" customFormat="true" ht="14.4" hidden="false" customHeight="false" outlineLevel="0" collapsed="false">
      <c r="D782" s="92"/>
      <c r="E782" s="92"/>
      <c r="F782" s="7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</row>
    <row r="783" s="90" customFormat="true" ht="14.4" hidden="false" customHeight="false" outlineLevel="0" collapsed="false">
      <c r="D783" s="92"/>
      <c r="E783" s="92"/>
      <c r="F783" s="7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</row>
    <row r="784" s="90" customFormat="true" ht="14.4" hidden="false" customHeight="false" outlineLevel="0" collapsed="false">
      <c r="D784" s="92"/>
      <c r="E784" s="92"/>
      <c r="F784" s="7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</row>
    <row r="785" s="90" customFormat="true" ht="14.4" hidden="false" customHeight="false" outlineLevel="0" collapsed="false">
      <c r="D785" s="92"/>
      <c r="E785" s="92"/>
      <c r="F785" s="7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</row>
    <row r="786" s="90" customFormat="true" ht="14.4" hidden="false" customHeight="false" outlineLevel="0" collapsed="false">
      <c r="D786" s="92"/>
      <c r="E786" s="92"/>
      <c r="F786" s="7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</row>
    <row r="787" s="90" customFormat="true" ht="14.4" hidden="false" customHeight="false" outlineLevel="0" collapsed="false">
      <c r="D787" s="92"/>
      <c r="E787" s="92"/>
      <c r="F787" s="7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</row>
    <row r="788" s="90" customFormat="true" ht="14.4" hidden="false" customHeight="false" outlineLevel="0" collapsed="false">
      <c r="D788" s="92"/>
      <c r="E788" s="92"/>
      <c r="F788" s="7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</row>
    <row r="789" s="90" customFormat="true" ht="14.4" hidden="false" customHeight="false" outlineLevel="0" collapsed="false">
      <c r="D789" s="92"/>
      <c r="E789" s="92"/>
      <c r="F789" s="7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</row>
    <row r="790" s="90" customFormat="true" ht="14.4" hidden="false" customHeight="false" outlineLevel="0" collapsed="false">
      <c r="D790" s="92"/>
      <c r="E790" s="92"/>
      <c r="F790" s="7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</row>
    <row r="791" s="90" customFormat="true" ht="14.4" hidden="false" customHeight="false" outlineLevel="0" collapsed="false">
      <c r="D791" s="92"/>
      <c r="E791" s="92"/>
      <c r="F791" s="7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</row>
    <row r="792" s="90" customFormat="true" ht="14.4" hidden="false" customHeight="false" outlineLevel="0" collapsed="false">
      <c r="D792" s="92"/>
      <c r="E792" s="92"/>
      <c r="F792" s="7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</row>
    <row r="793" s="90" customFormat="true" ht="14.4" hidden="false" customHeight="false" outlineLevel="0" collapsed="false">
      <c r="D793" s="92"/>
      <c r="E793" s="92"/>
      <c r="F793" s="7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</row>
    <row r="794" s="90" customFormat="true" ht="14.4" hidden="false" customHeight="false" outlineLevel="0" collapsed="false">
      <c r="D794" s="92"/>
      <c r="E794" s="92"/>
      <c r="F794" s="7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</row>
    <row r="795" s="90" customFormat="true" ht="14.4" hidden="false" customHeight="false" outlineLevel="0" collapsed="false">
      <c r="D795" s="92"/>
      <c r="E795" s="92"/>
      <c r="F795" s="7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</row>
    <row r="796" s="90" customFormat="true" ht="14.4" hidden="false" customHeight="false" outlineLevel="0" collapsed="false">
      <c r="D796" s="92"/>
      <c r="E796" s="92"/>
      <c r="F796" s="7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</row>
    <row r="797" s="90" customFormat="true" ht="14.4" hidden="false" customHeight="false" outlineLevel="0" collapsed="false">
      <c r="D797" s="92"/>
      <c r="E797" s="92"/>
      <c r="F797" s="7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</row>
    <row r="798" s="90" customFormat="true" ht="14.4" hidden="false" customHeight="false" outlineLevel="0" collapsed="false">
      <c r="D798" s="92"/>
      <c r="E798" s="92"/>
      <c r="F798" s="7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</row>
    <row r="799" s="90" customFormat="true" ht="14.4" hidden="false" customHeight="false" outlineLevel="0" collapsed="false">
      <c r="D799" s="92"/>
      <c r="E799" s="92"/>
      <c r="F799" s="7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</row>
    <row r="800" s="90" customFormat="true" ht="14.4" hidden="false" customHeight="false" outlineLevel="0" collapsed="false">
      <c r="D800" s="92"/>
      <c r="E800" s="92"/>
      <c r="F800" s="7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</row>
    <row r="801" s="90" customFormat="true" ht="14.4" hidden="false" customHeight="false" outlineLevel="0" collapsed="false">
      <c r="D801" s="92"/>
      <c r="E801" s="92"/>
      <c r="F801" s="7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</row>
    <row r="802" s="90" customFormat="true" ht="14.4" hidden="false" customHeight="false" outlineLevel="0" collapsed="false">
      <c r="D802" s="92"/>
      <c r="E802" s="92"/>
      <c r="F802" s="7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</row>
    <row r="803" s="90" customFormat="true" ht="14.4" hidden="false" customHeight="false" outlineLevel="0" collapsed="false">
      <c r="D803" s="92"/>
      <c r="E803" s="92"/>
      <c r="F803" s="7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</row>
    <row r="804" s="90" customFormat="true" ht="14.4" hidden="false" customHeight="false" outlineLevel="0" collapsed="false">
      <c r="D804" s="92"/>
      <c r="E804" s="92"/>
      <c r="F804" s="7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</row>
    <row r="805" s="90" customFormat="true" ht="14.4" hidden="false" customHeight="false" outlineLevel="0" collapsed="false">
      <c r="D805" s="92"/>
      <c r="E805" s="92"/>
      <c r="F805" s="7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</row>
    <row r="806" s="90" customFormat="true" ht="14.4" hidden="false" customHeight="false" outlineLevel="0" collapsed="false">
      <c r="D806" s="92"/>
      <c r="E806" s="92"/>
      <c r="F806" s="7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</row>
    <row r="807" s="90" customFormat="true" ht="14.4" hidden="false" customHeight="false" outlineLevel="0" collapsed="false">
      <c r="D807" s="92"/>
      <c r="E807" s="92"/>
      <c r="F807" s="7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</row>
    <row r="808" s="90" customFormat="true" ht="14.4" hidden="false" customHeight="false" outlineLevel="0" collapsed="false">
      <c r="D808" s="92"/>
      <c r="E808" s="92"/>
      <c r="F808" s="7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</row>
    <row r="809" s="90" customFormat="true" ht="14.4" hidden="false" customHeight="false" outlineLevel="0" collapsed="false">
      <c r="D809" s="92"/>
      <c r="E809" s="92"/>
      <c r="F809" s="7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</row>
    <row r="810" s="90" customFormat="true" ht="14.4" hidden="false" customHeight="false" outlineLevel="0" collapsed="false">
      <c r="D810" s="92"/>
      <c r="E810" s="92"/>
      <c r="F810" s="7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</row>
    <row r="811" s="90" customFormat="true" ht="14.4" hidden="false" customHeight="false" outlineLevel="0" collapsed="false">
      <c r="D811" s="92"/>
      <c r="E811" s="92"/>
      <c r="F811" s="7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</row>
    <row r="812" s="90" customFormat="true" ht="14.4" hidden="false" customHeight="false" outlineLevel="0" collapsed="false">
      <c r="D812" s="92"/>
      <c r="E812" s="92"/>
      <c r="F812" s="7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</row>
    <row r="813" s="90" customFormat="true" ht="14.4" hidden="false" customHeight="false" outlineLevel="0" collapsed="false">
      <c r="D813" s="92"/>
      <c r="E813" s="92"/>
      <c r="F813" s="7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</row>
    <row r="814" s="90" customFormat="true" ht="14.4" hidden="false" customHeight="false" outlineLevel="0" collapsed="false">
      <c r="D814" s="92"/>
      <c r="E814" s="92"/>
      <c r="F814" s="7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</row>
    <row r="815" s="90" customFormat="true" ht="14.4" hidden="false" customHeight="false" outlineLevel="0" collapsed="false">
      <c r="D815" s="92"/>
      <c r="E815" s="92"/>
      <c r="F815" s="7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</row>
    <row r="816" s="90" customFormat="true" ht="14.4" hidden="false" customHeight="false" outlineLevel="0" collapsed="false">
      <c r="D816" s="92"/>
      <c r="E816" s="92"/>
      <c r="F816" s="7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</row>
    <row r="817" s="90" customFormat="true" ht="14.4" hidden="false" customHeight="false" outlineLevel="0" collapsed="false">
      <c r="D817" s="92"/>
      <c r="E817" s="92"/>
      <c r="F817" s="7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</row>
    <row r="818" s="90" customFormat="true" ht="14.4" hidden="false" customHeight="false" outlineLevel="0" collapsed="false">
      <c r="D818" s="92"/>
      <c r="E818" s="92"/>
      <c r="F818" s="7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</row>
    <row r="819" s="90" customFormat="true" ht="14.4" hidden="false" customHeight="false" outlineLevel="0" collapsed="false">
      <c r="D819" s="92"/>
      <c r="E819" s="92"/>
      <c r="F819" s="7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</row>
    <row r="820" s="90" customFormat="true" ht="14.4" hidden="false" customHeight="false" outlineLevel="0" collapsed="false">
      <c r="D820" s="92"/>
      <c r="E820" s="92"/>
      <c r="F820" s="7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</row>
    <row r="821" s="90" customFormat="true" ht="14.4" hidden="false" customHeight="false" outlineLevel="0" collapsed="false">
      <c r="D821" s="92"/>
      <c r="E821" s="92"/>
      <c r="F821" s="7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</row>
    <row r="822" s="90" customFormat="true" ht="14.4" hidden="false" customHeight="false" outlineLevel="0" collapsed="false">
      <c r="D822" s="92"/>
      <c r="E822" s="92"/>
      <c r="F822" s="7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</row>
    <row r="823" s="90" customFormat="true" ht="14.4" hidden="false" customHeight="false" outlineLevel="0" collapsed="false">
      <c r="D823" s="92"/>
      <c r="E823" s="92"/>
      <c r="F823" s="7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</row>
    <row r="824" s="90" customFormat="true" ht="14.4" hidden="false" customHeight="false" outlineLevel="0" collapsed="false">
      <c r="D824" s="92"/>
      <c r="E824" s="92"/>
      <c r="F824" s="7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</row>
    <row r="825" s="90" customFormat="true" ht="14.4" hidden="false" customHeight="false" outlineLevel="0" collapsed="false">
      <c r="D825" s="92"/>
      <c r="E825" s="92"/>
      <c r="F825" s="7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</row>
    <row r="826" s="90" customFormat="true" ht="14.4" hidden="false" customHeight="false" outlineLevel="0" collapsed="false">
      <c r="D826" s="92"/>
      <c r="E826" s="92"/>
      <c r="F826" s="7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</row>
    <row r="827" s="90" customFormat="true" ht="14.4" hidden="false" customHeight="false" outlineLevel="0" collapsed="false">
      <c r="D827" s="92"/>
      <c r="E827" s="92"/>
      <c r="F827" s="7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</row>
    <row r="828" s="90" customFormat="true" ht="14.4" hidden="false" customHeight="false" outlineLevel="0" collapsed="false">
      <c r="D828" s="92"/>
      <c r="E828" s="92"/>
      <c r="F828" s="7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</row>
    <row r="829" s="90" customFormat="true" ht="14.4" hidden="false" customHeight="false" outlineLevel="0" collapsed="false">
      <c r="D829" s="92"/>
      <c r="E829" s="92"/>
      <c r="F829" s="7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</row>
    <row r="830" s="90" customFormat="true" ht="14.4" hidden="false" customHeight="false" outlineLevel="0" collapsed="false">
      <c r="D830" s="92"/>
      <c r="E830" s="92"/>
      <c r="F830" s="7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</row>
    <row r="831" s="90" customFormat="true" ht="14.4" hidden="false" customHeight="false" outlineLevel="0" collapsed="false">
      <c r="D831" s="92"/>
      <c r="E831" s="92"/>
      <c r="F831" s="7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</row>
    <row r="832" s="90" customFormat="true" ht="14.4" hidden="false" customHeight="false" outlineLevel="0" collapsed="false">
      <c r="D832" s="92"/>
      <c r="E832" s="92"/>
      <c r="F832" s="7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</row>
    <row r="833" s="90" customFormat="true" ht="14.4" hidden="false" customHeight="false" outlineLevel="0" collapsed="false">
      <c r="D833" s="92"/>
      <c r="E833" s="92"/>
      <c r="F833" s="7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</row>
    <row r="834" s="90" customFormat="true" ht="14.4" hidden="false" customHeight="false" outlineLevel="0" collapsed="false">
      <c r="D834" s="92"/>
      <c r="E834" s="92"/>
      <c r="F834" s="7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</row>
    <row r="835" s="90" customFormat="true" ht="14.4" hidden="false" customHeight="false" outlineLevel="0" collapsed="false">
      <c r="D835" s="92"/>
      <c r="E835" s="92"/>
      <c r="F835" s="7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</row>
    <row r="836" s="90" customFormat="true" ht="14.4" hidden="false" customHeight="false" outlineLevel="0" collapsed="false">
      <c r="D836" s="92"/>
      <c r="E836" s="92"/>
      <c r="F836" s="7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</row>
    <row r="837" s="90" customFormat="true" ht="14.4" hidden="false" customHeight="false" outlineLevel="0" collapsed="false">
      <c r="D837" s="92"/>
      <c r="E837" s="92"/>
      <c r="F837" s="7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</row>
    <row r="838" s="90" customFormat="true" ht="14.4" hidden="false" customHeight="false" outlineLevel="0" collapsed="false">
      <c r="D838" s="92"/>
      <c r="E838" s="92"/>
      <c r="F838" s="7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</row>
    <row r="839" s="90" customFormat="true" ht="14.4" hidden="false" customHeight="false" outlineLevel="0" collapsed="false">
      <c r="D839" s="92"/>
      <c r="E839" s="92"/>
      <c r="F839" s="7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</row>
    <row r="840" s="90" customFormat="true" ht="14.4" hidden="false" customHeight="false" outlineLevel="0" collapsed="false">
      <c r="D840" s="92"/>
      <c r="E840" s="92"/>
      <c r="F840" s="7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</row>
    <row r="841" s="90" customFormat="true" ht="14.4" hidden="false" customHeight="false" outlineLevel="0" collapsed="false">
      <c r="D841" s="92"/>
      <c r="E841" s="92"/>
      <c r="F841" s="7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</row>
    <row r="842" s="90" customFormat="true" ht="14.4" hidden="false" customHeight="false" outlineLevel="0" collapsed="false">
      <c r="D842" s="92"/>
      <c r="E842" s="92"/>
      <c r="F842" s="7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</row>
    <row r="843" s="90" customFormat="true" ht="14.4" hidden="false" customHeight="false" outlineLevel="0" collapsed="false">
      <c r="D843" s="92"/>
      <c r="E843" s="92"/>
      <c r="F843" s="7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</row>
    <row r="844" s="90" customFormat="true" ht="14.4" hidden="false" customHeight="false" outlineLevel="0" collapsed="false">
      <c r="D844" s="92"/>
      <c r="E844" s="92"/>
      <c r="F844" s="7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</row>
    <row r="845" s="90" customFormat="true" ht="14.4" hidden="false" customHeight="false" outlineLevel="0" collapsed="false">
      <c r="D845" s="92"/>
      <c r="E845" s="92"/>
      <c r="F845" s="7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</row>
    <row r="846" s="90" customFormat="true" ht="14.4" hidden="false" customHeight="false" outlineLevel="0" collapsed="false">
      <c r="D846" s="92"/>
      <c r="E846" s="92"/>
      <c r="F846" s="7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</row>
    <row r="847" s="90" customFormat="true" ht="14.4" hidden="false" customHeight="false" outlineLevel="0" collapsed="false">
      <c r="D847" s="92"/>
      <c r="E847" s="92"/>
      <c r="F847" s="7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</row>
    <row r="848" s="90" customFormat="true" ht="14.4" hidden="false" customHeight="false" outlineLevel="0" collapsed="false">
      <c r="D848" s="92"/>
      <c r="E848" s="92"/>
      <c r="F848" s="7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</row>
    <row r="849" s="90" customFormat="true" ht="14.4" hidden="false" customHeight="false" outlineLevel="0" collapsed="false">
      <c r="D849" s="92"/>
      <c r="E849" s="92"/>
      <c r="F849" s="7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</row>
    <row r="850" s="90" customFormat="true" ht="14.4" hidden="false" customHeight="false" outlineLevel="0" collapsed="false">
      <c r="D850" s="92"/>
      <c r="E850" s="92"/>
      <c r="F850" s="7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</row>
    <row r="851" s="90" customFormat="true" ht="14.4" hidden="false" customHeight="false" outlineLevel="0" collapsed="false">
      <c r="D851" s="92"/>
      <c r="E851" s="92"/>
      <c r="F851" s="7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</row>
    <row r="852" s="90" customFormat="true" ht="14.4" hidden="false" customHeight="false" outlineLevel="0" collapsed="false">
      <c r="D852" s="92"/>
      <c r="E852" s="92"/>
      <c r="F852" s="7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</row>
    <row r="853" s="90" customFormat="true" ht="14.4" hidden="false" customHeight="false" outlineLevel="0" collapsed="false">
      <c r="D853" s="92"/>
      <c r="E853" s="92"/>
      <c r="F853" s="7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</row>
    <row r="854" s="90" customFormat="true" ht="14.4" hidden="false" customHeight="false" outlineLevel="0" collapsed="false">
      <c r="D854" s="92"/>
      <c r="E854" s="92"/>
      <c r="F854" s="7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</row>
    <row r="855" s="90" customFormat="true" ht="14.4" hidden="false" customHeight="false" outlineLevel="0" collapsed="false">
      <c r="D855" s="92"/>
      <c r="E855" s="92"/>
      <c r="F855" s="7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</row>
    <row r="856" s="90" customFormat="true" ht="14.4" hidden="false" customHeight="false" outlineLevel="0" collapsed="false">
      <c r="D856" s="92"/>
      <c r="E856" s="92"/>
      <c r="F856" s="7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</row>
    <row r="857" s="90" customFormat="true" ht="14.4" hidden="false" customHeight="false" outlineLevel="0" collapsed="false">
      <c r="D857" s="92"/>
      <c r="E857" s="92"/>
      <c r="F857" s="7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</row>
    <row r="858" s="90" customFormat="true" ht="14.4" hidden="false" customHeight="false" outlineLevel="0" collapsed="false">
      <c r="D858" s="92"/>
      <c r="E858" s="92"/>
      <c r="F858" s="7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</row>
    <row r="859" s="90" customFormat="true" ht="14.4" hidden="false" customHeight="false" outlineLevel="0" collapsed="false">
      <c r="D859" s="92"/>
      <c r="E859" s="92"/>
      <c r="F859" s="7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</row>
    <row r="860" s="90" customFormat="true" ht="14.4" hidden="false" customHeight="false" outlineLevel="0" collapsed="false">
      <c r="D860" s="92"/>
      <c r="E860" s="92"/>
      <c r="F860" s="7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</row>
    <row r="861" s="90" customFormat="true" ht="14.4" hidden="false" customHeight="false" outlineLevel="0" collapsed="false">
      <c r="D861" s="92"/>
      <c r="E861" s="92"/>
      <c r="F861" s="7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</row>
    <row r="862" s="90" customFormat="true" ht="14.4" hidden="false" customHeight="false" outlineLevel="0" collapsed="false">
      <c r="D862" s="92"/>
      <c r="E862" s="92"/>
      <c r="F862" s="7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</row>
    <row r="863" s="90" customFormat="true" ht="14.4" hidden="false" customHeight="false" outlineLevel="0" collapsed="false">
      <c r="D863" s="92"/>
      <c r="E863" s="92"/>
      <c r="F863" s="7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</row>
    <row r="864" s="90" customFormat="true" ht="14.4" hidden="false" customHeight="false" outlineLevel="0" collapsed="false">
      <c r="D864" s="92"/>
      <c r="E864" s="92"/>
      <c r="F864" s="7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</row>
    <row r="865" s="90" customFormat="true" ht="14.4" hidden="false" customHeight="false" outlineLevel="0" collapsed="false">
      <c r="D865" s="92"/>
      <c r="E865" s="92"/>
      <c r="F865" s="7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</row>
    <row r="866" s="90" customFormat="true" ht="14.4" hidden="false" customHeight="false" outlineLevel="0" collapsed="false">
      <c r="D866" s="92"/>
      <c r="E866" s="92"/>
      <c r="F866" s="7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</row>
    <row r="867" s="90" customFormat="true" ht="14.4" hidden="false" customHeight="false" outlineLevel="0" collapsed="false">
      <c r="D867" s="92"/>
      <c r="E867" s="92"/>
      <c r="F867" s="7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</row>
    <row r="868" s="90" customFormat="true" ht="14.4" hidden="false" customHeight="false" outlineLevel="0" collapsed="false">
      <c r="D868" s="92"/>
      <c r="E868" s="92"/>
      <c r="F868" s="7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</row>
    <row r="869" s="90" customFormat="true" ht="14.4" hidden="false" customHeight="false" outlineLevel="0" collapsed="false">
      <c r="D869" s="92"/>
      <c r="E869" s="92"/>
      <c r="F869" s="7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</row>
    <row r="870" s="90" customFormat="true" ht="14.4" hidden="false" customHeight="false" outlineLevel="0" collapsed="false">
      <c r="D870" s="92"/>
      <c r="E870" s="92"/>
      <c r="F870" s="7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</row>
    <row r="871" s="90" customFormat="true" ht="14.4" hidden="false" customHeight="false" outlineLevel="0" collapsed="false">
      <c r="D871" s="92"/>
      <c r="E871" s="92"/>
      <c r="F871" s="7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</row>
    <row r="872" s="90" customFormat="true" ht="14.4" hidden="false" customHeight="false" outlineLevel="0" collapsed="false">
      <c r="D872" s="92"/>
      <c r="E872" s="92"/>
      <c r="F872" s="7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</row>
    <row r="873" s="90" customFormat="true" ht="14.4" hidden="false" customHeight="false" outlineLevel="0" collapsed="false">
      <c r="D873" s="92"/>
      <c r="E873" s="92"/>
      <c r="F873" s="7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</row>
    <row r="874" s="90" customFormat="true" ht="14.4" hidden="false" customHeight="false" outlineLevel="0" collapsed="false">
      <c r="D874" s="92"/>
      <c r="E874" s="92"/>
      <c r="F874" s="7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</row>
    <row r="875" s="90" customFormat="true" ht="14.4" hidden="false" customHeight="false" outlineLevel="0" collapsed="false">
      <c r="D875" s="92"/>
      <c r="E875" s="92"/>
      <c r="F875" s="7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</row>
    <row r="876" s="90" customFormat="true" ht="14.4" hidden="false" customHeight="false" outlineLevel="0" collapsed="false">
      <c r="D876" s="92"/>
      <c r="E876" s="92"/>
      <c r="F876" s="7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</row>
    <row r="877" s="90" customFormat="true" ht="14.4" hidden="false" customHeight="false" outlineLevel="0" collapsed="false">
      <c r="D877" s="92"/>
      <c r="E877" s="92"/>
      <c r="F877" s="7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</row>
    <row r="878" s="90" customFormat="true" ht="14.4" hidden="false" customHeight="false" outlineLevel="0" collapsed="false">
      <c r="D878" s="92"/>
      <c r="E878" s="92"/>
      <c r="F878" s="7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</row>
    <row r="879" s="90" customFormat="true" ht="14.4" hidden="false" customHeight="false" outlineLevel="0" collapsed="false">
      <c r="D879" s="92"/>
      <c r="E879" s="92"/>
      <c r="F879" s="7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</row>
    <row r="880" s="90" customFormat="true" ht="14.4" hidden="false" customHeight="false" outlineLevel="0" collapsed="false">
      <c r="D880" s="92"/>
      <c r="E880" s="92"/>
      <c r="F880" s="7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</row>
    <row r="881" s="90" customFormat="true" ht="14.4" hidden="false" customHeight="false" outlineLevel="0" collapsed="false">
      <c r="D881" s="92"/>
      <c r="E881" s="92"/>
      <c r="F881" s="7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</row>
    <row r="882" s="90" customFormat="true" ht="14.4" hidden="false" customHeight="false" outlineLevel="0" collapsed="false">
      <c r="D882" s="92"/>
      <c r="E882" s="92"/>
      <c r="F882" s="7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</row>
    <row r="883" s="90" customFormat="true" ht="14.4" hidden="false" customHeight="false" outlineLevel="0" collapsed="false">
      <c r="D883" s="92"/>
      <c r="E883" s="92"/>
      <c r="F883" s="7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</row>
    <row r="884" s="90" customFormat="true" ht="14.4" hidden="false" customHeight="false" outlineLevel="0" collapsed="false">
      <c r="D884" s="92"/>
      <c r="E884" s="92"/>
      <c r="F884" s="7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</row>
    <row r="885" s="90" customFormat="true" ht="14.4" hidden="false" customHeight="false" outlineLevel="0" collapsed="false">
      <c r="D885" s="92"/>
      <c r="E885" s="92"/>
      <c r="F885" s="7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</row>
    <row r="886" s="90" customFormat="true" ht="14.4" hidden="false" customHeight="false" outlineLevel="0" collapsed="false">
      <c r="D886" s="92"/>
      <c r="E886" s="92"/>
      <c r="F886" s="7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</row>
    <row r="887" s="90" customFormat="true" ht="14.4" hidden="false" customHeight="false" outlineLevel="0" collapsed="false">
      <c r="D887" s="92"/>
      <c r="E887" s="92"/>
      <c r="F887" s="7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</row>
    <row r="888" s="90" customFormat="true" ht="14.4" hidden="false" customHeight="false" outlineLevel="0" collapsed="false">
      <c r="D888" s="92"/>
      <c r="E888" s="92"/>
      <c r="F888" s="7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</row>
    <row r="889" s="90" customFormat="true" ht="14.4" hidden="false" customHeight="false" outlineLevel="0" collapsed="false">
      <c r="D889" s="92"/>
      <c r="E889" s="92"/>
      <c r="F889" s="7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</row>
    <row r="890" s="90" customFormat="true" ht="14.4" hidden="false" customHeight="false" outlineLevel="0" collapsed="false">
      <c r="D890" s="92"/>
      <c r="E890" s="92"/>
      <c r="F890" s="7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</row>
    <row r="891" s="90" customFormat="true" ht="14.4" hidden="false" customHeight="false" outlineLevel="0" collapsed="false">
      <c r="D891" s="92"/>
      <c r="E891" s="92"/>
      <c r="F891" s="7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</row>
    <row r="892" s="90" customFormat="true" ht="14.4" hidden="false" customHeight="false" outlineLevel="0" collapsed="false">
      <c r="D892" s="92"/>
      <c r="E892" s="92"/>
      <c r="F892" s="7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</row>
    <row r="893" s="90" customFormat="true" ht="14.4" hidden="false" customHeight="false" outlineLevel="0" collapsed="false">
      <c r="D893" s="92"/>
      <c r="E893" s="92"/>
      <c r="F893" s="7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</row>
    <row r="894" s="90" customFormat="true" ht="14.4" hidden="false" customHeight="false" outlineLevel="0" collapsed="false">
      <c r="D894" s="92"/>
      <c r="E894" s="92"/>
      <c r="F894" s="7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</row>
    <row r="895" s="90" customFormat="true" ht="14.4" hidden="false" customHeight="false" outlineLevel="0" collapsed="false">
      <c r="D895" s="92"/>
      <c r="E895" s="92"/>
      <c r="F895" s="7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</row>
    <row r="896" s="90" customFormat="true" ht="14.4" hidden="false" customHeight="false" outlineLevel="0" collapsed="false">
      <c r="D896" s="92"/>
      <c r="E896" s="92"/>
      <c r="F896" s="7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</row>
    <row r="897" s="90" customFormat="true" ht="14.4" hidden="false" customHeight="false" outlineLevel="0" collapsed="false">
      <c r="D897" s="92"/>
      <c r="E897" s="92"/>
      <c r="F897" s="7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</row>
    <row r="898" s="90" customFormat="true" ht="14.4" hidden="false" customHeight="false" outlineLevel="0" collapsed="false">
      <c r="D898" s="92"/>
      <c r="E898" s="92"/>
      <c r="F898" s="7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</row>
    <row r="899" s="90" customFormat="true" ht="14.4" hidden="false" customHeight="false" outlineLevel="0" collapsed="false">
      <c r="D899" s="92"/>
      <c r="E899" s="92"/>
      <c r="F899" s="7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</row>
    <row r="900" s="90" customFormat="true" ht="14.4" hidden="false" customHeight="false" outlineLevel="0" collapsed="false">
      <c r="D900" s="92"/>
      <c r="E900" s="92"/>
      <c r="F900" s="7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</row>
    <row r="901" s="90" customFormat="true" ht="14.4" hidden="false" customHeight="false" outlineLevel="0" collapsed="false">
      <c r="D901" s="92"/>
      <c r="E901" s="92"/>
      <c r="F901" s="7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</row>
    <row r="902" s="90" customFormat="true" ht="14.4" hidden="false" customHeight="false" outlineLevel="0" collapsed="false">
      <c r="D902" s="92"/>
      <c r="E902" s="92"/>
      <c r="F902" s="7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</row>
    <row r="903" s="90" customFormat="true" ht="14.4" hidden="false" customHeight="false" outlineLevel="0" collapsed="false">
      <c r="D903" s="92"/>
      <c r="E903" s="92"/>
      <c r="F903" s="7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</row>
    <row r="904" s="90" customFormat="true" ht="14.4" hidden="false" customHeight="false" outlineLevel="0" collapsed="false">
      <c r="D904" s="92"/>
      <c r="E904" s="92"/>
      <c r="F904" s="7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</row>
    <row r="905" s="90" customFormat="true" ht="14.4" hidden="false" customHeight="false" outlineLevel="0" collapsed="false">
      <c r="D905" s="92"/>
      <c r="E905" s="92"/>
      <c r="F905" s="7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</row>
    <row r="906" s="90" customFormat="true" ht="14.4" hidden="false" customHeight="false" outlineLevel="0" collapsed="false">
      <c r="D906" s="92"/>
      <c r="E906" s="92"/>
      <c r="F906" s="7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</row>
    <row r="907" s="90" customFormat="true" ht="14.4" hidden="false" customHeight="false" outlineLevel="0" collapsed="false">
      <c r="D907" s="92"/>
      <c r="E907" s="92"/>
      <c r="F907" s="7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</row>
    <row r="908" s="90" customFormat="true" ht="14.4" hidden="false" customHeight="false" outlineLevel="0" collapsed="false">
      <c r="D908" s="92"/>
      <c r="E908" s="92"/>
      <c r="F908" s="7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</row>
    <row r="909" s="90" customFormat="true" ht="14.4" hidden="false" customHeight="false" outlineLevel="0" collapsed="false">
      <c r="D909" s="92"/>
      <c r="E909" s="92"/>
      <c r="F909" s="7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</row>
    <row r="910" s="90" customFormat="true" ht="14.4" hidden="false" customHeight="false" outlineLevel="0" collapsed="false">
      <c r="D910" s="92"/>
      <c r="E910" s="92"/>
      <c r="F910" s="7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</row>
    <row r="911" s="90" customFormat="true" ht="14.4" hidden="false" customHeight="false" outlineLevel="0" collapsed="false">
      <c r="D911" s="92"/>
      <c r="E911" s="92"/>
      <c r="F911" s="7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</row>
    <row r="912" s="90" customFormat="true" ht="14.4" hidden="false" customHeight="false" outlineLevel="0" collapsed="false">
      <c r="D912" s="92"/>
      <c r="E912" s="92"/>
      <c r="F912" s="7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</row>
    <row r="913" s="90" customFormat="true" ht="14.4" hidden="false" customHeight="false" outlineLevel="0" collapsed="false">
      <c r="D913" s="92"/>
      <c r="E913" s="92"/>
      <c r="F913" s="7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</row>
    <row r="914" s="90" customFormat="true" ht="14.4" hidden="false" customHeight="false" outlineLevel="0" collapsed="false">
      <c r="D914" s="92"/>
      <c r="E914" s="92"/>
      <c r="F914" s="7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</row>
    <row r="915" s="90" customFormat="true" ht="14.4" hidden="false" customHeight="false" outlineLevel="0" collapsed="false">
      <c r="D915" s="92"/>
      <c r="E915" s="92"/>
      <c r="F915" s="7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</row>
    <row r="916" s="90" customFormat="true" ht="14.4" hidden="false" customHeight="false" outlineLevel="0" collapsed="false">
      <c r="D916" s="92"/>
      <c r="E916" s="92"/>
      <c r="F916" s="7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</row>
    <row r="917" s="90" customFormat="true" ht="14.4" hidden="false" customHeight="false" outlineLevel="0" collapsed="false">
      <c r="D917" s="92"/>
      <c r="E917" s="92"/>
      <c r="F917" s="7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</row>
    <row r="918" s="90" customFormat="true" ht="14.4" hidden="false" customHeight="false" outlineLevel="0" collapsed="false">
      <c r="D918" s="92"/>
      <c r="E918" s="92"/>
      <c r="F918" s="7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</row>
    <row r="919" s="90" customFormat="true" ht="14.4" hidden="false" customHeight="false" outlineLevel="0" collapsed="false">
      <c r="D919" s="92"/>
      <c r="E919" s="92"/>
      <c r="F919" s="7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</row>
    <row r="920" s="90" customFormat="true" ht="14.4" hidden="false" customHeight="false" outlineLevel="0" collapsed="false">
      <c r="D920" s="92"/>
      <c r="E920" s="92"/>
      <c r="F920" s="7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</row>
    <row r="921" s="90" customFormat="true" ht="14.4" hidden="false" customHeight="false" outlineLevel="0" collapsed="false">
      <c r="D921" s="92"/>
      <c r="E921" s="92"/>
      <c r="F921" s="7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</row>
    <row r="922" s="90" customFormat="true" ht="14.4" hidden="false" customHeight="false" outlineLevel="0" collapsed="false">
      <c r="D922" s="92"/>
      <c r="E922" s="92"/>
      <c r="F922" s="7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</row>
    <row r="923" s="90" customFormat="true" ht="14.4" hidden="false" customHeight="false" outlineLevel="0" collapsed="false">
      <c r="D923" s="92"/>
      <c r="E923" s="92"/>
      <c r="F923" s="7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</row>
    <row r="924" s="90" customFormat="true" ht="14.4" hidden="false" customHeight="false" outlineLevel="0" collapsed="false">
      <c r="D924" s="92"/>
      <c r="E924" s="92"/>
      <c r="F924" s="7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</row>
    <row r="925" s="90" customFormat="true" ht="14.4" hidden="false" customHeight="false" outlineLevel="0" collapsed="false">
      <c r="D925" s="92"/>
      <c r="E925" s="92"/>
      <c r="F925" s="7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</row>
    <row r="926" s="90" customFormat="true" ht="14.4" hidden="false" customHeight="false" outlineLevel="0" collapsed="false">
      <c r="D926" s="92"/>
      <c r="E926" s="92"/>
      <c r="F926" s="7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</row>
    <row r="927" s="90" customFormat="true" ht="14.4" hidden="false" customHeight="false" outlineLevel="0" collapsed="false">
      <c r="D927" s="92"/>
      <c r="E927" s="92"/>
      <c r="F927" s="7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</row>
    <row r="928" s="90" customFormat="true" ht="14.4" hidden="false" customHeight="false" outlineLevel="0" collapsed="false">
      <c r="D928" s="92"/>
      <c r="E928" s="92"/>
      <c r="F928" s="7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</row>
    <row r="929" s="90" customFormat="true" ht="14.4" hidden="false" customHeight="false" outlineLevel="0" collapsed="false">
      <c r="D929" s="92"/>
      <c r="E929" s="92"/>
      <c r="F929" s="7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</row>
    <row r="930" s="90" customFormat="true" ht="14.4" hidden="false" customHeight="false" outlineLevel="0" collapsed="false">
      <c r="D930" s="92"/>
      <c r="E930" s="92"/>
      <c r="F930" s="7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</row>
    <row r="931" s="90" customFormat="true" ht="14.4" hidden="false" customHeight="false" outlineLevel="0" collapsed="false">
      <c r="D931" s="92"/>
      <c r="E931" s="92"/>
      <c r="F931" s="7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</row>
    <row r="932" s="90" customFormat="true" ht="14.4" hidden="false" customHeight="false" outlineLevel="0" collapsed="false">
      <c r="D932" s="92"/>
      <c r="E932" s="92"/>
      <c r="F932" s="7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</row>
    <row r="933" s="90" customFormat="true" ht="14.4" hidden="false" customHeight="false" outlineLevel="0" collapsed="false">
      <c r="D933" s="92"/>
      <c r="E933" s="92"/>
      <c r="F933" s="7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</row>
    <row r="934" s="90" customFormat="true" ht="14.4" hidden="false" customHeight="false" outlineLevel="0" collapsed="false">
      <c r="D934" s="92"/>
      <c r="E934" s="92"/>
      <c r="F934" s="7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</row>
    <row r="935" s="90" customFormat="true" ht="14.4" hidden="false" customHeight="false" outlineLevel="0" collapsed="false">
      <c r="D935" s="92"/>
      <c r="E935" s="92"/>
      <c r="F935" s="7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</row>
    <row r="936" s="90" customFormat="true" ht="14.4" hidden="false" customHeight="false" outlineLevel="0" collapsed="false">
      <c r="D936" s="92"/>
      <c r="E936" s="92"/>
      <c r="F936" s="7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</row>
    <row r="937" s="90" customFormat="true" ht="14.4" hidden="false" customHeight="false" outlineLevel="0" collapsed="false">
      <c r="D937" s="92"/>
      <c r="E937" s="92"/>
      <c r="F937" s="7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</row>
    <row r="938" s="90" customFormat="true" ht="14.4" hidden="false" customHeight="false" outlineLevel="0" collapsed="false">
      <c r="D938" s="92"/>
      <c r="E938" s="92"/>
      <c r="F938" s="7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</row>
    <row r="939" s="90" customFormat="true" ht="14.4" hidden="false" customHeight="false" outlineLevel="0" collapsed="false">
      <c r="D939" s="92"/>
      <c r="E939" s="92"/>
      <c r="F939" s="7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</row>
    <row r="940" s="90" customFormat="true" ht="14.4" hidden="false" customHeight="false" outlineLevel="0" collapsed="false">
      <c r="D940" s="92"/>
      <c r="E940" s="92"/>
      <c r="F940" s="7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</row>
    <row r="941" s="90" customFormat="true" ht="14.4" hidden="false" customHeight="false" outlineLevel="0" collapsed="false">
      <c r="D941" s="92"/>
      <c r="E941" s="92"/>
      <c r="F941" s="7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</row>
    <row r="942" s="90" customFormat="true" ht="14.4" hidden="false" customHeight="false" outlineLevel="0" collapsed="false">
      <c r="D942" s="92"/>
      <c r="E942" s="92"/>
      <c r="F942" s="7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</row>
    <row r="943" s="90" customFormat="true" ht="14.4" hidden="false" customHeight="false" outlineLevel="0" collapsed="false">
      <c r="D943" s="92"/>
      <c r="E943" s="92"/>
      <c r="F943" s="7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</row>
    <row r="944" s="90" customFormat="true" ht="14.4" hidden="false" customHeight="false" outlineLevel="0" collapsed="false">
      <c r="D944" s="92"/>
      <c r="E944" s="92"/>
      <c r="F944" s="7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</row>
    <row r="945" s="90" customFormat="true" ht="14.4" hidden="false" customHeight="false" outlineLevel="0" collapsed="false">
      <c r="D945" s="92"/>
      <c r="E945" s="92"/>
      <c r="F945" s="7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</row>
    <row r="946" s="90" customFormat="true" ht="14.4" hidden="false" customHeight="false" outlineLevel="0" collapsed="false">
      <c r="D946" s="92"/>
      <c r="E946" s="92"/>
      <c r="F946" s="7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</row>
    <row r="947" s="90" customFormat="true" ht="14.4" hidden="false" customHeight="false" outlineLevel="0" collapsed="false">
      <c r="D947" s="92"/>
      <c r="E947" s="92"/>
      <c r="F947" s="7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</row>
    <row r="948" s="90" customFormat="true" ht="14.4" hidden="false" customHeight="false" outlineLevel="0" collapsed="false">
      <c r="D948" s="92"/>
      <c r="E948" s="92"/>
      <c r="F948" s="7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</row>
    <row r="949" s="90" customFormat="true" ht="14.4" hidden="false" customHeight="false" outlineLevel="0" collapsed="false">
      <c r="D949" s="92"/>
      <c r="E949" s="92"/>
      <c r="F949" s="7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</row>
    <row r="950" s="90" customFormat="true" ht="14.4" hidden="false" customHeight="false" outlineLevel="0" collapsed="false">
      <c r="D950" s="92"/>
      <c r="E950" s="92"/>
      <c r="F950" s="7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</row>
    <row r="951" s="90" customFormat="true" ht="14.4" hidden="false" customHeight="false" outlineLevel="0" collapsed="false">
      <c r="D951" s="92"/>
      <c r="E951" s="92"/>
      <c r="F951" s="7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</row>
    <row r="952" s="90" customFormat="true" ht="14.4" hidden="false" customHeight="false" outlineLevel="0" collapsed="false">
      <c r="D952" s="92"/>
      <c r="E952" s="92"/>
      <c r="F952" s="7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</row>
    <row r="953" s="90" customFormat="true" ht="14.4" hidden="false" customHeight="false" outlineLevel="0" collapsed="false">
      <c r="D953" s="92"/>
      <c r="E953" s="92"/>
      <c r="F953" s="7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</row>
    <row r="954" s="90" customFormat="true" ht="14.4" hidden="false" customHeight="false" outlineLevel="0" collapsed="false">
      <c r="D954" s="92"/>
      <c r="E954" s="92"/>
      <c r="F954" s="7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</row>
    <row r="955" s="90" customFormat="true" ht="14.4" hidden="false" customHeight="false" outlineLevel="0" collapsed="false">
      <c r="D955" s="92"/>
      <c r="E955" s="92"/>
      <c r="F955" s="7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</row>
    <row r="956" s="90" customFormat="true" ht="14.4" hidden="false" customHeight="false" outlineLevel="0" collapsed="false">
      <c r="D956" s="92"/>
      <c r="E956" s="92"/>
      <c r="F956" s="7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</row>
    <row r="957" s="90" customFormat="true" ht="14.4" hidden="false" customHeight="false" outlineLevel="0" collapsed="false">
      <c r="D957" s="92"/>
      <c r="E957" s="92"/>
      <c r="F957" s="7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</row>
    <row r="958" s="90" customFormat="true" ht="14.4" hidden="false" customHeight="false" outlineLevel="0" collapsed="false">
      <c r="D958" s="92"/>
      <c r="E958" s="92"/>
      <c r="F958" s="7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</row>
    <row r="959" s="90" customFormat="true" ht="14.4" hidden="false" customHeight="false" outlineLevel="0" collapsed="false">
      <c r="D959" s="92"/>
      <c r="E959" s="92"/>
      <c r="F959" s="7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</row>
    <row r="960" s="90" customFormat="true" ht="14.4" hidden="false" customHeight="false" outlineLevel="0" collapsed="false">
      <c r="D960" s="92"/>
      <c r="E960" s="92"/>
      <c r="F960" s="7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</row>
    <row r="961" s="90" customFormat="true" ht="14.4" hidden="false" customHeight="false" outlineLevel="0" collapsed="false">
      <c r="D961" s="92"/>
      <c r="E961" s="92"/>
      <c r="F961" s="7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</row>
    <row r="962" s="90" customFormat="true" ht="14.4" hidden="false" customHeight="false" outlineLevel="0" collapsed="false">
      <c r="D962" s="92"/>
      <c r="E962" s="92"/>
      <c r="F962" s="7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</row>
    <row r="963" s="90" customFormat="true" ht="14.4" hidden="false" customHeight="false" outlineLevel="0" collapsed="false">
      <c r="D963" s="92"/>
      <c r="E963" s="92"/>
      <c r="F963" s="7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</row>
    <row r="964" s="90" customFormat="true" ht="14.4" hidden="false" customHeight="false" outlineLevel="0" collapsed="false">
      <c r="D964" s="92"/>
      <c r="E964" s="92"/>
      <c r="F964" s="7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</row>
    <row r="965" s="90" customFormat="true" ht="14.4" hidden="false" customHeight="false" outlineLevel="0" collapsed="false">
      <c r="D965" s="92"/>
      <c r="E965" s="92"/>
      <c r="F965" s="7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</row>
    <row r="966" s="90" customFormat="true" ht="14.4" hidden="false" customHeight="false" outlineLevel="0" collapsed="false">
      <c r="D966" s="92"/>
      <c r="E966" s="92"/>
      <c r="F966" s="7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</row>
    <row r="967" s="90" customFormat="true" ht="14.4" hidden="false" customHeight="false" outlineLevel="0" collapsed="false">
      <c r="D967" s="92"/>
      <c r="E967" s="92"/>
      <c r="F967" s="7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</row>
    <row r="968" s="90" customFormat="true" ht="14.4" hidden="false" customHeight="false" outlineLevel="0" collapsed="false">
      <c r="D968" s="92"/>
      <c r="E968" s="92"/>
      <c r="F968" s="7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</row>
    <row r="969" s="90" customFormat="true" ht="14.4" hidden="false" customHeight="false" outlineLevel="0" collapsed="false">
      <c r="D969" s="92"/>
      <c r="E969" s="92"/>
      <c r="F969" s="7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</row>
    <row r="970" s="90" customFormat="true" ht="14.4" hidden="false" customHeight="false" outlineLevel="0" collapsed="false">
      <c r="D970" s="92"/>
      <c r="E970" s="92"/>
      <c r="F970" s="7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</row>
    <row r="971" s="90" customFormat="true" ht="14.4" hidden="false" customHeight="false" outlineLevel="0" collapsed="false">
      <c r="D971" s="92"/>
      <c r="E971" s="92"/>
      <c r="F971" s="7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</row>
    <row r="972" s="90" customFormat="true" ht="14.4" hidden="false" customHeight="false" outlineLevel="0" collapsed="false">
      <c r="D972" s="92"/>
      <c r="E972" s="92"/>
      <c r="F972" s="7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</row>
    <row r="973" s="90" customFormat="true" ht="14.4" hidden="false" customHeight="false" outlineLevel="0" collapsed="false">
      <c r="D973" s="92"/>
      <c r="E973" s="92"/>
      <c r="F973" s="7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</row>
    <row r="974" s="90" customFormat="true" ht="14.4" hidden="false" customHeight="false" outlineLevel="0" collapsed="false">
      <c r="D974" s="92"/>
      <c r="E974" s="92"/>
      <c r="F974" s="7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</row>
    <row r="975" s="90" customFormat="true" ht="14.4" hidden="false" customHeight="false" outlineLevel="0" collapsed="false">
      <c r="D975" s="92"/>
      <c r="E975" s="92"/>
      <c r="F975" s="7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</row>
    <row r="976" s="90" customFormat="true" ht="14.4" hidden="false" customHeight="false" outlineLevel="0" collapsed="false">
      <c r="D976" s="92"/>
      <c r="E976" s="92"/>
      <c r="F976" s="7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</row>
    <row r="977" s="90" customFormat="true" ht="14.4" hidden="false" customHeight="false" outlineLevel="0" collapsed="false">
      <c r="D977" s="92"/>
      <c r="E977" s="92"/>
      <c r="F977" s="7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</row>
    <row r="978" s="90" customFormat="true" ht="14.4" hidden="false" customHeight="false" outlineLevel="0" collapsed="false">
      <c r="D978" s="92"/>
      <c r="E978" s="92"/>
      <c r="F978" s="7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</row>
    <row r="979" s="90" customFormat="true" ht="14.4" hidden="false" customHeight="false" outlineLevel="0" collapsed="false">
      <c r="D979" s="92"/>
      <c r="E979" s="92"/>
      <c r="F979" s="7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</row>
    <row r="980" s="90" customFormat="true" ht="14.4" hidden="false" customHeight="false" outlineLevel="0" collapsed="false">
      <c r="D980" s="92"/>
      <c r="E980" s="92"/>
      <c r="F980" s="7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</row>
    <row r="981" s="90" customFormat="true" ht="14.4" hidden="false" customHeight="false" outlineLevel="0" collapsed="false">
      <c r="D981" s="92"/>
      <c r="E981" s="92"/>
      <c r="F981" s="7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</row>
    <row r="982" s="90" customFormat="true" ht="14.4" hidden="false" customHeight="false" outlineLevel="0" collapsed="false">
      <c r="D982" s="92"/>
      <c r="E982" s="92"/>
      <c r="F982" s="7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</row>
    <row r="983" s="90" customFormat="true" ht="14.4" hidden="false" customHeight="false" outlineLevel="0" collapsed="false">
      <c r="D983" s="92"/>
      <c r="E983" s="92"/>
      <c r="F983" s="7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</row>
    <row r="984" s="90" customFormat="true" ht="14.4" hidden="false" customHeight="false" outlineLevel="0" collapsed="false">
      <c r="D984" s="92"/>
      <c r="E984" s="92"/>
      <c r="F984" s="7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</row>
    <row r="985" s="90" customFormat="true" ht="14.4" hidden="false" customHeight="false" outlineLevel="0" collapsed="false">
      <c r="D985" s="92"/>
      <c r="E985" s="92"/>
      <c r="F985" s="7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</row>
    <row r="986" s="90" customFormat="true" ht="14.4" hidden="false" customHeight="false" outlineLevel="0" collapsed="false">
      <c r="D986" s="92"/>
      <c r="E986" s="92"/>
      <c r="F986" s="7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</row>
    <row r="987" s="90" customFormat="true" ht="14.4" hidden="false" customHeight="false" outlineLevel="0" collapsed="false">
      <c r="D987" s="92"/>
      <c r="E987" s="92"/>
      <c r="F987" s="7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</row>
    <row r="988" s="90" customFormat="true" ht="14.4" hidden="false" customHeight="false" outlineLevel="0" collapsed="false">
      <c r="D988" s="92"/>
      <c r="E988" s="92"/>
      <c r="F988" s="7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</row>
    <row r="989" s="90" customFormat="true" ht="14.4" hidden="false" customHeight="false" outlineLevel="0" collapsed="false">
      <c r="D989" s="92"/>
      <c r="E989" s="92"/>
      <c r="F989" s="7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</row>
    <row r="990" s="90" customFormat="true" ht="14.4" hidden="false" customHeight="false" outlineLevel="0" collapsed="false">
      <c r="D990" s="92"/>
      <c r="E990" s="92"/>
      <c r="F990" s="7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</row>
    <row r="991" s="90" customFormat="true" ht="14.4" hidden="false" customHeight="false" outlineLevel="0" collapsed="false">
      <c r="D991" s="92"/>
      <c r="E991" s="92"/>
      <c r="F991" s="7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2"/>
      <c r="AH991" s="92"/>
      <c r="AI991" s="92"/>
      <c r="AJ991" s="92"/>
      <c r="AK991" s="92"/>
    </row>
    <row r="992" s="90" customFormat="true" ht="14.4" hidden="false" customHeight="false" outlineLevel="0" collapsed="false">
      <c r="D992" s="92"/>
      <c r="E992" s="92"/>
      <c r="F992" s="7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</row>
    <row r="993" s="90" customFormat="true" ht="14.4" hidden="false" customHeight="false" outlineLevel="0" collapsed="false">
      <c r="D993" s="92"/>
      <c r="E993" s="92"/>
      <c r="F993" s="7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</row>
    <row r="994" s="90" customFormat="true" ht="14.4" hidden="false" customHeight="false" outlineLevel="0" collapsed="false">
      <c r="D994" s="92"/>
      <c r="E994" s="92"/>
      <c r="F994" s="7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2"/>
      <c r="AH994" s="92"/>
      <c r="AI994" s="92"/>
      <c r="AJ994" s="92"/>
      <c r="AK994" s="92"/>
    </row>
    <row r="995" s="90" customFormat="true" ht="14.4" hidden="false" customHeight="false" outlineLevel="0" collapsed="false">
      <c r="D995" s="92"/>
      <c r="E995" s="92"/>
      <c r="F995" s="7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2"/>
      <c r="AH995" s="92"/>
      <c r="AI995" s="92"/>
      <c r="AJ995" s="92"/>
      <c r="AK995" s="92"/>
    </row>
    <row r="996" s="90" customFormat="true" ht="14.4" hidden="false" customHeight="false" outlineLevel="0" collapsed="false">
      <c r="D996" s="92"/>
      <c r="E996" s="92"/>
      <c r="F996" s="7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</row>
    <row r="997" s="90" customFormat="true" ht="14.4" hidden="false" customHeight="false" outlineLevel="0" collapsed="false">
      <c r="D997" s="92"/>
      <c r="E997" s="92"/>
      <c r="F997" s="7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2"/>
      <c r="AH997" s="92"/>
      <c r="AI997" s="92"/>
      <c r="AJ997" s="92"/>
      <c r="AK997" s="92"/>
    </row>
    <row r="998" s="90" customFormat="true" ht="14.4" hidden="false" customHeight="false" outlineLevel="0" collapsed="false">
      <c r="D998" s="92"/>
      <c r="E998" s="92"/>
      <c r="F998" s="7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2"/>
      <c r="AH998" s="92"/>
      <c r="AI998" s="92"/>
      <c r="AJ998" s="92"/>
      <c r="AK998" s="92"/>
    </row>
    <row r="999" s="90" customFormat="true" ht="14.4" hidden="false" customHeight="false" outlineLevel="0" collapsed="false">
      <c r="D999" s="92"/>
      <c r="E999" s="92"/>
      <c r="F999" s="7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2"/>
      <c r="AH999" s="92"/>
      <c r="AI999" s="92"/>
      <c r="AJ999" s="92"/>
      <c r="AK999" s="92"/>
    </row>
    <row r="1000" s="90" customFormat="true" ht="14.4" hidden="false" customHeight="false" outlineLevel="0" collapsed="false">
      <c r="D1000" s="92"/>
      <c r="E1000" s="92"/>
      <c r="F1000" s="7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2"/>
      <c r="AH1000" s="92"/>
      <c r="AI1000" s="92"/>
      <c r="AJ1000" s="92"/>
      <c r="AK1000" s="92"/>
    </row>
    <row r="1001" s="90" customFormat="true" ht="14.4" hidden="false" customHeight="false" outlineLevel="0" collapsed="false">
      <c r="D1001" s="92"/>
      <c r="E1001" s="92"/>
      <c r="F1001" s="7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  <c r="AF1001" s="92"/>
      <c r="AG1001" s="92"/>
      <c r="AH1001" s="92"/>
      <c r="AI1001" s="92"/>
      <c r="AJ1001" s="92"/>
      <c r="AK1001" s="92"/>
    </row>
    <row r="1002" s="90" customFormat="true" ht="14.4" hidden="false" customHeight="false" outlineLevel="0" collapsed="false">
      <c r="D1002" s="92"/>
      <c r="E1002" s="92"/>
      <c r="F1002" s="7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  <c r="AB1002" s="92"/>
      <c r="AC1002" s="92"/>
      <c r="AD1002" s="92"/>
      <c r="AE1002" s="92"/>
      <c r="AF1002" s="92"/>
      <c r="AG1002" s="92"/>
      <c r="AH1002" s="92"/>
      <c r="AI1002" s="92"/>
      <c r="AJ1002" s="92"/>
      <c r="AK1002" s="92"/>
    </row>
    <row r="1003" s="90" customFormat="true" ht="14.4" hidden="false" customHeight="false" outlineLevel="0" collapsed="false">
      <c r="D1003" s="92"/>
      <c r="E1003" s="92"/>
      <c r="F1003" s="7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  <c r="AB1003" s="92"/>
      <c r="AC1003" s="92"/>
      <c r="AD1003" s="92"/>
      <c r="AE1003" s="92"/>
      <c r="AF1003" s="92"/>
      <c r="AG1003" s="92"/>
      <c r="AH1003" s="92"/>
      <c r="AI1003" s="92"/>
      <c r="AJ1003" s="92"/>
      <c r="AK1003" s="92"/>
    </row>
    <row r="1004" s="90" customFormat="true" ht="14.4" hidden="false" customHeight="false" outlineLevel="0" collapsed="false">
      <c r="D1004" s="92"/>
      <c r="E1004" s="92"/>
      <c r="F1004" s="7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92"/>
      <c r="AG1004" s="92"/>
      <c r="AH1004" s="92"/>
      <c r="AI1004" s="92"/>
      <c r="AJ1004" s="92"/>
      <c r="AK1004" s="92"/>
    </row>
    <row r="1005" s="90" customFormat="true" ht="14.4" hidden="false" customHeight="false" outlineLevel="0" collapsed="false">
      <c r="D1005" s="92"/>
      <c r="E1005" s="92"/>
      <c r="F1005" s="7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H1005" s="92"/>
      <c r="AI1005" s="92"/>
      <c r="AJ1005" s="92"/>
      <c r="AK1005" s="92"/>
    </row>
    <row r="1006" s="90" customFormat="true" ht="14.4" hidden="false" customHeight="false" outlineLevel="0" collapsed="false">
      <c r="D1006" s="92"/>
      <c r="E1006" s="92"/>
      <c r="F1006" s="7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H1006" s="92"/>
      <c r="AI1006" s="92"/>
      <c r="AJ1006" s="92"/>
      <c r="AK1006" s="92"/>
    </row>
    <row r="1007" s="90" customFormat="true" ht="14.4" hidden="false" customHeight="false" outlineLevel="0" collapsed="false">
      <c r="D1007" s="92"/>
      <c r="E1007" s="92"/>
      <c r="F1007" s="7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H1007" s="92"/>
      <c r="AI1007" s="92"/>
      <c r="AJ1007" s="92"/>
      <c r="AK1007" s="92"/>
    </row>
    <row r="1008" s="90" customFormat="true" ht="14.4" hidden="false" customHeight="false" outlineLevel="0" collapsed="false">
      <c r="D1008" s="92"/>
      <c r="E1008" s="92"/>
      <c r="F1008" s="7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  <c r="T1008" s="92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H1008" s="92"/>
      <c r="AI1008" s="92"/>
      <c r="AJ1008" s="92"/>
      <c r="AK1008" s="92"/>
    </row>
    <row r="1009" s="90" customFormat="true" ht="14.4" hidden="false" customHeight="false" outlineLevel="0" collapsed="false">
      <c r="D1009" s="92"/>
      <c r="E1009" s="92"/>
      <c r="F1009" s="7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H1009" s="92"/>
      <c r="AI1009" s="92"/>
      <c r="AJ1009" s="92"/>
      <c r="AK1009" s="92"/>
    </row>
    <row r="1010" s="90" customFormat="true" ht="14.4" hidden="false" customHeight="false" outlineLevel="0" collapsed="false">
      <c r="D1010" s="92"/>
      <c r="E1010" s="92"/>
      <c r="F1010" s="7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92"/>
    </row>
    <row r="1011" s="90" customFormat="true" ht="14.4" hidden="false" customHeight="false" outlineLevel="0" collapsed="false">
      <c r="D1011" s="92"/>
      <c r="E1011" s="92"/>
      <c r="F1011" s="7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92"/>
    </row>
    <row r="1012" s="90" customFormat="true" ht="14.4" hidden="false" customHeight="false" outlineLevel="0" collapsed="false">
      <c r="D1012" s="92"/>
      <c r="E1012" s="92"/>
      <c r="F1012" s="7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92"/>
    </row>
    <row r="1013" s="90" customFormat="true" ht="14.4" hidden="false" customHeight="false" outlineLevel="0" collapsed="false">
      <c r="D1013" s="92"/>
      <c r="E1013" s="92"/>
      <c r="F1013" s="7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92"/>
    </row>
    <row r="1014" s="90" customFormat="true" ht="14.4" hidden="false" customHeight="false" outlineLevel="0" collapsed="false">
      <c r="D1014" s="92"/>
      <c r="E1014" s="92"/>
      <c r="F1014" s="7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92"/>
    </row>
    <row r="1015" s="90" customFormat="true" ht="14.4" hidden="false" customHeight="false" outlineLevel="0" collapsed="false">
      <c r="D1015" s="92"/>
      <c r="E1015" s="92"/>
      <c r="F1015" s="7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92"/>
    </row>
    <row r="1016" s="90" customFormat="true" ht="14.4" hidden="false" customHeight="false" outlineLevel="0" collapsed="false">
      <c r="D1016" s="92"/>
      <c r="E1016" s="92"/>
      <c r="F1016" s="7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92"/>
    </row>
    <row r="1017" s="90" customFormat="true" ht="14.4" hidden="false" customHeight="false" outlineLevel="0" collapsed="false">
      <c r="D1017" s="92"/>
      <c r="E1017" s="92"/>
      <c r="F1017" s="7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92"/>
    </row>
    <row r="1018" s="90" customFormat="true" ht="14.4" hidden="false" customHeight="false" outlineLevel="0" collapsed="false">
      <c r="D1018" s="92"/>
      <c r="E1018" s="92"/>
      <c r="F1018" s="7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H1018" s="92"/>
      <c r="AI1018" s="92"/>
      <c r="AJ1018" s="92"/>
      <c r="AK1018" s="92"/>
    </row>
    <row r="1019" s="90" customFormat="true" ht="14.4" hidden="false" customHeight="false" outlineLevel="0" collapsed="false">
      <c r="D1019" s="92"/>
      <c r="E1019" s="92"/>
      <c r="F1019" s="7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92"/>
    </row>
    <row r="1020" s="90" customFormat="true" ht="14.4" hidden="false" customHeight="false" outlineLevel="0" collapsed="false">
      <c r="D1020" s="92"/>
      <c r="E1020" s="92"/>
      <c r="F1020" s="7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92"/>
    </row>
    <row r="1021" s="90" customFormat="true" ht="14.4" hidden="false" customHeight="false" outlineLevel="0" collapsed="false">
      <c r="D1021" s="92"/>
      <c r="E1021" s="92"/>
      <c r="F1021" s="7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H1021" s="92"/>
      <c r="AI1021" s="92"/>
      <c r="AJ1021" s="92"/>
      <c r="AK1021" s="92"/>
    </row>
    <row r="1022" s="90" customFormat="true" ht="14.4" hidden="false" customHeight="false" outlineLevel="0" collapsed="false">
      <c r="D1022" s="92"/>
      <c r="E1022" s="92"/>
      <c r="F1022" s="7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H1022" s="92"/>
      <c r="AI1022" s="92"/>
      <c r="AJ1022" s="92"/>
      <c r="AK1022" s="92"/>
    </row>
    <row r="1023" s="90" customFormat="true" ht="14.4" hidden="false" customHeight="false" outlineLevel="0" collapsed="false">
      <c r="D1023" s="92"/>
      <c r="E1023" s="92"/>
      <c r="F1023" s="7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H1023" s="92"/>
      <c r="AI1023" s="92"/>
      <c r="AJ1023" s="92"/>
      <c r="AK1023" s="92"/>
    </row>
    <row r="1024" s="90" customFormat="true" ht="14.4" hidden="false" customHeight="false" outlineLevel="0" collapsed="false">
      <c r="D1024" s="92"/>
      <c r="E1024" s="92"/>
      <c r="F1024" s="7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H1024" s="92"/>
      <c r="AI1024" s="92"/>
      <c r="AJ1024" s="92"/>
      <c r="AK1024" s="92"/>
    </row>
    <row r="1025" s="90" customFormat="true" ht="14.4" hidden="false" customHeight="false" outlineLevel="0" collapsed="false">
      <c r="D1025" s="92"/>
      <c r="E1025" s="92"/>
      <c r="F1025" s="7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H1025" s="92"/>
      <c r="AI1025" s="92"/>
      <c r="AJ1025" s="92"/>
      <c r="AK1025" s="92"/>
    </row>
    <row r="1026" s="90" customFormat="true" ht="14.4" hidden="false" customHeight="false" outlineLevel="0" collapsed="false">
      <c r="D1026" s="92"/>
      <c r="E1026" s="92"/>
      <c r="F1026" s="7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H1026" s="92"/>
      <c r="AI1026" s="92"/>
      <c r="AJ1026" s="92"/>
      <c r="AK1026" s="92"/>
    </row>
    <row r="1027" s="90" customFormat="true" ht="14.4" hidden="false" customHeight="false" outlineLevel="0" collapsed="false">
      <c r="D1027" s="92"/>
      <c r="E1027" s="92"/>
      <c r="F1027" s="7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</row>
    <row r="1028" s="90" customFormat="true" ht="14.4" hidden="false" customHeight="false" outlineLevel="0" collapsed="false">
      <c r="D1028" s="92"/>
      <c r="E1028" s="92"/>
      <c r="F1028" s="7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</row>
    <row r="1029" s="90" customFormat="true" ht="14.4" hidden="false" customHeight="false" outlineLevel="0" collapsed="false">
      <c r="D1029" s="92"/>
      <c r="E1029" s="92"/>
      <c r="F1029" s="7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  <c r="AH1029" s="92"/>
      <c r="AI1029" s="92"/>
      <c r="AJ1029" s="92"/>
      <c r="AK1029" s="92"/>
    </row>
    <row r="1030" s="90" customFormat="true" ht="14.4" hidden="false" customHeight="false" outlineLevel="0" collapsed="false">
      <c r="D1030" s="92"/>
      <c r="E1030" s="92"/>
      <c r="F1030" s="7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  <c r="AH1030" s="92"/>
      <c r="AI1030" s="92"/>
      <c r="AJ1030" s="92"/>
      <c r="AK1030" s="92"/>
    </row>
    <row r="1031" s="90" customFormat="true" ht="14.4" hidden="false" customHeight="false" outlineLevel="0" collapsed="false">
      <c r="D1031" s="92"/>
      <c r="E1031" s="92"/>
      <c r="F1031" s="7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2"/>
      <c r="AH1031" s="92"/>
      <c r="AI1031" s="92"/>
      <c r="AJ1031" s="92"/>
      <c r="AK1031" s="92"/>
    </row>
    <row r="1032" s="90" customFormat="true" ht="14.4" hidden="false" customHeight="false" outlineLevel="0" collapsed="false">
      <c r="D1032" s="92"/>
      <c r="E1032" s="92"/>
      <c r="F1032" s="7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  <c r="T1032" s="92"/>
      <c r="U1032" s="92"/>
      <c r="V1032" s="92"/>
      <c r="W1032" s="92"/>
      <c r="X1032" s="92"/>
      <c r="Y1032" s="92"/>
      <c r="Z1032" s="92"/>
      <c r="AA1032" s="92"/>
      <c r="AB1032" s="92"/>
      <c r="AC1032" s="92"/>
      <c r="AD1032" s="92"/>
      <c r="AE1032" s="92"/>
      <c r="AF1032" s="92"/>
      <c r="AG1032" s="92"/>
      <c r="AH1032" s="92"/>
      <c r="AI1032" s="92"/>
      <c r="AJ1032" s="92"/>
      <c r="AK1032" s="92"/>
    </row>
    <row r="1033" s="90" customFormat="true" ht="14.4" hidden="false" customHeight="false" outlineLevel="0" collapsed="false">
      <c r="D1033" s="92"/>
      <c r="E1033" s="92"/>
      <c r="F1033" s="7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  <c r="T1033" s="92"/>
      <c r="U1033" s="92"/>
      <c r="V1033" s="92"/>
      <c r="W1033" s="92"/>
      <c r="X1033" s="92"/>
      <c r="Y1033" s="92"/>
      <c r="Z1033" s="92"/>
      <c r="AA1033" s="92"/>
      <c r="AB1033" s="92"/>
      <c r="AC1033" s="92"/>
      <c r="AD1033" s="92"/>
      <c r="AE1033" s="92"/>
      <c r="AF1033" s="92"/>
      <c r="AG1033" s="92"/>
      <c r="AH1033" s="92"/>
      <c r="AI1033" s="92"/>
      <c r="AJ1033" s="92"/>
      <c r="AK1033" s="92"/>
    </row>
    <row r="1034" s="90" customFormat="true" ht="14.4" hidden="false" customHeight="false" outlineLevel="0" collapsed="false">
      <c r="D1034" s="92"/>
      <c r="E1034" s="92"/>
      <c r="F1034" s="7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  <c r="T1034" s="92"/>
      <c r="U1034" s="92"/>
      <c r="V1034" s="92"/>
      <c r="W1034" s="92"/>
      <c r="X1034" s="92"/>
      <c r="Y1034" s="92"/>
      <c r="Z1034" s="92"/>
      <c r="AA1034" s="92"/>
      <c r="AB1034" s="92"/>
      <c r="AC1034" s="92"/>
      <c r="AD1034" s="92"/>
      <c r="AE1034" s="92"/>
      <c r="AF1034" s="92"/>
      <c r="AG1034" s="92"/>
      <c r="AH1034" s="92"/>
      <c r="AI1034" s="92"/>
      <c r="AJ1034" s="92"/>
      <c r="AK1034" s="92"/>
    </row>
    <row r="1035" s="90" customFormat="true" ht="14.4" hidden="false" customHeight="false" outlineLevel="0" collapsed="false">
      <c r="D1035" s="92"/>
      <c r="E1035" s="92"/>
      <c r="F1035" s="7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  <c r="T1035" s="92"/>
      <c r="U1035" s="92"/>
      <c r="V1035" s="92"/>
      <c r="W1035" s="92"/>
      <c r="X1035" s="92"/>
      <c r="Y1035" s="92"/>
      <c r="Z1035" s="92"/>
      <c r="AA1035" s="92"/>
      <c r="AB1035" s="92"/>
      <c r="AC1035" s="92"/>
      <c r="AD1035" s="92"/>
      <c r="AE1035" s="92"/>
      <c r="AF1035" s="92"/>
      <c r="AG1035" s="92"/>
      <c r="AH1035" s="92"/>
      <c r="AI1035" s="92"/>
      <c r="AJ1035" s="92"/>
      <c r="AK1035" s="92"/>
    </row>
    <row r="1036" s="90" customFormat="true" ht="14.4" hidden="false" customHeight="false" outlineLevel="0" collapsed="false">
      <c r="D1036" s="92"/>
      <c r="E1036" s="92"/>
      <c r="F1036" s="7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  <c r="T1036" s="92"/>
      <c r="U1036" s="92"/>
      <c r="V1036" s="92"/>
      <c r="W1036" s="92"/>
      <c r="X1036" s="92"/>
      <c r="Y1036" s="92"/>
      <c r="Z1036" s="92"/>
      <c r="AA1036" s="92"/>
      <c r="AB1036" s="92"/>
      <c r="AC1036" s="92"/>
      <c r="AD1036" s="92"/>
      <c r="AE1036" s="92"/>
      <c r="AF1036" s="92"/>
      <c r="AG1036" s="92"/>
      <c r="AH1036" s="92"/>
      <c r="AI1036" s="92"/>
      <c r="AJ1036" s="92"/>
      <c r="AK1036" s="92"/>
    </row>
    <row r="1037" s="90" customFormat="true" ht="14.4" hidden="false" customHeight="false" outlineLevel="0" collapsed="false">
      <c r="D1037" s="92"/>
      <c r="E1037" s="92"/>
      <c r="F1037" s="7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  <c r="T1037" s="92"/>
      <c r="U1037" s="92"/>
      <c r="V1037" s="92"/>
      <c r="W1037" s="92"/>
      <c r="X1037" s="92"/>
      <c r="Y1037" s="92"/>
      <c r="Z1037" s="92"/>
      <c r="AA1037" s="92"/>
      <c r="AB1037" s="92"/>
      <c r="AC1037" s="92"/>
      <c r="AD1037" s="92"/>
      <c r="AE1037" s="92"/>
      <c r="AF1037" s="92"/>
      <c r="AG1037" s="92"/>
      <c r="AH1037" s="92"/>
      <c r="AI1037" s="92"/>
      <c r="AJ1037" s="92"/>
      <c r="AK1037" s="92"/>
    </row>
    <row r="1038" s="90" customFormat="true" ht="14.4" hidden="false" customHeight="false" outlineLevel="0" collapsed="false">
      <c r="D1038" s="92"/>
      <c r="E1038" s="92"/>
      <c r="F1038" s="7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  <c r="T1038" s="92"/>
      <c r="U1038" s="92"/>
      <c r="V1038" s="92"/>
      <c r="W1038" s="92"/>
      <c r="X1038" s="92"/>
      <c r="Y1038" s="92"/>
      <c r="Z1038" s="92"/>
      <c r="AA1038" s="92"/>
      <c r="AB1038" s="92"/>
      <c r="AC1038" s="92"/>
      <c r="AD1038" s="92"/>
      <c r="AE1038" s="92"/>
      <c r="AF1038" s="92"/>
      <c r="AG1038" s="92"/>
      <c r="AH1038" s="92"/>
      <c r="AI1038" s="92"/>
      <c r="AJ1038" s="92"/>
      <c r="AK1038" s="92"/>
    </row>
    <row r="1039" s="90" customFormat="true" ht="14.4" hidden="false" customHeight="false" outlineLevel="0" collapsed="false">
      <c r="D1039" s="92"/>
      <c r="E1039" s="92"/>
      <c r="F1039" s="7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  <c r="T1039" s="92"/>
      <c r="U1039" s="92"/>
      <c r="V1039" s="92"/>
      <c r="W1039" s="92"/>
      <c r="X1039" s="92"/>
      <c r="Y1039" s="92"/>
      <c r="Z1039" s="92"/>
      <c r="AA1039" s="92"/>
      <c r="AB1039" s="92"/>
      <c r="AC1039" s="92"/>
      <c r="AD1039" s="92"/>
      <c r="AE1039" s="92"/>
      <c r="AF1039" s="92"/>
      <c r="AG1039" s="92"/>
      <c r="AH1039" s="92"/>
      <c r="AI1039" s="92"/>
      <c r="AJ1039" s="92"/>
      <c r="AK1039" s="92"/>
    </row>
    <row r="1040" s="90" customFormat="true" ht="14.4" hidden="false" customHeight="false" outlineLevel="0" collapsed="false">
      <c r="D1040" s="92"/>
      <c r="E1040" s="92"/>
      <c r="F1040" s="7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  <c r="T1040" s="92"/>
      <c r="U1040" s="92"/>
      <c r="V1040" s="92"/>
      <c r="W1040" s="92"/>
      <c r="X1040" s="92"/>
      <c r="Y1040" s="92"/>
      <c r="Z1040" s="92"/>
      <c r="AA1040" s="92"/>
      <c r="AB1040" s="92"/>
      <c r="AC1040" s="92"/>
      <c r="AD1040" s="92"/>
      <c r="AE1040" s="92"/>
      <c r="AF1040" s="92"/>
      <c r="AG1040" s="92"/>
      <c r="AH1040" s="92"/>
      <c r="AI1040" s="92"/>
      <c r="AJ1040" s="92"/>
      <c r="AK1040" s="92"/>
    </row>
    <row r="1041" s="90" customFormat="true" ht="14.4" hidden="false" customHeight="false" outlineLevel="0" collapsed="false">
      <c r="D1041" s="92"/>
      <c r="E1041" s="92"/>
      <c r="F1041" s="7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H1041" s="92"/>
      <c r="AI1041" s="92"/>
      <c r="AJ1041" s="92"/>
      <c r="AK1041" s="92"/>
    </row>
    <row r="1042" s="90" customFormat="true" ht="14.4" hidden="false" customHeight="false" outlineLevel="0" collapsed="false">
      <c r="D1042" s="92"/>
      <c r="E1042" s="92"/>
      <c r="F1042" s="7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H1042" s="92"/>
      <c r="AI1042" s="92"/>
      <c r="AJ1042" s="92"/>
      <c r="AK1042" s="92"/>
    </row>
    <row r="1043" s="90" customFormat="true" ht="14.4" hidden="false" customHeight="false" outlineLevel="0" collapsed="false">
      <c r="D1043" s="92"/>
      <c r="E1043" s="92"/>
      <c r="F1043" s="7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H1043" s="92"/>
      <c r="AI1043" s="92"/>
      <c r="AJ1043" s="92"/>
      <c r="AK1043" s="92"/>
    </row>
    <row r="1044" s="90" customFormat="true" ht="14.4" hidden="false" customHeight="false" outlineLevel="0" collapsed="false">
      <c r="D1044" s="92"/>
      <c r="E1044" s="92"/>
      <c r="F1044" s="7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H1044" s="92"/>
      <c r="AI1044" s="92"/>
      <c r="AJ1044" s="92"/>
      <c r="AK1044" s="92"/>
    </row>
    <row r="1045" s="90" customFormat="true" ht="14.4" hidden="false" customHeight="false" outlineLevel="0" collapsed="false">
      <c r="D1045" s="92"/>
      <c r="E1045" s="92"/>
      <c r="F1045" s="7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H1045" s="92"/>
      <c r="AI1045" s="92"/>
      <c r="AJ1045" s="92"/>
      <c r="AK1045" s="92"/>
    </row>
    <row r="1046" s="90" customFormat="true" ht="14.4" hidden="false" customHeight="false" outlineLevel="0" collapsed="false">
      <c r="D1046" s="92"/>
      <c r="E1046" s="92"/>
      <c r="F1046" s="7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H1046" s="92"/>
      <c r="AI1046" s="92"/>
      <c r="AJ1046" s="92"/>
      <c r="AK1046" s="92"/>
    </row>
    <row r="1047" s="90" customFormat="true" ht="14.4" hidden="false" customHeight="false" outlineLevel="0" collapsed="false">
      <c r="D1047" s="92"/>
      <c r="E1047" s="92"/>
      <c r="F1047" s="7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H1047" s="92"/>
      <c r="AI1047" s="92"/>
      <c r="AJ1047" s="92"/>
      <c r="AK1047" s="92"/>
    </row>
    <row r="1048" s="90" customFormat="true" ht="14.4" hidden="false" customHeight="false" outlineLevel="0" collapsed="false">
      <c r="D1048" s="92"/>
      <c r="E1048" s="92"/>
      <c r="F1048" s="7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H1048" s="92"/>
      <c r="AI1048" s="92"/>
      <c r="AJ1048" s="92"/>
      <c r="AK1048" s="92"/>
    </row>
    <row r="1049" s="90" customFormat="true" ht="14.4" hidden="false" customHeight="false" outlineLevel="0" collapsed="false">
      <c r="D1049" s="92"/>
      <c r="E1049" s="92"/>
      <c r="F1049" s="7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H1049" s="92"/>
      <c r="AI1049" s="92"/>
      <c r="AJ1049" s="92"/>
      <c r="AK1049" s="92"/>
    </row>
    <row r="1050" s="90" customFormat="true" ht="14.4" hidden="false" customHeight="false" outlineLevel="0" collapsed="false">
      <c r="D1050" s="92"/>
      <c r="E1050" s="92"/>
      <c r="F1050" s="7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H1050" s="92"/>
      <c r="AI1050" s="92"/>
      <c r="AJ1050" s="92"/>
      <c r="AK1050" s="92"/>
    </row>
    <row r="1051" s="90" customFormat="true" ht="14.4" hidden="false" customHeight="false" outlineLevel="0" collapsed="false">
      <c r="D1051" s="92"/>
      <c r="E1051" s="92"/>
      <c r="F1051" s="7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H1051" s="92"/>
      <c r="AI1051" s="92"/>
      <c r="AJ1051" s="92"/>
      <c r="AK1051" s="92"/>
    </row>
    <row r="1052" s="90" customFormat="true" ht="14.4" hidden="false" customHeight="false" outlineLevel="0" collapsed="false">
      <c r="D1052" s="92"/>
      <c r="E1052" s="92"/>
      <c r="F1052" s="7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H1052" s="92"/>
      <c r="AI1052" s="92"/>
      <c r="AJ1052" s="92"/>
      <c r="AK1052" s="92"/>
    </row>
    <row r="1053" s="90" customFormat="true" ht="14.4" hidden="false" customHeight="false" outlineLevel="0" collapsed="false">
      <c r="D1053" s="92"/>
      <c r="E1053" s="92"/>
      <c r="F1053" s="7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="90" customFormat="true" ht="14.4" hidden="false" customHeight="false" outlineLevel="0" collapsed="false">
      <c r="D1054" s="92"/>
      <c r="E1054" s="92"/>
      <c r="F1054" s="7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="90" customFormat="true" ht="14.4" hidden="false" customHeight="false" outlineLevel="0" collapsed="false">
      <c r="D1055" s="92"/>
      <c r="E1055" s="92"/>
      <c r="F1055" s="7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</row>
    <row r="1056" s="90" customFormat="true" ht="14.4" hidden="false" customHeight="false" outlineLevel="0" collapsed="false">
      <c r="D1056" s="92"/>
      <c r="E1056" s="92"/>
      <c r="F1056" s="7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H1056" s="92"/>
      <c r="AI1056" s="92"/>
      <c r="AJ1056" s="92"/>
      <c r="AK1056" s="92"/>
    </row>
    <row r="1057" s="90" customFormat="true" ht="14.4" hidden="false" customHeight="false" outlineLevel="0" collapsed="false">
      <c r="D1057" s="92"/>
      <c r="E1057" s="92"/>
      <c r="F1057" s="7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H1057" s="92"/>
      <c r="AI1057" s="92"/>
      <c r="AJ1057" s="92"/>
      <c r="AK1057" s="92"/>
    </row>
    <row r="1058" s="90" customFormat="true" ht="14.4" hidden="false" customHeight="false" outlineLevel="0" collapsed="false">
      <c r="D1058" s="92"/>
      <c r="E1058" s="92"/>
      <c r="F1058" s="7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</row>
    <row r="1059" s="90" customFormat="true" ht="14.4" hidden="false" customHeight="false" outlineLevel="0" collapsed="false">
      <c r="D1059" s="92"/>
      <c r="E1059" s="92"/>
      <c r="F1059" s="7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</row>
    <row r="1060" s="90" customFormat="true" ht="14.4" hidden="false" customHeight="false" outlineLevel="0" collapsed="false">
      <c r="D1060" s="92"/>
      <c r="E1060" s="92"/>
      <c r="F1060" s="7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</row>
    <row r="1061" s="90" customFormat="true" ht="14.4" hidden="false" customHeight="false" outlineLevel="0" collapsed="false">
      <c r="D1061" s="92"/>
      <c r="E1061" s="92"/>
      <c r="F1061" s="7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</row>
    <row r="1062" s="90" customFormat="true" ht="14.4" hidden="false" customHeight="false" outlineLevel="0" collapsed="false">
      <c r="D1062" s="92"/>
      <c r="E1062" s="92"/>
      <c r="F1062" s="7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</row>
    <row r="1063" s="90" customFormat="true" ht="14.4" hidden="false" customHeight="false" outlineLevel="0" collapsed="false">
      <c r="D1063" s="92"/>
      <c r="E1063" s="92"/>
      <c r="F1063" s="7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</row>
    <row r="1064" s="90" customFormat="true" ht="14.4" hidden="false" customHeight="false" outlineLevel="0" collapsed="false">
      <c r="D1064" s="92"/>
      <c r="E1064" s="92"/>
      <c r="F1064" s="7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</row>
    <row r="1065" s="90" customFormat="true" ht="14.4" hidden="false" customHeight="false" outlineLevel="0" collapsed="false">
      <c r="D1065" s="92"/>
      <c r="E1065" s="92"/>
      <c r="F1065" s="7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  <c r="AH1065" s="92"/>
      <c r="AI1065" s="92"/>
      <c r="AJ1065" s="92"/>
      <c r="AK1065" s="92"/>
    </row>
    <row r="1066" s="90" customFormat="true" ht="14.4" hidden="false" customHeight="false" outlineLevel="0" collapsed="false">
      <c r="D1066" s="92"/>
      <c r="E1066" s="92"/>
      <c r="F1066" s="7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</row>
    <row r="1067" s="90" customFormat="true" ht="14.4" hidden="false" customHeight="false" outlineLevel="0" collapsed="false">
      <c r="D1067" s="92"/>
      <c r="E1067" s="92"/>
      <c r="F1067" s="7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</row>
    <row r="1068" s="90" customFormat="true" ht="14.4" hidden="false" customHeight="false" outlineLevel="0" collapsed="false">
      <c r="D1068" s="92"/>
      <c r="E1068" s="92"/>
      <c r="F1068" s="7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</row>
    <row r="1069" s="90" customFormat="true" ht="14.4" hidden="false" customHeight="false" outlineLevel="0" collapsed="false">
      <c r="D1069" s="92"/>
      <c r="E1069" s="92"/>
      <c r="F1069" s="7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</row>
    <row r="1070" s="90" customFormat="true" ht="14.4" hidden="false" customHeight="false" outlineLevel="0" collapsed="false">
      <c r="D1070" s="92"/>
      <c r="E1070" s="92"/>
      <c r="F1070" s="7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</row>
    <row r="1071" s="90" customFormat="true" ht="14.4" hidden="false" customHeight="false" outlineLevel="0" collapsed="false">
      <c r="D1071" s="92"/>
      <c r="E1071" s="92"/>
      <c r="F1071" s="7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</row>
    <row r="1072" s="90" customFormat="true" ht="14.4" hidden="false" customHeight="false" outlineLevel="0" collapsed="false">
      <c r="D1072" s="92"/>
      <c r="E1072" s="92"/>
      <c r="F1072" s="7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</row>
    <row r="1073" s="90" customFormat="true" ht="14.4" hidden="false" customHeight="false" outlineLevel="0" collapsed="false">
      <c r="D1073" s="92"/>
      <c r="E1073" s="92"/>
      <c r="F1073" s="7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</row>
    <row r="1074" s="90" customFormat="true" ht="14.4" hidden="false" customHeight="false" outlineLevel="0" collapsed="false">
      <c r="D1074" s="92"/>
      <c r="E1074" s="92"/>
      <c r="F1074" s="7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</row>
    <row r="1075" s="90" customFormat="true" ht="14.4" hidden="false" customHeight="false" outlineLevel="0" collapsed="false">
      <c r="D1075" s="92"/>
      <c r="E1075" s="92"/>
      <c r="F1075" s="7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</row>
    <row r="1076" s="90" customFormat="true" ht="14.4" hidden="false" customHeight="false" outlineLevel="0" collapsed="false">
      <c r="D1076" s="92"/>
      <c r="E1076" s="92"/>
      <c r="F1076" s="7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</row>
    <row r="1077" s="90" customFormat="true" ht="14.4" hidden="false" customHeight="false" outlineLevel="0" collapsed="false">
      <c r="D1077" s="92"/>
      <c r="E1077" s="92"/>
      <c r="F1077" s="7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</row>
    <row r="1078" s="90" customFormat="true" ht="14.4" hidden="false" customHeight="false" outlineLevel="0" collapsed="false">
      <c r="D1078" s="92"/>
      <c r="E1078" s="92"/>
      <c r="F1078" s="7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</row>
    <row r="1079" s="90" customFormat="true" ht="14.4" hidden="false" customHeight="false" outlineLevel="0" collapsed="false">
      <c r="D1079" s="92"/>
      <c r="E1079" s="92"/>
      <c r="F1079" s="7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</row>
    <row r="1080" s="90" customFormat="true" ht="14.4" hidden="false" customHeight="false" outlineLevel="0" collapsed="false">
      <c r="D1080" s="92"/>
      <c r="E1080" s="92"/>
      <c r="F1080" s="7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</row>
    <row r="1081" s="90" customFormat="true" ht="14.4" hidden="false" customHeight="false" outlineLevel="0" collapsed="false">
      <c r="D1081" s="92"/>
      <c r="E1081" s="92"/>
      <c r="F1081" s="7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</row>
    <row r="1082" s="90" customFormat="true" ht="14.4" hidden="false" customHeight="false" outlineLevel="0" collapsed="false">
      <c r="D1082" s="92"/>
      <c r="E1082" s="92"/>
      <c r="F1082" s="7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</row>
    <row r="1083" s="90" customFormat="true" ht="14.4" hidden="false" customHeight="false" outlineLevel="0" collapsed="false">
      <c r="D1083" s="92"/>
      <c r="E1083" s="92"/>
      <c r="F1083" s="7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</row>
    <row r="1084" s="90" customFormat="true" ht="14.4" hidden="false" customHeight="false" outlineLevel="0" collapsed="false">
      <c r="D1084" s="92"/>
      <c r="E1084" s="92"/>
      <c r="F1084" s="7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</row>
    <row r="1085" s="90" customFormat="true" ht="14.4" hidden="false" customHeight="false" outlineLevel="0" collapsed="false">
      <c r="D1085" s="92"/>
      <c r="E1085" s="92"/>
      <c r="F1085" s="7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</row>
    <row r="1086" s="90" customFormat="true" ht="14.4" hidden="false" customHeight="false" outlineLevel="0" collapsed="false">
      <c r="D1086" s="92"/>
      <c r="E1086" s="92"/>
      <c r="F1086" s="7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</row>
    <row r="1087" s="90" customFormat="true" ht="14.4" hidden="false" customHeight="false" outlineLevel="0" collapsed="false">
      <c r="D1087" s="92"/>
      <c r="E1087" s="92"/>
      <c r="F1087" s="7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</row>
    <row r="1088" s="90" customFormat="true" ht="14.4" hidden="false" customHeight="false" outlineLevel="0" collapsed="false">
      <c r="D1088" s="92"/>
      <c r="E1088" s="92"/>
      <c r="F1088" s="7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</row>
    <row r="1089" s="90" customFormat="true" ht="14.4" hidden="false" customHeight="false" outlineLevel="0" collapsed="false">
      <c r="D1089" s="92"/>
      <c r="E1089" s="92"/>
      <c r="F1089" s="7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</row>
    <row r="1090" s="90" customFormat="true" ht="14.4" hidden="false" customHeight="false" outlineLevel="0" collapsed="false">
      <c r="D1090" s="92"/>
      <c r="E1090" s="92"/>
      <c r="F1090" s="7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  <c r="T1090" s="92"/>
      <c r="U1090" s="92"/>
      <c r="V1090" s="92"/>
      <c r="W1090" s="92"/>
      <c r="X1090" s="92"/>
      <c r="Y1090" s="92"/>
      <c r="Z1090" s="92"/>
      <c r="AA1090" s="92"/>
      <c r="AB1090" s="92"/>
      <c r="AC1090" s="92"/>
      <c r="AD1090" s="92"/>
      <c r="AE1090" s="92"/>
      <c r="AF1090" s="92"/>
      <c r="AG1090" s="92"/>
      <c r="AH1090" s="92"/>
      <c r="AI1090" s="92"/>
      <c r="AJ1090" s="92"/>
      <c r="AK1090" s="92"/>
    </row>
    <row r="1091" s="90" customFormat="true" ht="14.4" hidden="false" customHeight="false" outlineLevel="0" collapsed="false">
      <c r="D1091" s="92"/>
      <c r="E1091" s="92"/>
      <c r="F1091" s="7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  <c r="T1091" s="92"/>
      <c r="U1091" s="92"/>
      <c r="V1091" s="92"/>
      <c r="W1091" s="92"/>
      <c r="X1091" s="92"/>
      <c r="Y1091" s="92"/>
      <c r="Z1091" s="92"/>
      <c r="AA1091" s="92"/>
      <c r="AB1091" s="92"/>
      <c r="AC1091" s="92"/>
      <c r="AD1091" s="92"/>
      <c r="AE1091" s="92"/>
      <c r="AF1091" s="92"/>
      <c r="AG1091" s="92"/>
      <c r="AH1091" s="92"/>
      <c r="AI1091" s="92"/>
      <c r="AJ1091" s="92"/>
      <c r="AK1091" s="92"/>
    </row>
    <row r="1092" s="90" customFormat="true" ht="14.4" hidden="false" customHeight="false" outlineLevel="0" collapsed="false">
      <c r="D1092" s="92"/>
      <c r="E1092" s="92"/>
      <c r="F1092" s="7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  <c r="T1092" s="92"/>
      <c r="U1092" s="92"/>
      <c r="V1092" s="92"/>
      <c r="W1092" s="92"/>
      <c r="X1092" s="92"/>
      <c r="Y1092" s="92"/>
      <c r="Z1092" s="92"/>
      <c r="AA1092" s="92"/>
      <c r="AB1092" s="92"/>
      <c r="AC1092" s="92"/>
      <c r="AD1092" s="92"/>
      <c r="AE1092" s="92"/>
      <c r="AF1092" s="92"/>
      <c r="AG1092" s="92"/>
      <c r="AH1092" s="92"/>
      <c r="AI1092" s="92"/>
      <c r="AJ1092" s="92"/>
      <c r="AK1092" s="92"/>
    </row>
    <row r="1093" s="90" customFormat="true" ht="14.4" hidden="false" customHeight="false" outlineLevel="0" collapsed="false">
      <c r="D1093" s="92"/>
      <c r="E1093" s="92"/>
      <c r="F1093" s="7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  <c r="T1093" s="92"/>
      <c r="U1093" s="92"/>
      <c r="V1093" s="92"/>
      <c r="W1093" s="92"/>
      <c r="X1093" s="92"/>
      <c r="Y1093" s="92"/>
      <c r="Z1093" s="92"/>
      <c r="AA1093" s="92"/>
      <c r="AB1093" s="92"/>
      <c r="AC1093" s="92"/>
      <c r="AD1093" s="92"/>
      <c r="AE1093" s="92"/>
      <c r="AF1093" s="92"/>
      <c r="AG1093" s="92"/>
      <c r="AH1093" s="92"/>
      <c r="AI1093" s="92"/>
      <c r="AJ1093" s="92"/>
      <c r="AK1093" s="92"/>
    </row>
    <row r="1094" s="90" customFormat="true" ht="14.4" hidden="false" customHeight="false" outlineLevel="0" collapsed="false">
      <c r="D1094" s="92"/>
      <c r="E1094" s="92"/>
      <c r="F1094" s="7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  <c r="T1094" s="92"/>
      <c r="U1094" s="92"/>
      <c r="V1094" s="92"/>
      <c r="W1094" s="92"/>
      <c r="X1094" s="92"/>
      <c r="Y1094" s="92"/>
      <c r="Z1094" s="92"/>
      <c r="AA1094" s="92"/>
      <c r="AB1094" s="92"/>
      <c r="AC1094" s="92"/>
      <c r="AD1094" s="92"/>
      <c r="AE1094" s="92"/>
      <c r="AF1094" s="92"/>
      <c r="AG1094" s="92"/>
      <c r="AH1094" s="92"/>
      <c r="AI1094" s="92"/>
      <c r="AJ1094" s="92"/>
      <c r="AK1094" s="92"/>
    </row>
    <row r="1095" s="90" customFormat="true" ht="14.4" hidden="false" customHeight="false" outlineLevel="0" collapsed="false">
      <c r="D1095" s="92"/>
      <c r="E1095" s="92"/>
      <c r="F1095" s="7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  <c r="T1095" s="92"/>
      <c r="U1095" s="92"/>
      <c r="V1095" s="92"/>
      <c r="W1095" s="92"/>
      <c r="X1095" s="92"/>
      <c r="Y1095" s="92"/>
      <c r="Z1095" s="92"/>
      <c r="AA1095" s="92"/>
      <c r="AB1095" s="92"/>
      <c r="AC1095" s="92"/>
      <c r="AD1095" s="92"/>
      <c r="AE1095" s="92"/>
      <c r="AF1095" s="92"/>
      <c r="AG1095" s="92"/>
      <c r="AH1095" s="92"/>
      <c r="AI1095" s="92"/>
      <c r="AJ1095" s="92"/>
      <c r="AK1095" s="92"/>
    </row>
    <row r="1096" s="90" customFormat="true" ht="14.4" hidden="false" customHeight="false" outlineLevel="0" collapsed="false">
      <c r="D1096" s="92"/>
      <c r="E1096" s="92"/>
      <c r="F1096" s="7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  <c r="T1096" s="92"/>
      <c r="U1096" s="92"/>
      <c r="V1096" s="92"/>
      <c r="W1096" s="92"/>
      <c r="X1096" s="92"/>
      <c r="Y1096" s="92"/>
      <c r="Z1096" s="92"/>
      <c r="AA1096" s="92"/>
      <c r="AB1096" s="92"/>
      <c r="AC1096" s="92"/>
      <c r="AD1096" s="92"/>
      <c r="AE1096" s="92"/>
      <c r="AF1096" s="92"/>
      <c r="AG1096" s="92"/>
      <c r="AH1096" s="92"/>
      <c r="AI1096" s="92"/>
      <c r="AJ1096" s="92"/>
      <c r="AK1096" s="92"/>
    </row>
    <row r="1097" s="90" customFormat="true" ht="14.4" hidden="false" customHeight="false" outlineLevel="0" collapsed="false">
      <c r="D1097" s="92"/>
      <c r="E1097" s="92"/>
      <c r="F1097" s="7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  <c r="T1097" s="92"/>
      <c r="U1097" s="92"/>
      <c r="V1097" s="92"/>
      <c r="W1097" s="92"/>
      <c r="X1097" s="92"/>
      <c r="Y1097" s="92"/>
      <c r="Z1097" s="92"/>
      <c r="AA1097" s="92"/>
      <c r="AB1097" s="92"/>
      <c r="AC1097" s="92"/>
      <c r="AD1097" s="92"/>
      <c r="AE1097" s="92"/>
      <c r="AF1097" s="92"/>
      <c r="AG1097" s="92"/>
      <c r="AH1097" s="92"/>
      <c r="AI1097" s="92"/>
      <c r="AJ1097" s="92"/>
      <c r="AK1097" s="92"/>
    </row>
    <row r="1098" s="90" customFormat="true" ht="14.4" hidden="false" customHeight="false" outlineLevel="0" collapsed="false">
      <c r="D1098" s="92"/>
      <c r="E1098" s="92"/>
      <c r="F1098" s="7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  <c r="U1098" s="92"/>
      <c r="V1098" s="92"/>
      <c r="W1098" s="92"/>
      <c r="X1098" s="92"/>
      <c r="Y1098" s="92"/>
      <c r="Z1098" s="92"/>
      <c r="AA1098" s="92"/>
      <c r="AB1098" s="92"/>
      <c r="AC1098" s="92"/>
      <c r="AD1098" s="92"/>
      <c r="AE1098" s="92"/>
      <c r="AF1098" s="92"/>
      <c r="AG1098" s="92"/>
      <c r="AH1098" s="92"/>
      <c r="AI1098" s="92"/>
      <c r="AJ1098" s="92"/>
      <c r="AK1098" s="92"/>
    </row>
    <row r="1099" s="90" customFormat="true" ht="14.4" hidden="false" customHeight="false" outlineLevel="0" collapsed="false">
      <c r="D1099" s="92"/>
      <c r="E1099" s="92"/>
      <c r="F1099" s="7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  <c r="U1099" s="92"/>
      <c r="V1099" s="92"/>
      <c r="W1099" s="92"/>
      <c r="X1099" s="92"/>
      <c r="Y1099" s="92"/>
      <c r="Z1099" s="92"/>
      <c r="AA1099" s="92"/>
      <c r="AB1099" s="92"/>
      <c r="AC1099" s="92"/>
      <c r="AD1099" s="92"/>
      <c r="AE1099" s="92"/>
      <c r="AF1099" s="92"/>
      <c r="AG1099" s="92"/>
      <c r="AH1099" s="92"/>
      <c r="AI1099" s="92"/>
      <c r="AJ1099" s="92"/>
      <c r="AK1099" s="92"/>
    </row>
    <row r="1100" s="90" customFormat="true" ht="14.4" hidden="false" customHeight="false" outlineLevel="0" collapsed="false">
      <c r="D1100" s="92"/>
      <c r="E1100" s="92"/>
      <c r="F1100" s="7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  <c r="U1100" s="92"/>
      <c r="V1100" s="92"/>
      <c r="W1100" s="92"/>
      <c r="X1100" s="92"/>
      <c r="Y1100" s="92"/>
      <c r="Z1100" s="92"/>
      <c r="AA1100" s="92"/>
      <c r="AB1100" s="92"/>
      <c r="AC1100" s="92"/>
      <c r="AD1100" s="92"/>
      <c r="AE1100" s="92"/>
      <c r="AF1100" s="92"/>
      <c r="AG1100" s="92"/>
      <c r="AH1100" s="92"/>
      <c r="AI1100" s="92"/>
      <c r="AJ1100" s="92"/>
      <c r="AK1100" s="92"/>
    </row>
    <row r="1101" s="90" customFormat="true" ht="14.4" hidden="false" customHeight="false" outlineLevel="0" collapsed="false">
      <c r="D1101" s="92"/>
      <c r="E1101" s="92"/>
      <c r="F1101" s="7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  <c r="T1101" s="92"/>
      <c r="U1101" s="92"/>
      <c r="V1101" s="92"/>
      <c r="W1101" s="92"/>
      <c r="X1101" s="92"/>
      <c r="Y1101" s="92"/>
      <c r="Z1101" s="92"/>
      <c r="AA1101" s="92"/>
      <c r="AB1101" s="92"/>
      <c r="AC1101" s="92"/>
      <c r="AD1101" s="92"/>
      <c r="AE1101" s="92"/>
      <c r="AF1101" s="92"/>
      <c r="AG1101" s="92"/>
      <c r="AH1101" s="92"/>
      <c r="AI1101" s="92"/>
      <c r="AJ1101" s="92"/>
      <c r="AK1101" s="92"/>
    </row>
    <row r="1102" s="90" customFormat="true" ht="14.4" hidden="false" customHeight="false" outlineLevel="0" collapsed="false">
      <c r="D1102" s="92"/>
      <c r="E1102" s="92"/>
      <c r="F1102" s="7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  <c r="T1102" s="92"/>
      <c r="U1102" s="92"/>
      <c r="V1102" s="92"/>
      <c r="W1102" s="92"/>
      <c r="X1102" s="92"/>
      <c r="Y1102" s="92"/>
      <c r="Z1102" s="92"/>
      <c r="AA1102" s="92"/>
      <c r="AB1102" s="92"/>
      <c r="AC1102" s="92"/>
      <c r="AD1102" s="92"/>
      <c r="AE1102" s="92"/>
      <c r="AF1102" s="92"/>
      <c r="AG1102" s="92"/>
      <c r="AH1102" s="92"/>
      <c r="AI1102" s="92"/>
      <c r="AJ1102" s="92"/>
      <c r="AK1102" s="92"/>
    </row>
    <row r="1103" s="90" customFormat="true" ht="14.4" hidden="false" customHeight="false" outlineLevel="0" collapsed="false">
      <c r="D1103" s="92"/>
      <c r="E1103" s="92"/>
      <c r="F1103" s="7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  <c r="T1103" s="92"/>
      <c r="U1103" s="92"/>
      <c r="V1103" s="92"/>
      <c r="W1103" s="92"/>
      <c r="X1103" s="92"/>
      <c r="Y1103" s="92"/>
      <c r="Z1103" s="92"/>
      <c r="AA1103" s="92"/>
      <c r="AB1103" s="92"/>
      <c r="AC1103" s="92"/>
      <c r="AD1103" s="92"/>
      <c r="AE1103" s="92"/>
      <c r="AF1103" s="92"/>
      <c r="AG1103" s="92"/>
      <c r="AH1103" s="92"/>
      <c r="AI1103" s="92"/>
      <c r="AJ1103" s="92"/>
      <c r="AK1103" s="92"/>
    </row>
    <row r="1104" s="90" customFormat="true" ht="14.4" hidden="false" customHeight="false" outlineLevel="0" collapsed="false">
      <c r="D1104" s="92"/>
      <c r="E1104" s="92"/>
      <c r="F1104" s="7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  <c r="T1104" s="92"/>
      <c r="U1104" s="92"/>
      <c r="V1104" s="92"/>
      <c r="W1104" s="92"/>
      <c r="X1104" s="92"/>
      <c r="Y1104" s="92"/>
      <c r="Z1104" s="92"/>
      <c r="AA1104" s="92"/>
      <c r="AB1104" s="92"/>
      <c r="AC1104" s="92"/>
      <c r="AD1104" s="92"/>
      <c r="AE1104" s="92"/>
      <c r="AF1104" s="92"/>
      <c r="AG1104" s="92"/>
      <c r="AH1104" s="92"/>
      <c r="AI1104" s="92"/>
      <c r="AJ1104" s="92"/>
      <c r="AK1104" s="92"/>
    </row>
    <row r="1105" s="90" customFormat="true" ht="14.4" hidden="false" customHeight="false" outlineLevel="0" collapsed="false">
      <c r="D1105" s="92"/>
      <c r="E1105" s="92"/>
      <c r="F1105" s="7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  <c r="T1105" s="92"/>
      <c r="U1105" s="92"/>
      <c r="V1105" s="92"/>
      <c r="W1105" s="92"/>
      <c r="X1105" s="92"/>
      <c r="Y1105" s="92"/>
      <c r="Z1105" s="92"/>
      <c r="AA1105" s="92"/>
      <c r="AB1105" s="92"/>
      <c r="AC1105" s="92"/>
      <c r="AD1105" s="92"/>
      <c r="AE1105" s="92"/>
      <c r="AF1105" s="92"/>
      <c r="AG1105" s="92"/>
      <c r="AH1105" s="92"/>
      <c r="AI1105" s="92"/>
      <c r="AJ1105" s="92"/>
      <c r="AK1105" s="92"/>
    </row>
    <row r="1106" s="90" customFormat="true" ht="14.4" hidden="false" customHeight="false" outlineLevel="0" collapsed="false">
      <c r="D1106" s="92"/>
      <c r="E1106" s="92"/>
      <c r="F1106" s="7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  <c r="T1106" s="92"/>
      <c r="U1106" s="92"/>
      <c r="V1106" s="92"/>
      <c r="W1106" s="92"/>
      <c r="X1106" s="92"/>
      <c r="Y1106" s="92"/>
      <c r="Z1106" s="92"/>
      <c r="AA1106" s="92"/>
      <c r="AB1106" s="92"/>
      <c r="AC1106" s="92"/>
      <c r="AD1106" s="92"/>
      <c r="AE1106" s="92"/>
      <c r="AF1106" s="92"/>
      <c r="AG1106" s="92"/>
      <c r="AH1106" s="92"/>
      <c r="AI1106" s="92"/>
      <c r="AJ1106" s="92"/>
      <c r="AK1106" s="92"/>
    </row>
    <row r="1107" s="90" customFormat="true" ht="14.4" hidden="false" customHeight="false" outlineLevel="0" collapsed="false">
      <c r="D1107" s="92"/>
      <c r="E1107" s="92"/>
      <c r="F1107" s="7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  <c r="T1107" s="92"/>
      <c r="U1107" s="92"/>
      <c r="V1107" s="92"/>
      <c r="W1107" s="92"/>
      <c r="X1107" s="92"/>
      <c r="Y1107" s="92"/>
      <c r="Z1107" s="92"/>
      <c r="AA1107" s="92"/>
      <c r="AB1107" s="92"/>
      <c r="AC1107" s="92"/>
      <c r="AD1107" s="92"/>
      <c r="AE1107" s="92"/>
      <c r="AF1107" s="92"/>
      <c r="AG1107" s="92"/>
      <c r="AH1107" s="92"/>
      <c r="AI1107" s="92"/>
      <c r="AJ1107" s="92"/>
      <c r="AK1107" s="92"/>
    </row>
    <row r="1108" s="90" customFormat="true" ht="14.4" hidden="false" customHeight="false" outlineLevel="0" collapsed="false">
      <c r="D1108" s="92"/>
      <c r="E1108" s="92"/>
      <c r="F1108" s="7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  <c r="T1108" s="92"/>
      <c r="U1108" s="92"/>
      <c r="V1108" s="92"/>
      <c r="W1108" s="92"/>
      <c r="X1108" s="92"/>
      <c r="Y1108" s="92"/>
      <c r="Z1108" s="92"/>
      <c r="AA1108" s="92"/>
      <c r="AB1108" s="92"/>
      <c r="AC1108" s="92"/>
      <c r="AD1108" s="92"/>
      <c r="AE1108" s="92"/>
      <c r="AF1108" s="92"/>
      <c r="AG1108" s="92"/>
      <c r="AH1108" s="92"/>
      <c r="AI1108" s="92"/>
      <c r="AJ1108" s="92"/>
      <c r="AK1108" s="92"/>
    </row>
    <row r="1109" s="90" customFormat="true" ht="14.4" hidden="false" customHeight="false" outlineLevel="0" collapsed="false">
      <c r="D1109" s="92"/>
      <c r="E1109" s="92"/>
      <c r="F1109" s="7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  <c r="T1109" s="92"/>
      <c r="U1109" s="92"/>
      <c r="V1109" s="92"/>
      <c r="W1109" s="92"/>
      <c r="X1109" s="92"/>
      <c r="Y1109" s="92"/>
      <c r="Z1109" s="92"/>
      <c r="AA1109" s="92"/>
      <c r="AB1109" s="92"/>
      <c r="AC1109" s="92"/>
      <c r="AD1109" s="92"/>
      <c r="AE1109" s="92"/>
      <c r="AF1109" s="92"/>
      <c r="AG1109" s="92"/>
      <c r="AH1109" s="92"/>
      <c r="AI1109" s="92"/>
      <c r="AJ1109" s="92"/>
      <c r="AK1109" s="92"/>
    </row>
    <row r="1110" s="90" customFormat="true" ht="14.4" hidden="false" customHeight="false" outlineLevel="0" collapsed="false">
      <c r="D1110" s="92"/>
      <c r="E1110" s="92"/>
      <c r="F1110" s="7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  <c r="Z1110" s="92"/>
      <c r="AA1110" s="92"/>
      <c r="AB1110" s="92"/>
      <c r="AC1110" s="92"/>
      <c r="AD1110" s="92"/>
      <c r="AE1110" s="92"/>
      <c r="AF1110" s="92"/>
      <c r="AG1110" s="92"/>
      <c r="AH1110" s="92"/>
      <c r="AI1110" s="92"/>
      <c r="AJ1110" s="92"/>
      <c r="AK1110" s="92"/>
    </row>
    <row r="1111" s="90" customFormat="true" ht="14.4" hidden="false" customHeight="false" outlineLevel="0" collapsed="false">
      <c r="D1111" s="92"/>
      <c r="E1111" s="92"/>
      <c r="F1111" s="7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  <c r="Z1111" s="92"/>
      <c r="AA1111" s="92"/>
      <c r="AB1111" s="92"/>
      <c r="AC1111" s="92"/>
      <c r="AD1111" s="92"/>
      <c r="AE1111" s="92"/>
      <c r="AF1111" s="92"/>
      <c r="AG1111" s="92"/>
      <c r="AH1111" s="92"/>
      <c r="AI1111" s="92"/>
      <c r="AJ1111" s="92"/>
      <c r="AK1111" s="92"/>
    </row>
    <row r="1112" s="90" customFormat="true" ht="14.4" hidden="false" customHeight="false" outlineLevel="0" collapsed="false">
      <c r="D1112" s="92"/>
      <c r="E1112" s="92"/>
      <c r="F1112" s="7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  <c r="Z1112" s="92"/>
      <c r="AA1112" s="92"/>
      <c r="AB1112" s="92"/>
      <c r="AC1112" s="92"/>
      <c r="AD1112" s="92"/>
      <c r="AE1112" s="92"/>
      <c r="AF1112" s="92"/>
      <c r="AG1112" s="92"/>
      <c r="AH1112" s="92"/>
      <c r="AI1112" s="92"/>
      <c r="AJ1112" s="92"/>
      <c r="AK1112" s="92"/>
    </row>
    <row r="1113" s="90" customFormat="true" ht="14.4" hidden="false" customHeight="false" outlineLevel="0" collapsed="false">
      <c r="D1113" s="92"/>
      <c r="E1113" s="92"/>
      <c r="F1113" s="7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  <c r="Z1113" s="92"/>
      <c r="AA1113" s="92"/>
      <c r="AB1113" s="92"/>
      <c r="AC1113" s="92"/>
      <c r="AD1113" s="92"/>
      <c r="AE1113" s="92"/>
      <c r="AF1113" s="92"/>
      <c r="AG1113" s="92"/>
      <c r="AH1113" s="92"/>
      <c r="AI1113" s="92"/>
      <c r="AJ1113" s="92"/>
      <c r="AK1113" s="92"/>
    </row>
    <row r="1114" s="90" customFormat="true" ht="14.4" hidden="false" customHeight="false" outlineLevel="0" collapsed="false">
      <c r="D1114" s="92"/>
      <c r="E1114" s="92"/>
      <c r="F1114" s="7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  <c r="X1114" s="92"/>
      <c r="Y1114" s="92"/>
      <c r="Z1114" s="92"/>
      <c r="AA1114" s="92"/>
      <c r="AB1114" s="92"/>
      <c r="AC1114" s="92"/>
      <c r="AD1114" s="92"/>
      <c r="AE1114" s="92"/>
      <c r="AF1114" s="92"/>
      <c r="AG1114" s="92"/>
      <c r="AH1114" s="92"/>
      <c r="AI1114" s="92"/>
      <c r="AJ1114" s="92"/>
      <c r="AK1114" s="92"/>
    </row>
    <row r="1115" s="90" customFormat="true" ht="14.4" hidden="false" customHeight="false" outlineLevel="0" collapsed="false">
      <c r="D1115" s="92"/>
      <c r="E1115" s="92"/>
      <c r="F1115" s="7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  <c r="T1115" s="92"/>
      <c r="U1115" s="92"/>
      <c r="V1115" s="92"/>
      <c r="W1115" s="92"/>
      <c r="X1115" s="92"/>
      <c r="Y1115" s="92"/>
      <c r="Z1115" s="92"/>
      <c r="AA1115" s="92"/>
      <c r="AB1115" s="92"/>
      <c r="AC1115" s="92"/>
      <c r="AD1115" s="92"/>
      <c r="AE1115" s="92"/>
      <c r="AF1115" s="92"/>
      <c r="AG1115" s="92"/>
      <c r="AH1115" s="92"/>
      <c r="AI1115" s="92"/>
      <c r="AJ1115" s="92"/>
      <c r="AK1115" s="92"/>
    </row>
    <row r="1116" s="90" customFormat="true" ht="14.4" hidden="false" customHeight="false" outlineLevel="0" collapsed="false">
      <c r="D1116" s="92"/>
      <c r="E1116" s="92"/>
      <c r="F1116" s="7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  <c r="X1116" s="92"/>
      <c r="Y1116" s="92"/>
      <c r="Z1116" s="92"/>
      <c r="AA1116" s="92"/>
      <c r="AB1116" s="92"/>
      <c r="AC1116" s="92"/>
      <c r="AD1116" s="92"/>
      <c r="AE1116" s="92"/>
      <c r="AF1116" s="92"/>
      <c r="AG1116" s="92"/>
      <c r="AH1116" s="92"/>
      <c r="AI1116" s="92"/>
      <c r="AJ1116" s="92"/>
      <c r="AK1116" s="92"/>
    </row>
    <row r="1117" s="90" customFormat="true" ht="14.4" hidden="false" customHeight="false" outlineLevel="0" collapsed="false">
      <c r="D1117" s="92"/>
      <c r="E1117" s="92"/>
      <c r="F1117" s="7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  <c r="X1117" s="92"/>
      <c r="Y1117" s="92"/>
      <c r="Z1117" s="92"/>
      <c r="AA1117" s="92"/>
      <c r="AB1117" s="92"/>
      <c r="AC1117" s="92"/>
      <c r="AD1117" s="92"/>
      <c r="AE1117" s="92"/>
      <c r="AF1117" s="92"/>
      <c r="AG1117" s="92"/>
      <c r="AH1117" s="92"/>
      <c r="AI1117" s="92"/>
      <c r="AJ1117" s="92"/>
      <c r="AK1117" s="92"/>
    </row>
    <row r="1118" s="90" customFormat="true" ht="14.4" hidden="false" customHeight="false" outlineLevel="0" collapsed="false">
      <c r="D1118" s="92"/>
      <c r="E1118" s="92"/>
      <c r="F1118" s="7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  <c r="T1118" s="92"/>
      <c r="U1118" s="92"/>
      <c r="V1118" s="92"/>
      <c r="W1118" s="92"/>
      <c r="X1118" s="92"/>
      <c r="Y1118" s="92"/>
      <c r="Z1118" s="92"/>
      <c r="AA1118" s="92"/>
      <c r="AB1118" s="92"/>
      <c r="AC1118" s="92"/>
      <c r="AD1118" s="92"/>
      <c r="AE1118" s="92"/>
      <c r="AF1118" s="92"/>
      <c r="AG1118" s="92"/>
      <c r="AH1118" s="92"/>
      <c r="AI1118" s="92"/>
      <c r="AJ1118" s="92"/>
      <c r="AK1118" s="92"/>
    </row>
    <row r="1119" s="90" customFormat="true" ht="14.4" hidden="false" customHeight="false" outlineLevel="0" collapsed="false">
      <c r="D1119" s="92"/>
      <c r="E1119" s="92"/>
      <c r="F1119" s="7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  <c r="T1119" s="92"/>
      <c r="U1119" s="92"/>
      <c r="V1119" s="92"/>
      <c r="W1119" s="92"/>
      <c r="X1119" s="92"/>
      <c r="Y1119" s="92"/>
      <c r="Z1119" s="92"/>
      <c r="AA1119" s="92"/>
      <c r="AB1119" s="92"/>
      <c r="AC1119" s="92"/>
      <c r="AD1119" s="92"/>
      <c r="AE1119" s="92"/>
      <c r="AF1119" s="92"/>
      <c r="AG1119" s="92"/>
      <c r="AH1119" s="92"/>
      <c r="AI1119" s="92"/>
      <c r="AJ1119" s="92"/>
      <c r="AK1119" s="92"/>
    </row>
    <row r="1120" s="90" customFormat="true" ht="14.4" hidden="false" customHeight="false" outlineLevel="0" collapsed="false">
      <c r="D1120" s="92"/>
      <c r="E1120" s="92"/>
      <c r="F1120" s="7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  <c r="T1120" s="92"/>
      <c r="U1120" s="92"/>
      <c r="V1120" s="92"/>
      <c r="W1120" s="92"/>
      <c r="X1120" s="92"/>
      <c r="Y1120" s="92"/>
      <c r="Z1120" s="92"/>
      <c r="AA1120" s="92"/>
      <c r="AB1120" s="92"/>
      <c r="AC1120" s="92"/>
      <c r="AD1120" s="92"/>
      <c r="AE1120" s="92"/>
      <c r="AF1120" s="92"/>
      <c r="AG1120" s="92"/>
      <c r="AH1120" s="92"/>
      <c r="AI1120" s="92"/>
      <c r="AJ1120" s="92"/>
      <c r="AK1120" s="92"/>
    </row>
    <row r="1121" s="90" customFormat="true" ht="14.4" hidden="false" customHeight="false" outlineLevel="0" collapsed="false">
      <c r="D1121" s="92"/>
      <c r="E1121" s="92"/>
      <c r="F1121" s="7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D1121" s="92"/>
      <c r="AE1121" s="92"/>
      <c r="AF1121" s="92"/>
      <c r="AG1121" s="92"/>
      <c r="AH1121" s="92"/>
      <c r="AI1121" s="92"/>
      <c r="AJ1121" s="92"/>
      <c r="AK1121" s="92"/>
    </row>
    <row r="1122" s="90" customFormat="true" ht="14.4" hidden="false" customHeight="false" outlineLevel="0" collapsed="false">
      <c r="D1122" s="92"/>
      <c r="E1122" s="92"/>
      <c r="F1122" s="7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D1122" s="92"/>
      <c r="AE1122" s="92"/>
      <c r="AF1122" s="92"/>
      <c r="AG1122" s="92"/>
      <c r="AH1122" s="92"/>
      <c r="AI1122" s="92"/>
      <c r="AJ1122" s="92"/>
      <c r="AK1122" s="92"/>
    </row>
    <row r="1123" s="90" customFormat="true" ht="14.4" hidden="false" customHeight="false" outlineLevel="0" collapsed="false">
      <c r="D1123" s="92"/>
      <c r="E1123" s="92"/>
      <c r="F1123" s="7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D1123" s="92"/>
      <c r="AE1123" s="92"/>
      <c r="AF1123" s="92"/>
      <c r="AG1123" s="92"/>
      <c r="AH1123" s="92"/>
      <c r="AI1123" s="92"/>
      <c r="AJ1123" s="92"/>
      <c r="AK1123" s="92"/>
    </row>
    <row r="1124" s="90" customFormat="true" ht="14.4" hidden="false" customHeight="false" outlineLevel="0" collapsed="false">
      <c r="D1124" s="92"/>
      <c r="E1124" s="92"/>
      <c r="F1124" s="7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D1124" s="92"/>
      <c r="AE1124" s="92"/>
      <c r="AF1124" s="92"/>
      <c r="AG1124" s="92"/>
      <c r="AH1124" s="92"/>
      <c r="AI1124" s="92"/>
      <c r="AJ1124" s="92"/>
      <c r="AK1124" s="92"/>
    </row>
    <row r="1125" s="90" customFormat="true" ht="14.4" hidden="false" customHeight="false" outlineLevel="0" collapsed="false">
      <c r="D1125" s="92"/>
      <c r="E1125" s="92"/>
      <c r="F1125" s="7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D1125" s="92"/>
      <c r="AE1125" s="92"/>
      <c r="AF1125" s="92"/>
      <c r="AG1125" s="92"/>
      <c r="AH1125" s="92"/>
      <c r="AI1125" s="92"/>
      <c r="AJ1125" s="92"/>
      <c r="AK1125" s="92"/>
    </row>
    <row r="1126" s="90" customFormat="true" ht="14.4" hidden="false" customHeight="false" outlineLevel="0" collapsed="false">
      <c r="D1126" s="92"/>
      <c r="E1126" s="92"/>
      <c r="F1126" s="7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D1126" s="92"/>
      <c r="AE1126" s="92"/>
      <c r="AF1126" s="92"/>
      <c r="AG1126" s="92"/>
      <c r="AH1126" s="92"/>
      <c r="AI1126" s="92"/>
      <c r="AJ1126" s="92"/>
      <c r="AK1126" s="92"/>
    </row>
    <row r="1127" s="90" customFormat="true" ht="14.4" hidden="false" customHeight="false" outlineLevel="0" collapsed="false">
      <c r="D1127" s="92"/>
      <c r="E1127" s="92"/>
      <c r="F1127" s="7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D1127" s="92"/>
      <c r="AE1127" s="92"/>
      <c r="AF1127" s="92"/>
      <c r="AG1127" s="92"/>
      <c r="AH1127" s="92"/>
      <c r="AI1127" s="92"/>
      <c r="AJ1127" s="92"/>
      <c r="AK1127" s="92"/>
    </row>
    <row r="1128" s="90" customFormat="true" ht="14.4" hidden="false" customHeight="false" outlineLevel="0" collapsed="false">
      <c r="D1128" s="92"/>
      <c r="E1128" s="92"/>
      <c r="F1128" s="7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D1128" s="92"/>
      <c r="AE1128" s="92"/>
      <c r="AF1128" s="92"/>
      <c r="AG1128" s="92"/>
      <c r="AH1128" s="92"/>
      <c r="AI1128" s="92"/>
      <c r="AJ1128" s="92"/>
      <c r="AK1128" s="92"/>
    </row>
    <row r="1129" s="90" customFormat="true" ht="14.4" hidden="false" customHeight="false" outlineLevel="0" collapsed="false">
      <c r="D1129" s="92"/>
      <c r="E1129" s="92"/>
      <c r="F1129" s="7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D1129" s="92"/>
      <c r="AE1129" s="92"/>
      <c r="AF1129" s="92"/>
      <c r="AG1129" s="92"/>
      <c r="AH1129" s="92"/>
      <c r="AI1129" s="92"/>
      <c r="AJ1129" s="92"/>
      <c r="AK1129" s="92"/>
    </row>
    <row r="1130" s="90" customFormat="true" ht="14.4" hidden="false" customHeight="false" outlineLevel="0" collapsed="false">
      <c r="D1130" s="92"/>
      <c r="E1130" s="92"/>
      <c r="F1130" s="7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D1130" s="92"/>
      <c r="AE1130" s="92"/>
      <c r="AF1130" s="92"/>
      <c r="AG1130" s="92"/>
      <c r="AH1130" s="92"/>
      <c r="AI1130" s="92"/>
      <c r="AJ1130" s="92"/>
      <c r="AK1130" s="92"/>
    </row>
    <row r="1131" s="90" customFormat="true" ht="14.4" hidden="false" customHeight="false" outlineLevel="0" collapsed="false">
      <c r="D1131" s="92"/>
      <c r="E1131" s="92"/>
      <c r="F1131" s="7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D1131" s="92"/>
      <c r="AE1131" s="92"/>
      <c r="AF1131" s="92"/>
      <c r="AG1131" s="92"/>
      <c r="AH1131" s="92"/>
      <c r="AI1131" s="92"/>
      <c r="AJ1131" s="92"/>
      <c r="AK1131" s="92"/>
    </row>
    <row r="1132" s="90" customFormat="true" ht="14.4" hidden="false" customHeight="false" outlineLevel="0" collapsed="false">
      <c r="D1132" s="92"/>
      <c r="E1132" s="92"/>
      <c r="F1132" s="7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</row>
  </sheetData>
  <mergeCells count="3">
    <mergeCell ref="D1:D2"/>
    <mergeCell ref="E1:E2"/>
    <mergeCell ref="G1:G2"/>
  </mergeCells>
  <conditionalFormatting sqref="AK120:AK129">
    <cfRule type="cellIs" priority="2" operator="lessThan" aboveAverage="0" equalAverage="0" bottom="0" percent="0" rank="0" text="" dxfId="348">
      <formula>0</formula>
    </cfRule>
  </conditionalFormatting>
  <conditionalFormatting sqref="G120:G129">
    <cfRule type="cellIs" priority="3" operator="lessThan" aboveAverage="0" equalAverage="0" bottom="0" percent="0" rank="0" text="" dxfId="349">
      <formula>0</formula>
    </cfRule>
  </conditionalFormatting>
  <conditionalFormatting sqref="H120:H129">
    <cfRule type="cellIs" priority="4" operator="lessThan" aboveAverage="0" equalAverage="0" bottom="0" percent="0" rank="0" text="" dxfId="350">
      <formula>0</formula>
    </cfRule>
  </conditionalFormatting>
  <conditionalFormatting sqref="I120:I129">
    <cfRule type="cellIs" priority="5" operator="lessThan" aboveAverage="0" equalAverage="0" bottom="0" percent="0" rank="0" text="" dxfId="351">
      <formula>0</formula>
    </cfRule>
  </conditionalFormatting>
  <conditionalFormatting sqref="J120:J129">
    <cfRule type="cellIs" priority="6" operator="lessThan" aboveAverage="0" equalAverage="0" bottom="0" percent="0" rank="0" text="" dxfId="352">
      <formula>0</formula>
    </cfRule>
  </conditionalFormatting>
  <conditionalFormatting sqref="K120:K129">
    <cfRule type="cellIs" priority="7" operator="lessThan" aboveAverage="0" equalAverage="0" bottom="0" percent="0" rank="0" text="" dxfId="353">
      <formula>0</formula>
    </cfRule>
  </conditionalFormatting>
  <conditionalFormatting sqref="L120:L129">
    <cfRule type="cellIs" priority="8" operator="lessThan" aboveAverage="0" equalAverage="0" bottom="0" percent="0" rank="0" text="" dxfId="354">
      <formula>0</formula>
    </cfRule>
  </conditionalFormatting>
  <conditionalFormatting sqref="M120:M129">
    <cfRule type="cellIs" priority="9" operator="lessThan" aboveAverage="0" equalAverage="0" bottom="0" percent="0" rank="0" text="" dxfId="355">
      <formula>0</formula>
    </cfRule>
  </conditionalFormatting>
  <conditionalFormatting sqref="N120:N129">
    <cfRule type="cellIs" priority="10" operator="lessThan" aboveAverage="0" equalAverage="0" bottom="0" percent="0" rank="0" text="" dxfId="356">
      <formula>0</formula>
    </cfRule>
  </conditionalFormatting>
  <conditionalFormatting sqref="O120:O129">
    <cfRule type="cellIs" priority="11" operator="lessThan" aboveAverage="0" equalAverage="0" bottom="0" percent="0" rank="0" text="" dxfId="357">
      <formula>0</formula>
    </cfRule>
  </conditionalFormatting>
  <conditionalFormatting sqref="P120:P129">
    <cfRule type="cellIs" priority="12" operator="lessThan" aboveAverage="0" equalAverage="0" bottom="0" percent="0" rank="0" text="" dxfId="358">
      <formula>0</formula>
    </cfRule>
  </conditionalFormatting>
  <conditionalFormatting sqref="Q120:Q129">
    <cfRule type="cellIs" priority="13" operator="lessThan" aboveAverage="0" equalAverage="0" bottom="0" percent="0" rank="0" text="" dxfId="359">
      <formula>0</formula>
    </cfRule>
  </conditionalFormatting>
  <conditionalFormatting sqref="R120:R129">
    <cfRule type="cellIs" priority="14" operator="lessThan" aboveAverage="0" equalAverage="0" bottom="0" percent="0" rank="0" text="" dxfId="360">
      <formula>0</formula>
    </cfRule>
  </conditionalFormatting>
  <conditionalFormatting sqref="S120:S129">
    <cfRule type="cellIs" priority="15" operator="lessThan" aboveAverage="0" equalAverage="0" bottom="0" percent="0" rank="0" text="" dxfId="361">
      <formula>0</formula>
    </cfRule>
  </conditionalFormatting>
  <conditionalFormatting sqref="T120:T129">
    <cfRule type="cellIs" priority="16" operator="lessThan" aboveAverage="0" equalAverage="0" bottom="0" percent="0" rank="0" text="" dxfId="362">
      <formula>0</formula>
    </cfRule>
  </conditionalFormatting>
  <conditionalFormatting sqref="U120:U129">
    <cfRule type="cellIs" priority="17" operator="lessThan" aboveAverage="0" equalAverage="0" bottom="0" percent="0" rank="0" text="" dxfId="363">
      <formula>0</formula>
    </cfRule>
  </conditionalFormatting>
  <conditionalFormatting sqref="V120:V129">
    <cfRule type="cellIs" priority="18" operator="lessThan" aboveAverage="0" equalAverage="0" bottom="0" percent="0" rank="0" text="" dxfId="364">
      <formula>0</formula>
    </cfRule>
  </conditionalFormatting>
  <conditionalFormatting sqref="W120:W129">
    <cfRule type="cellIs" priority="19" operator="lessThan" aboveAverage="0" equalAverage="0" bottom="0" percent="0" rank="0" text="" dxfId="365">
      <formula>0</formula>
    </cfRule>
  </conditionalFormatting>
  <conditionalFormatting sqref="X120:X129">
    <cfRule type="cellIs" priority="20" operator="lessThan" aboveAverage="0" equalAverage="0" bottom="0" percent="0" rank="0" text="" dxfId="366">
      <formula>0</formula>
    </cfRule>
  </conditionalFormatting>
  <conditionalFormatting sqref="Y120:Y129">
    <cfRule type="cellIs" priority="21" operator="lessThan" aboveAverage="0" equalAverage="0" bottom="0" percent="0" rank="0" text="" dxfId="367">
      <formula>0</formula>
    </cfRule>
  </conditionalFormatting>
  <conditionalFormatting sqref="Z120:Z129">
    <cfRule type="cellIs" priority="22" operator="lessThan" aboveAverage="0" equalAverage="0" bottom="0" percent="0" rank="0" text="" dxfId="368">
      <formula>0</formula>
    </cfRule>
  </conditionalFormatting>
  <conditionalFormatting sqref="AA120:AA129">
    <cfRule type="cellIs" priority="23" operator="lessThan" aboveAverage="0" equalAverage="0" bottom="0" percent="0" rank="0" text="" dxfId="369">
      <formula>0</formula>
    </cfRule>
  </conditionalFormatting>
  <conditionalFormatting sqref="AB120:AB129">
    <cfRule type="cellIs" priority="24" operator="lessThan" aboveAverage="0" equalAverage="0" bottom="0" percent="0" rank="0" text="" dxfId="370">
      <formula>0</formula>
    </cfRule>
  </conditionalFormatting>
  <conditionalFormatting sqref="AC120:AC129">
    <cfRule type="cellIs" priority="25" operator="lessThan" aboveAverage="0" equalAverage="0" bottom="0" percent="0" rank="0" text="" dxfId="371">
      <formula>0</formula>
    </cfRule>
  </conditionalFormatting>
  <conditionalFormatting sqref="AD120:AD129">
    <cfRule type="cellIs" priority="26" operator="lessThan" aboveAverage="0" equalAverage="0" bottom="0" percent="0" rank="0" text="" dxfId="372">
      <formula>0</formula>
    </cfRule>
  </conditionalFormatting>
  <conditionalFormatting sqref="AE120:AE129">
    <cfRule type="cellIs" priority="27" operator="lessThan" aboveAverage="0" equalAverage="0" bottom="0" percent="0" rank="0" text="" dxfId="373">
      <formula>0</formula>
    </cfRule>
  </conditionalFormatting>
  <conditionalFormatting sqref="AF120:AF129">
    <cfRule type="cellIs" priority="28" operator="lessThan" aboveAverage="0" equalAverage="0" bottom="0" percent="0" rank="0" text="" dxfId="374">
      <formula>0</formula>
    </cfRule>
  </conditionalFormatting>
  <conditionalFormatting sqref="AG120:AG129">
    <cfRule type="cellIs" priority="29" operator="lessThan" aboveAverage="0" equalAverage="0" bottom="0" percent="0" rank="0" text="" dxfId="375">
      <formula>0</formula>
    </cfRule>
  </conditionalFormatting>
  <conditionalFormatting sqref="AH120:AH129">
    <cfRule type="cellIs" priority="30" operator="lessThan" aboveAverage="0" equalAverage="0" bottom="0" percent="0" rank="0" text="" dxfId="376">
      <formula>0</formula>
    </cfRule>
  </conditionalFormatting>
  <conditionalFormatting sqref="AI120:AI129">
    <cfRule type="cellIs" priority="31" operator="lessThan" aboveAverage="0" equalAverage="0" bottom="0" percent="0" rank="0" text="" dxfId="377">
      <formula>0</formula>
    </cfRule>
  </conditionalFormatting>
  <conditionalFormatting sqref="AJ120:AJ129">
    <cfRule type="cellIs" priority="32" operator="lessThan" aboveAverage="0" equalAverage="0" bottom="0" percent="0" rank="0" text="" dxfId="378">
      <formula>0</formula>
    </cfRule>
  </conditionalFormatting>
  <conditionalFormatting sqref="G132:AK132">
    <cfRule type="cellIs" priority="33" operator="notEqual" aboveAverage="0" equalAverage="0" bottom="0" percent="0" rank="0" text="" dxfId="379">
      <formula>0</formula>
    </cfRule>
  </conditionalFormatting>
  <conditionalFormatting sqref="F29:F47">
    <cfRule type="cellIs" priority="34" operator="between" aboveAverage="0" equalAverage="0" bottom="0" percent="0" rank="0" text="" dxfId="380">
      <formula>1</formula>
      <formula>1000000000000</formula>
    </cfRule>
    <cfRule type="cellIs" priority="35" operator="between" aboveAverage="0" equalAverage="0" bottom="0" percent="0" rank="0" text="" dxfId="381">
      <formula>0.9</formula>
      <formula>0.9999999999</formula>
    </cfRule>
    <cfRule type="cellIs" priority="36" operator="between" aboveAverage="0" equalAverage="0" bottom="0" percent="0" rank="0" text="" dxfId="382">
      <formula>0</formula>
      <formula>0.8999999</formula>
    </cfRule>
  </conditionalFormatting>
  <conditionalFormatting sqref="F10:F24">
    <cfRule type="cellIs" priority="37" operator="between" aboveAverage="0" equalAverage="0" bottom="0" percent="0" rank="0" text="" dxfId="383">
      <formula>1</formula>
      <formula>1000000000000</formula>
    </cfRule>
    <cfRule type="cellIs" priority="38" operator="between" aboveAverage="0" equalAverage="0" bottom="0" percent="0" rank="0" text="" dxfId="384">
      <formula>0.9</formula>
      <formula>0.9999999999</formula>
    </cfRule>
    <cfRule type="cellIs" priority="39" operator="between" aboveAverage="0" equalAverage="0" bottom="0" percent="0" rank="0" text="" dxfId="385">
      <formula>0</formula>
      <formula>0.8999999</formula>
    </cfRule>
  </conditionalFormatting>
  <conditionalFormatting sqref="F50:F101">
    <cfRule type="cellIs" priority="40" operator="between" aboveAverage="0" equalAverage="0" bottom="0" percent="0" rank="0" text="" dxfId="386">
      <formula>1</formula>
      <formula>1000000000000</formula>
    </cfRule>
    <cfRule type="cellIs" priority="41" operator="between" aboveAverage="0" equalAverage="0" bottom="0" percent="0" rank="0" text="" dxfId="387">
      <formula>0.9</formula>
      <formula>0.9999999999</formula>
    </cfRule>
    <cfRule type="cellIs" priority="42" operator="between" aboveAverage="0" equalAverage="0" bottom="0" percent="0" rank="0" text="" dxfId="388">
      <formula>0</formula>
      <formula>0.8999999</formula>
    </cfRule>
  </conditionalFormatting>
  <conditionalFormatting sqref="F104:F117">
    <cfRule type="cellIs" priority="43" operator="between" aboveAverage="0" equalAverage="0" bottom="0" percent="0" rank="0" text="" dxfId="389">
      <formula>1</formula>
      <formula>1000000000000</formula>
    </cfRule>
    <cfRule type="cellIs" priority="44" operator="between" aboveAverage="0" equalAverage="0" bottom="0" percent="0" rank="0" text="" dxfId="390">
      <formula>0.9</formula>
      <formula>0.9999999999</formula>
    </cfRule>
    <cfRule type="cellIs" priority="45" operator="between" aboveAverage="0" equalAverage="0" bottom="0" percent="0" rank="0" text="" dxfId="391">
      <formula>0</formula>
      <formula>0.8999999</formula>
    </cfRule>
  </conditionalFormatting>
  <conditionalFormatting sqref="F7">
    <cfRule type="cellIs" priority="46" operator="between" aboveAverage="0" equalAverage="0" bottom="0" percent="0" rank="0" text="" dxfId="392">
      <formula>1</formula>
      <formula>1000000000000</formula>
    </cfRule>
    <cfRule type="cellIs" priority="47" operator="between" aboveAverage="0" equalAverage="0" bottom="0" percent="0" rank="0" text="" dxfId="393">
      <formula>0.9</formula>
      <formula>0.9999999999</formula>
    </cfRule>
    <cfRule type="cellIs" priority="48" operator="between" aboveAverage="0" equalAverage="0" bottom="0" percent="0" rank="0" text="" dxfId="394">
      <formula>0</formula>
      <formula>0.8999999</formula>
    </cfRule>
  </conditionalFormatting>
  <printOptions headings="false" gridLines="false" gridLinesSet="true" horizontalCentered="false" verticalCentered="false"/>
  <pageMargins left="0.0784722222222222" right="0.0784722222222222" top="0.0784722222222222" bottom="0.0784722222222222" header="0.511805555555555" footer="0.511805555555555"/>
  <pageSetup paperSize="9" scale="83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192" man="true" max="16383" min="0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X113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0" topLeftCell="F1" activePane="topRight" state="frozen"/>
      <selection pane="topLeft" activeCell="A1" activeCellId="0" sqref="A1"/>
      <selection pane="topRight" activeCell="F1" activeCellId="0" sqref="F1"/>
    </sheetView>
  </sheetViews>
  <sheetFormatPr defaultColWidth="9.34375" defaultRowHeight="14.4" zeroHeight="false" outlineLevelRow="0" outlineLevelCol="0"/>
  <cols>
    <col collapsed="false" customWidth="true" hidden="false" outlineLevel="0" max="1" min="1" style="89" width="1.66"/>
    <col collapsed="false" customWidth="false" hidden="false" outlineLevel="0" max="2" min="2" style="90" width="9.33"/>
    <col collapsed="false" customWidth="true" hidden="false" outlineLevel="0" max="3" min="3" style="90" width="54.33"/>
    <col collapsed="false" customWidth="true" hidden="false" outlineLevel="0" max="5" min="4" style="91" width="16"/>
    <col collapsed="false" customWidth="true" hidden="false" outlineLevel="0" max="6" min="6" style="68" width="0.67"/>
    <col collapsed="false" customWidth="true" hidden="false" outlineLevel="0" max="37" min="7" style="91" width="16"/>
    <col collapsed="false" customWidth="false" hidden="false" outlineLevel="0" max="102" min="38" style="89" width="9.33"/>
    <col collapsed="false" customWidth="false" hidden="false" outlineLevel="0" max="1024" min="103" style="90" width="9.33"/>
  </cols>
  <sheetData>
    <row r="1" customFormat="false" ht="14.4" hidden="false" customHeight="false" outlineLevel="0" collapsed="false">
      <c r="A1" s="52"/>
      <c r="B1" s="52"/>
      <c r="C1" s="52"/>
      <c r="D1" s="69" t="s">
        <v>153</v>
      </c>
      <c r="E1" s="70" t="n">
        <v>1</v>
      </c>
      <c r="F1" s="71"/>
      <c r="G1" s="69" t="s">
        <v>154</v>
      </c>
      <c r="H1" s="72"/>
      <c r="I1" s="92"/>
      <c r="J1" s="72"/>
      <c r="K1" s="72"/>
      <c r="L1" s="7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</row>
    <row r="2" customFormat="false" ht="14.4" hidden="false" customHeight="false" outlineLevel="0" collapsed="false">
      <c r="A2" s="52"/>
      <c r="B2" s="52"/>
      <c r="C2" s="52" t="s">
        <v>166</v>
      </c>
      <c r="D2" s="69"/>
      <c r="E2" s="70"/>
      <c r="F2" s="71"/>
      <c r="G2" s="69"/>
      <c r="H2" s="72"/>
      <c r="I2" s="92"/>
      <c r="J2" s="72"/>
      <c r="K2" s="72"/>
      <c r="L2" s="7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</row>
    <row r="3" customFormat="false" ht="5.25" hidden="false" customHeight="true" outlineLevel="0" collapsed="false">
      <c r="A3" s="52"/>
      <c r="B3" s="52"/>
      <c r="C3" s="52"/>
      <c r="D3" s="72"/>
      <c r="E3" s="72"/>
      <c r="F3" s="72"/>
      <c r="G3" s="72"/>
      <c r="H3" s="72"/>
      <c r="I3" s="92"/>
      <c r="J3" s="72"/>
      <c r="K3" s="72"/>
      <c r="L3" s="7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</row>
    <row r="4" customFormat="false" ht="1.5" hidden="false" customHeight="true" outlineLevel="0" collapsed="false">
      <c r="B4" s="89"/>
      <c r="C4" s="89"/>
      <c r="D4" s="92"/>
      <c r="E4" s="92"/>
      <c r="F4" s="7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</row>
    <row r="5" s="50" customFormat="true" ht="14.4" hidden="false" customHeight="false" outlineLevel="0" collapsed="false">
      <c r="A5" s="52"/>
      <c r="B5" s="53" t="s">
        <v>48</v>
      </c>
      <c r="C5" s="54" t="s">
        <v>159</v>
      </c>
      <c r="D5" s="73" t="s">
        <v>156</v>
      </c>
      <c r="E5" s="73" t="s">
        <v>157</v>
      </c>
      <c r="F5" s="73"/>
      <c r="G5" s="74" t="n">
        <v>1</v>
      </c>
      <c r="H5" s="74" t="n">
        <v>2</v>
      </c>
      <c r="I5" s="74" t="n">
        <v>3</v>
      </c>
      <c r="J5" s="74" t="n">
        <v>4</v>
      </c>
      <c r="K5" s="74" t="n">
        <v>5</v>
      </c>
      <c r="L5" s="74" t="n">
        <v>6</v>
      </c>
      <c r="M5" s="74" t="n">
        <v>7</v>
      </c>
      <c r="N5" s="74" t="n">
        <v>8</v>
      </c>
      <c r="O5" s="74" t="n">
        <v>9</v>
      </c>
      <c r="P5" s="74" t="n">
        <v>10</v>
      </c>
      <c r="Q5" s="74" t="n">
        <v>11</v>
      </c>
      <c r="R5" s="74" t="n">
        <v>12</v>
      </c>
      <c r="S5" s="74" t="n">
        <v>13</v>
      </c>
      <c r="T5" s="74" t="n">
        <v>14</v>
      </c>
      <c r="U5" s="74" t="n">
        <v>15</v>
      </c>
      <c r="V5" s="74" t="n">
        <v>16</v>
      </c>
      <c r="W5" s="74" t="n">
        <v>17</v>
      </c>
      <c r="X5" s="74" t="n">
        <v>18</v>
      </c>
      <c r="Y5" s="74" t="n">
        <v>19</v>
      </c>
      <c r="Z5" s="74" t="n">
        <v>20</v>
      </c>
      <c r="AA5" s="74" t="n">
        <v>21</v>
      </c>
      <c r="AB5" s="74" t="n">
        <v>22</v>
      </c>
      <c r="AC5" s="74" t="n">
        <v>23</v>
      </c>
      <c r="AD5" s="74" t="n">
        <v>24</v>
      </c>
      <c r="AE5" s="74" t="n">
        <v>25</v>
      </c>
      <c r="AF5" s="74" t="n">
        <v>26</v>
      </c>
      <c r="AG5" s="74" t="n">
        <v>27</v>
      </c>
      <c r="AH5" s="74" t="n">
        <v>28</v>
      </c>
      <c r="AI5" s="74" t="n">
        <v>29</v>
      </c>
      <c r="AJ5" s="74" t="n">
        <v>30</v>
      </c>
      <c r="AK5" s="74" t="n">
        <v>31</v>
      </c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2"/>
      <c r="BR5" s="52"/>
      <c r="BS5" s="52"/>
      <c r="BT5" s="52"/>
      <c r="BU5" s="52"/>
      <c r="BV5" s="52"/>
      <c r="BW5" s="52"/>
      <c r="BX5" s="52"/>
      <c r="BY5" s="52"/>
      <c r="BZ5" s="52"/>
      <c r="CA5" s="52"/>
      <c r="CB5" s="52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</row>
    <row r="6" s="50" customFormat="true" ht="14.4" hidden="false" customHeight="false" outlineLevel="0" collapsed="false">
      <c r="A6" s="52"/>
      <c r="B6" s="55"/>
      <c r="C6" s="56"/>
      <c r="D6" s="75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52"/>
      <c r="BR6" s="52"/>
      <c r="BS6" s="52"/>
      <c r="BT6" s="52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</row>
    <row r="7" s="82" customFormat="true" ht="14.4" hidden="false" customHeight="false" outlineLevel="0" collapsed="false">
      <c r="A7" s="77"/>
      <c r="B7" s="58" t="str">
        <f aca="false">IF('Plano Contas'!B6="","",'Plano Contas'!B6)</f>
        <v>.....</v>
      </c>
      <c r="C7" s="59" t="str">
        <f aca="false">IF('Plano Contas'!C6="","",'Plano Contas'!C6)</f>
        <v>Saldo Inicial (Bancos + Caixa + Aplicação)</v>
      </c>
      <c r="D7" s="78" t="n">
        <v>0</v>
      </c>
      <c r="E7" s="79" t="n">
        <f aca="false">G7</f>
        <v>0</v>
      </c>
      <c r="F7" s="80" t="str">
        <f aca="false">IF(E7=0,"",(E7/D7))</f>
        <v/>
      </c>
      <c r="G7" s="79" t="n">
        <v>0</v>
      </c>
      <c r="H7" s="81" t="n">
        <f aca="false">G131</f>
        <v>0</v>
      </c>
      <c r="I7" s="81" t="n">
        <f aca="false">H131</f>
        <v>0</v>
      </c>
      <c r="J7" s="81" t="n">
        <f aca="false">I131</f>
        <v>0</v>
      </c>
      <c r="K7" s="81" t="n">
        <f aca="false">J131</f>
        <v>0</v>
      </c>
      <c r="L7" s="81" t="n">
        <f aca="false">K131</f>
        <v>0</v>
      </c>
      <c r="M7" s="81" t="n">
        <f aca="false">L131</f>
        <v>0</v>
      </c>
      <c r="N7" s="81" t="n">
        <f aca="false">M131</f>
        <v>0</v>
      </c>
      <c r="O7" s="81" t="n">
        <f aca="false">N131</f>
        <v>0</v>
      </c>
      <c r="P7" s="81" t="n">
        <f aca="false">O131</f>
        <v>0</v>
      </c>
      <c r="Q7" s="81" t="n">
        <f aca="false">P131</f>
        <v>0</v>
      </c>
      <c r="R7" s="81" t="n">
        <f aca="false">Q131</f>
        <v>0</v>
      </c>
      <c r="S7" s="81" t="n">
        <f aca="false">R131</f>
        <v>0</v>
      </c>
      <c r="T7" s="81" t="n">
        <f aca="false">S131</f>
        <v>0</v>
      </c>
      <c r="U7" s="81" t="n">
        <f aca="false">T131</f>
        <v>0</v>
      </c>
      <c r="V7" s="81" t="n">
        <f aca="false">U131</f>
        <v>0</v>
      </c>
      <c r="W7" s="81" t="n">
        <f aca="false">V131</f>
        <v>0</v>
      </c>
      <c r="X7" s="81" t="n">
        <f aca="false">W131</f>
        <v>0</v>
      </c>
      <c r="Y7" s="81" t="n">
        <f aca="false">X131</f>
        <v>0</v>
      </c>
      <c r="Z7" s="81" t="n">
        <f aca="false">Y131</f>
        <v>0</v>
      </c>
      <c r="AA7" s="81" t="n">
        <f aca="false">Z131</f>
        <v>0</v>
      </c>
      <c r="AB7" s="81" t="n">
        <f aca="false">AA131</f>
        <v>0</v>
      </c>
      <c r="AC7" s="81" t="n">
        <f aca="false">AB131</f>
        <v>0</v>
      </c>
      <c r="AD7" s="81" t="n">
        <f aca="false">AC131</f>
        <v>0</v>
      </c>
      <c r="AE7" s="81" t="n">
        <f aca="false">AD131</f>
        <v>0</v>
      </c>
      <c r="AF7" s="81" t="n">
        <f aca="false">AE131</f>
        <v>0</v>
      </c>
      <c r="AG7" s="81" t="n">
        <f aca="false">AF131</f>
        <v>0</v>
      </c>
      <c r="AH7" s="81" t="n">
        <f aca="false">AG131</f>
        <v>0</v>
      </c>
      <c r="AI7" s="81" t="n">
        <f aca="false">AH131</f>
        <v>0</v>
      </c>
      <c r="AJ7" s="81" t="n">
        <f aca="false">AI131</f>
        <v>0</v>
      </c>
      <c r="AK7" s="81" t="n">
        <f aca="false">AJ131</f>
        <v>0</v>
      </c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</row>
    <row r="8" s="50" customFormat="true" ht="14.4" hidden="false" customHeight="false" outlineLevel="0" collapsed="false">
      <c r="A8" s="52"/>
      <c r="B8" s="61" t="str">
        <f aca="false">IF('Plano Contas'!B7="","",'Plano Contas'!B7)</f>
        <v/>
      </c>
      <c r="C8" s="56" t="str">
        <f aca="false">IF('Plano Contas'!C7="","",'Plano Contas'!C7)</f>
        <v/>
      </c>
      <c r="D8" s="83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</row>
    <row r="9" s="50" customFormat="true" ht="14.4" hidden="false" customHeight="false" outlineLevel="0" collapsed="false">
      <c r="A9" s="52"/>
      <c r="B9" s="53" t="str">
        <f aca="false">IF('Plano Contas'!B8="","",'Plano Contas'!B8)</f>
        <v>2.0</v>
      </c>
      <c r="C9" s="62" t="str">
        <f aca="false">IF('Plano Contas'!C8="","",'Plano Contas'!C8)</f>
        <v>RECEITAS</v>
      </c>
      <c r="D9" s="84" t="n">
        <f aca="false">SUM(D10:D24)</f>
        <v>0</v>
      </c>
      <c r="E9" s="84" t="n">
        <f aca="false">SUM(E10:E24)</f>
        <v>0</v>
      </c>
      <c r="F9" s="84"/>
      <c r="G9" s="84" t="n">
        <f aca="false">SUM(G10:G24)</f>
        <v>0</v>
      </c>
      <c r="H9" s="84" t="n">
        <f aca="false">SUM(H10:H24)</f>
        <v>0</v>
      </c>
      <c r="I9" s="84" t="n">
        <f aca="false">SUM(I10:I24)</f>
        <v>0</v>
      </c>
      <c r="J9" s="84" t="n">
        <f aca="false">SUM(J10:J24)</f>
        <v>0</v>
      </c>
      <c r="K9" s="84" t="n">
        <f aca="false">SUM(K10:K24)</f>
        <v>0</v>
      </c>
      <c r="L9" s="84" t="n">
        <f aca="false">SUM(L10:L24)</f>
        <v>0</v>
      </c>
      <c r="M9" s="84" t="n">
        <f aca="false">SUM(M10:M24)</f>
        <v>0</v>
      </c>
      <c r="N9" s="84" t="n">
        <f aca="false">SUM(N10:N24)</f>
        <v>0</v>
      </c>
      <c r="O9" s="84" t="n">
        <f aca="false">SUM(O10:O24)</f>
        <v>0</v>
      </c>
      <c r="P9" s="84" t="n">
        <f aca="false">SUM(P10:P24)</f>
        <v>0</v>
      </c>
      <c r="Q9" s="84" t="n">
        <f aca="false">SUM(Q10:Q24)</f>
        <v>0</v>
      </c>
      <c r="R9" s="84" t="n">
        <f aca="false">SUM(R10:R24)</f>
        <v>0</v>
      </c>
      <c r="S9" s="84" t="n">
        <f aca="false">SUM(S10:S24)</f>
        <v>0</v>
      </c>
      <c r="T9" s="84" t="n">
        <f aca="false">SUM(T10:T24)</f>
        <v>0</v>
      </c>
      <c r="U9" s="84" t="n">
        <f aca="false">SUM(U10:U24)</f>
        <v>0</v>
      </c>
      <c r="V9" s="84" t="n">
        <f aca="false">SUM(V10:V24)</f>
        <v>0</v>
      </c>
      <c r="W9" s="84" t="n">
        <f aca="false">SUM(W10:W24)</f>
        <v>0</v>
      </c>
      <c r="X9" s="84" t="n">
        <f aca="false">SUM(X10:X24)</f>
        <v>0</v>
      </c>
      <c r="Y9" s="84" t="n">
        <f aca="false">SUM(Y10:Y24)</f>
        <v>0</v>
      </c>
      <c r="Z9" s="84" t="n">
        <f aca="false">SUM(Z10:Z24)</f>
        <v>0</v>
      </c>
      <c r="AA9" s="84" t="n">
        <f aca="false">SUM(AA10:AA24)</f>
        <v>0</v>
      </c>
      <c r="AB9" s="84" t="n">
        <f aca="false">SUM(AB10:AB24)</f>
        <v>0</v>
      </c>
      <c r="AC9" s="84" t="n">
        <f aca="false">SUM(AC10:AC24)</f>
        <v>0</v>
      </c>
      <c r="AD9" s="84" t="n">
        <f aca="false">SUM(AD10:AD24)</f>
        <v>0</v>
      </c>
      <c r="AE9" s="84" t="n">
        <f aca="false">SUM(AE10:AE24)</f>
        <v>0</v>
      </c>
      <c r="AF9" s="84" t="n">
        <f aca="false">SUM(AF10:AF24)</f>
        <v>0</v>
      </c>
      <c r="AG9" s="84" t="n">
        <f aca="false">SUM(AG10:AG24)</f>
        <v>0</v>
      </c>
      <c r="AH9" s="84" t="n">
        <f aca="false">SUM(AH10:AH24)</f>
        <v>0</v>
      </c>
      <c r="AI9" s="84" t="n">
        <f aca="false">SUM(AI10:AI24)</f>
        <v>0</v>
      </c>
      <c r="AJ9" s="84" t="n">
        <f aca="false">SUM(AJ10:AJ24)</f>
        <v>0</v>
      </c>
      <c r="AK9" s="84" t="n">
        <f aca="false">SUM(AK10:AK24)</f>
        <v>0</v>
      </c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</row>
    <row r="10" s="50" customFormat="true" ht="14.4" hidden="false" customHeight="false" outlineLevel="0" collapsed="false">
      <c r="A10" s="52"/>
      <c r="B10" s="61" t="n">
        <f aca="false">IF('Plano Contas'!B9="","",'Plano Contas'!B9)</f>
        <v>1</v>
      </c>
      <c r="C10" s="66" t="str">
        <f aca="false">IF('Plano Contas'!C9="","",'Plano Contas'!C9)</f>
        <v>Depósitos</v>
      </c>
      <c r="D10" s="85" t="n">
        <v>0</v>
      </c>
      <c r="E10" s="86" t="n">
        <f aca="false">SUM(G10:AK10)</f>
        <v>0</v>
      </c>
      <c r="F10" s="87" t="str">
        <f aca="false">IF(E10=0,"",(E10/D10))</f>
        <v/>
      </c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</row>
    <row r="11" s="50" customFormat="true" ht="14.4" hidden="false" customHeight="false" outlineLevel="0" collapsed="false">
      <c r="A11" s="52"/>
      <c r="B11" s="61" t="n">
        <f aca="false">IF('Plano Contas'!B10="","",'Plano Contas'!B10)</f>
        <v>2</v>
      </c>
      <c r="C11" s="66" t="str">
        <f aca="false">IF('Plano Contas'!C10="","",'Plano Contas'!C10)</f>
        <v>Cheques</v>
      </c>
      <c r="D11" s="85" t="n">
        <v>0</v>
      </c>
      <c r="E11" s="86" t="n">
        <f aca="false">SUM(G11:AK11)</f>
        <v>0</v>
      </c>
      <c r="F11" s="87" t="str">
        <f aca="false">IF(E11=0,"",(E11/D11))</f>
        <v/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</row>
    <row r="12" s="50" customFormat="true" ht="14.4" hidden="false" customHeight="false" outlineLevel="0" collapsed="false">
      <c r="A12" s="52"/>
      <c r="B12" s="61" t="n">
        <f aca="false">IF('Plano Contas'!B11="","",'Plano Contas'!B11)</f>
        <v>3</v>
      </c>
      <c r="C12" s="66" t="str">
        <f aca="false">IF('Plano Contas'!C11="","",'Plano Contas'!C11)</f>
        <v>Cartões Crédito</v>
      </c>
      <c r="D12" s="85" t="n">
        <v>0</v>
      </c>
      <c r="E12" s="86" t="n">
        <f aca="false">SUM(G12:AK12)</f>
        <v>0</v>
      </c>
      <c r="F12" s="87" t="str">
        <f aca="false">IF(E12=0,"",(E12/D12))</f>
        <v/>
      </c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</row>
    <row r="13" s="50" customFormat="true" ht="14.4" hidden="false" customHeight="false" outlineLevel="0" collapsed="false">
      <c r="A13" s="52"/>
      <c r="B13" s="61" t="n">
        <f aca="false">IF('Plano Contas'!B12="","",'Plano Contas'!B12)</f>
        <v>4</v>
      </c>
      <c r="C13" s="66" t="str">
        <f aca="false">IF('Plano Contas'!C12="","",'Plano Contas'!C12)</f>
        <v>Cartões Débito</v>
      </c>
      <c r="D13" s="85" t="n">
        <v>0</v>
      </c>
      <c r="E13" s="86" t="n">
        <f aca="false">SUM(G13:AK13)</f>
        <v>0</v>
      </c>
      <c r="F13" s="87" t="str">
        <f aca="false">IF(E13=0,"",(E13/D13))</f>
        <v/>
      </c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</row>
    <row r="14" s="50" customFormat="true" ht="14.4" hidden="false" customHeight="false" outlineLevel="0" collapsed="false">
      <c r="A14" s="52"/>
      <c r="B14" s="61" t="n">
        <f aca="false">IF('Plano Contas'!B13="","",'Plano Contas'!B13)</f>
        <v>5</v>
      </c>
      <c r="C14" s="66" t="str">
        <f aca="false">IF('Plano Contas'!C13="","",'Plano Contas'!C13)</f>
        <v>Ganhos Financeiros</v>
      </c>
      <c r="D14" s="85" t="n">
        <v>0</v>
      </c>
      <c r="E14" s="86" t="n">
        <f aca="false">SUM(G14:AK14)</f>
        <v>0</v>
      </c>
      <c r="F14" s="87" t="str">
        <f aca="false">IF(E14=0,"",(E14/D14))</f>
        <v/>
      </c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</row>
    <row r="15" s="50" customFormat="true" ht="14.4" hidden="false" customHeight="false" outlineLevel="0" collapsed="false">
      <c r="A15" s="52"/>
      <c r="B15" s="61" t="n">
        <f aca="false">IF('Plano Contas'!B14="","",'Plano Contas'!B14)</f>
        <v>6</v>
      </c>
      <c r="C15" s="66" t="str">
        <f aca="false">IF('Plano Contas'!C14="","",'Plano Contas'!C14)</f>
        <v>Dinheiro</v>
      </c>
      <c r="D15" s="85" t="n">
        <v>0</v>
      </c>
      <c r="E15" s="86" t="n">
        <f aca="false">SUM(G15:AK15)</f>
        <v>0</v>
      </c>
      <c r="F15" s="87" t="str">
        <f aca="false">IF(E15=0,"",(E15/D15))</f>
        <v/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</row>
    <row r="16" s="50" customFormat="true" ht="14.4" hidden="false" customHeight="false" outlineLevel="0" collapsed="false">
      <c r="A16" s="52"/>
      <c r="B16" s="61" t="n">
        <f aca="false">IF('Plano Contas'!B15="","",'Plano Contas'!B15)</f>
        <v>7</v>
      </c>
      <c r="C16" s="66" t="str">
        <f aca="false">IF('Plano Contas'!C15="","",'Plano Contas'!C15)</f>
        <v>Outras Entradas / Outras saidas / Cheques devolvidos</v>
      </c>
      <c r="D16" s="85" t="n">
        <v>0</v>
      </c>
      <c r="E16" s="86" t="n">
        <f aca="false">SUM(G16:AK16)</f>
        <v>0</v>
      </c>
      <c r="F16" s="87" t="str">
        <f aca="false">IF(E16=0,"",(E16/D16))</f>
        <v/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</row>
    <row r="17" s="50" customFormat="true" ht="14.4" hidden="false" customHeight="false" outlineLevel="0" collapsed="false">
      <c r="A17" s="52"/>
      <c r="B17" s="61" t="n">
        <f aca="false">IF('Plano Contas'!B16="","",'Plano Contas'!B16)</f>
        <v>8</v>
      </c>
      <c r="C17" s="66" t="str">
        <f aca="false">IF('Plano Contas'!C16="","",'Plano Contas'!C16)</f>
        <v>..........</v>
      </c>
      <c r="D17" s="85" t="n">
        <v>0</v>
      </c>
      <c r="E17" s="86" t="n">
        <f aca="false">SUM(G17:AK17)</f>
        <v>0</v>
      </c>
      <c r="F17" s="87" t="str">
        <f aca="false">IF(E17=0,"",(E17/D17))</f>
        <v/>
      </c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</row>
    <row r="18" s="50" customFormat="true" ht="14.4" hidden="false" customHeight="false" outlineLevel="0" collapsed="false">
      <c r="A18" s="52"/>
      <c r="B18" s="61" t="n">
        <f aca="false">IF('Plano Contas'!B17="","",'Plano Contas'!B17)</f>
        <v>9</v>
      </c>
      <c r="C18" s="66" t="str">
        <f aca="false">IF('Plano Contas'!C17="","",'Plano Contas'!C17)</f>
        <v>..........</v>
      </c>
      <c r="D18" s="85" t="n">
        <v>0</v>
      </c>
      <c r="E18" s="86" t="n">
        <f aca="false">SUM(G18:AK18)</f>
        <v>0</v>
      </c>
      <c r="F18" s="87" t="str">
        <f aca="false">IF(E18=0,"",(E18/D18))</f>
        <v/>
      </c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</row>
    <row r="19" s="50" customFormat="true" ht="14.4" hidden="false" customHeight="false" outlineLevel="0" collapsed="false">
      <c r="A19" s="52"/>
      <c r="B19" s="61" t="n">
        <f aca="false">IF('Plano Contas'!B18="","",'Plano Contas'!B18)</f>
        <v>10</v>
      </c>
      <c r="C19" s="66" t="str">
        <f aca="false">IF('Plano Contas'!C18="","",'Plano Contas'!C18)</f>
        <v>..........</v>
      </c>
      <c r="D19" s="85" t="n">
        <v>0</v>
      </c>
      <c r="E19" s="86" t="n">
        <f aca="false">SUM(G19:AK19)</f>
        <v>0</v>
      </c>
      <c r="F19" s="87" t="str">
        <f aca="false">IF(E19=0,"",(E19/D19))</f>
        <v/>
      </c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2"/>
      <c r="CE19" s="52"/>
      <c r="CF19" s="52"/>
      <c r="CG19" s="52"/>
      <c r="CH19" s="52"/>
      <c r="CI19" s="52"/>
      <c r="CJ19" s="52"/>
      <c r="CK19" s="52"/>
      <c r="CL19" s="52"/>
      <c r="CM19" s="52"/>
      <c r="CN19" s="52"/>
      <c r="CO19" s="52"/>
      <c r="CP19" s="52"/>
      <c r="CQ19" s="52"/>
      <c r="CR19" s="52"/>
      <c r="CS19" s="52"/>
      <c r="CT19" s="52"/>
      <c r="CU19" s="52"/>
      <c r="CV19" s="52"/>
      <c r="CW19" s="52"/>
      <c r="CX19" s="52"/>
    </row>
    <row r="20" s="50" customFormat="true" ht="14.4" hidden="false" customHeight="false" outlineLevel="0" collapsed="false">
      <c r="A20" s="52"/>
      <c r="B20" s="61" t="n">
        <f aca="false">IF('Plano Contas'!B19="","",'Plano Contas'!B19)</f>
        <v>11</v>
      </c>
      <c r="C20" s="66" t="str">
        <f aca="false">IF('Plano Contas'!C19="","",'Plano Contas'!C19)</f>
        <v>..........</v>
      </c>
      <c r="D20" s="85" t="n">
        <v>0</v>
      </c>
      <c r="E20" s="86" t="n">
        <f aca="false">SUM(G20:AK20)</f>
        <v>0</v>
      </c>
      <c r="F20" s="87" t="str">
        <f aca="false">IF(E20=0,"",(E20/D20))</f>
        <v/>
      </c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2"/>
      <c r="CE20" s="52"/>
      <c r="CF20" s="52"/>
      <c r="CG20" s="52"/>
      <c r="CH20" s="52"/>
      <c r="CI20" s="52"/>
      <c r="CJ20" s="52"/>
      <c r="CK20" s="52"/>
      <c r="CL20" s="52"/>
      <c r="CM20" s="52"/>
      <c r="CN20" s="52"/>
      <c r="CO20" s="52"/>
      <c r="CP20" s="52"/>
      <c r="CQ20" s="52"/>
      <c r="CR20" s="52"/>
      <c r="CS20" s="52"/>
      <c r="CT20" s="52"/>
      <c r="CU20" s="52"/>
      <c r="CV20" s="52"/>
      <c r="CW20" s="52"/>
      <c r="CX20" s="52"/>
    </row>
    <row r="21" s="50" customFormat="true" ht="14.4" hidden="false" customHeight="false" outlineLevel="0" collapsed="false">
      <c r="A21" s="52"/>
      <c r="B21" s="61" t="n">
        <f aca="false">IF('Plano Contas'!B20="","",'Plano Contas'!B20)</f>
        <v>12</v>
      </c>
      <c r="C21" s="66" t="str">
        <f aca="false">IF('Plano Contas'!C20="","",'Plano Contas'!C20)</f>
        <v>..........</v>
      </c>
      <c r="D21" s="85" t="n">
        <v>0</v>
      </c>
      <c r="E21" s="86" t="n">
        <f aca="false">SUM(G21:AK21)</f>
        <v>0</v>
      </c>
      <c r="F21" s="87" t="str">
        <f aca="false">IF(E21=0,"",(E21/D21))</f>
        <v/>
      </c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2"/>
      <c r="CM21" s="52"/>
      <c r="CN21" s="52"/>
      <c r="CO21" s="52"/>
      <c r="CP21" s="52"/>
      <c r="CQ21" s="52"/>
      <c r="CR21" s="52"/>
      <c r="CS21" s="52"/>
      <c r="CT21" s="52"/>
      <c r="CU21" s="52"/>
      <c r="CV21" s="52"/>
      <c r="CW21" s="52"/>
      <c r="CX21" s="52"/>
    </row>
    <row r="22" s="50" customFormat="true" ht="14.4" hidden="false" customHeight="false" outlineLevel="0" collapsed="false">
      <c r="A22" s="52"/>
      <c r="B22" s="61" t="n">
        <f aca="false">IF('Plano Contas'!B21="","",'Plano Contas'!B21)</f>
        <v>13</v>
      </c>
      <c r="C22" s="66" t="str">
        <f aca="false">IF('Plano Contas'!C21="","",'Plano Contas'!C21)</f>
        <v>..........</v>
      </c>
      <c r="D22" s="85" t="n">
        <v>0</v>
      </c>
      <c r="E22" s="86" t="n">
        <f aca="false">SUM(G22:AK22)</f>
        <v>0</v>
      </c>
      <c r="F22" s="87" t="str">
        <f aca="false">IF(E22=0,"",(E22/D22))</f>
        <v/>
      </c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52"/>
      <c r="CG22" s="52"/>
      <c r="CH22" s="52"/>
      <c r="CI22" s="52"/>
      <c r="CJ22" s="52"/>
      <c r="CK22" s="52"/>
      <c r="CL22" s="52"/>
      <c r="CM22" s="52"/>
      <c r="CN22" s="52"/>
      <c r="CO22" s="52"/>
      <c r="CP22" s="52"/>
      <c r="CQ22" s="52"/>
      <c r="CR22" s="52"/>
      <c r="CS22" s="52"/>
      <c r="CT22" s="52"/>
      <c r="CU22" s="52"/>
      <c r="CV22" s="52"/>
      <c r="CW22" s="52"/>
      <c r="CX22" s="52"/>
    </row>
    <row r="23" s="50" customFormat="true" ht="14.4" hidden="false" customHeight="false" outlineLevel="0" collapsed="false">
      <c r="A23" s="52"/>
      <c r="B23" s="61" t="n">
        <f aca="false">IF('Plano Contas'!B22="","",'Plano Contas'!B22)</f>
        <v>14</v>
      </c>
      <c r="C23" s="66" t="str">
        <f aca="false">IF('Plano Contas'!C22="","",'Plano Contas'!C22)</f>
        <v>..........</v>
      </c>
      <c r="D23" s="85" t="n">
        <v>0</v>
      </c>
      <c r="E23" s="86" t="n">
        <f aca="false">SUM(G23:AK23)</f>
        <v>0</v>
      </c>
      <c r="F23" s="87" t="str">
        <f aca="false">IF(E23=0,"",(E23/D23))</f>
        <v/>
      </c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2"/>
      <c r="CE23" s="52"/>
      <c r="CF23" s="52"/>
      <c r="CG23" s="52"/>
      <c r="CH23" s="52"/>
      <c r="CI23" s="52"/>
      <c r="CJ23" s="52"/>
      <c r="CK23" s="52"/>
      <c r="CL23" s="52"/>
      <c r="CM23" s="52"/>
      <c r="CN23" s="52"/>
      <c r="CO23" s="52"/>
      <c r="CP23" s="52"/>
      <c r="CQ23" s="52"/>
      <c r="CR23" s="52"/>
      <c r="CS23" s="52"/>
      <c r="CT23" s="52"/>
      <c r="CU23" s="52"/>
      <c r="CV23" s="52"/>
      <c r="CW23" s="52"/>
      <c r="CX23" s="52"/>
    </row>
    <row r="24" s="50" customFormat="true" ht="14.4" hidden="false" customHeight="false" outlineLevel="0" collapsed="false">
      <c r="A24" s="52"/>
      <c r="B24" s="61" t="n">
        <f aca="false">IF('Plano Contas'!B23="","",'Plano Contas'!B23)</f>
        <v>15</v>
      </c>
      <c r="C24" s="66" t="str">
        <f aca="false">IF('Plano Contas'!C23="","",'Plano Contas'!C23)</f>
        <v>..........</v>
      </c>
      <c r="D24" s="85" t="n">
        <v>0</v>
      </c>
      <c r="E24" s="86" t="n">
        <f aca="false">SUM(G24:AK24)</f>
        <v>0</v>
      </c>
      <c r="F24" s="87" t="str">
        <f aca="false">IF(E24=0,"",(E24/D24))</f>
        <v/>
      </c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2"/>
      <c r="CE24" s="52"/>
      <c r="CF24" s="52"/>
      <c r="CG24" s="52"/>
      <c r="CH24" s="52"/>
      <c r="CI24" s="52"/>
      <c r="CJ24" s="52"/>
      <c r="CK24" s="52"/>
      <c r="CL24" s="52"/>
      <c r="CM24" s="52"/>
      <c r="CN24" s="52"/>
      <c r="CO24" s="52"/>
      <c r="CP24" s="52"/>
      <c r="CQ24" s="52"/>
      <c r="CR24" s="52"/>
      <c r="CS24" s="52"/>
      <c r="CT24" s="52"/>
      <c r="CU24" s="52"/>
      <c r="CV24" s="52"/>
      <c r="CW24" s="52"/>
      <c r="CX24" s="52"/>
    </row>
    <row r="25" s="50" customFormat="true" ht="14.4" hidden="false" customHeight="false" outlineLevel="0" collapsed="false">
      <c r="A25" s="52"/>
      <c r="B25" s="61"/>
      <c r="C25" s="66"/>
      <c r="D25" s="85"/>
      <c r="E25" s="86"/>
      <c r="F25" s="76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  <c r="CP25" s="52"/>
      <c r="CQ25" s="52"/>
      <c r="CR25" s="52"/>
      <c r="CS25" s="52"/>
      <c r="CT25" s="52"/>
      <c r="CU25" s="52"/>
      <c r="CV25" s="52"/>
      <c r="CW25" s="52"/>
      <c r="CX25" s="52"/>
    </row>
    <row r="26" s="50" customFormat="true" ht="14.4" hidden="false" customHeight="false" outlineLevel="0" collapsed="false">
      <c r="A26" s="52"/>
      <c r="B26" s="53" t="str">
        <f aca="false">IF('Plano Contas'!B25="","",'Plano Contas'!B25)</f>
        <v>3.0</v>
      </c>
      <c r="C26" s="62" t="str">
        <f aca="false">IF('Plano Contas'!C25="","",'Plano Contas'!C25)</f>
        <v>SAÍDAS</v>
      </c>
      <c r="D26" s="84" t="n">
        <f aca="false">D28+D49+D103</f>
        <v>0</v>
      </c>
      <c r="E26" s="84" t="n">
        <f aca="false">E28+E49+E103</f>
        <v>0</v>
      </c>
      <c r="F26" s="84"/>
      <c r="G26" s="84" t="n">
        <f aca="false">G28+G49+G103</f>
        <v>0</v>
      </c>
      <c r="H26" s="84" t="n">
        <f aca="false">H28+H49+H103</f>
        <v>0</v>
      </c>
      <c r="I26" s="84" t="n">
        <f aca="false">I28+I49+I103</f>
        <v>0</v>
      </c>
      <c r="J26" s="84" t="n">
        <f aca="false">J28+J49+J103</f>
        <v>0</v>
      </c>
      <c r="K26" s="84" t="n">
        <f aca="false">K28+K49+K103</f>
        <v>0</v>
      </c>
      <c r="L26" s="84" t="n">
        <f aca="false">L28+L49+L103</f>
        <v>0</v>
      </c>
      <c r="M26" s="84" t="n">
        <f aca="false">M28+M49+M103</f>
        <v>0</v>
      </c>
      <c r="N26" s="84" t="n">
        <f aca="false">N28+N49+N103</f>
        <v>0</v>
      </c>
      <c r="O26" s="84" t="n">
        <f aca="false">O28+O49+O103</f>
        <v>0</v>
      </c>
      <c r="P26" s="84" t="n">
        <f aca="false">P28+P49+P103</f>
        <v>0</v>
      </c>
      <c r="Q26" s="84" t="n">
        <f aca="false">Q28+Q49+Q103</f>
        <v>0</v>
      </c>
      <c r="R26" s="84" t="n">
        <f aca="false">R28+R49+R103</f>
        <v>0</v>
      </c>
      <c r="S26" s="84" t="n">
        <f aca="false">S28+S49+S103</f>
        <v>0</v>
      </c>
      <c r="T26" s="84" t="n">
        <f aca="false">T28+T49+T103</f>
        <v>0</v>
      </c>
      <c r="U26" s="84" t="n">
        <f aca="false">U28+U49+U103</f>
        <v>0</v>
      </c>
      <c r="V26" s="84" t="n">
        <f aca="false">V28+V49+V103</f>
        <v>0</v>
      </c>
      <c r="W26" s="84" t="n">
        <f aca="false">W28+W49+W103</f>
        <v>0</v>
      </c>
      <c r="X26" s="84" t="n">
        <f aca="false">X28+X49+X103</f>
        <v>0</v>
      </c>
      <c r="Y26" s="84" t="n">
        <f aca="false">Y28+Y49+Y103</f>
        <v>0</v>
      </c>
      <c r="Z26" s="84" t="n">
        <f aca="false">Z28+Z49+Z103</f>
        <v>0</v>
      </c>
      <c r="AA26" s="84" t="n">
        <f aca="false">AA28+AA49+AA103</f>
        <v>0</v>
      </c>
      <c r="AB26" s="84" t="n">
        <f aca="false">AB28+AB49+AB103</f>
        <v>0</v>
      </c>
      <c r="AC26" s="84" t="n">
        <f aca="false">AC28+AC49+AC103</f>
        <v>0</v>
      </c>
      <c r="AD26" s="84" t="n">
        <f aca="false">AD28+AD49+AD103</f>
        <v>0</v>
      </c>
      <c r="AE26" s="84" t="n">
        <f aca="false">AE28+AE49+AE103</f>
        <v>0</v>
      </c>
      <c r="AF26" s="84" t="n">
        <f aca="false">AF28+AF49+AF103</f>
        <v>0</v>
      </c>
      <c r="AG26" s="84" t="n">
        <f aca="false">AG28+AG49+AG103</f>
        <v>0</v>
      </c>
      <c r="AH26" s="84" t="n">
        <f aca="false">AH28+AH49+AH103</f>
        <v>0</v>
      </c>
      <c r="AI26" s="84" t="n">
        <f aca="false">AI28+AI49+AI103</f>
        <v>0</v>
      </c>
      <c r="AJ26" s="84" t="n">
        <f aca="false">AJ28+AJ49+AJ103</f>
        <v>0</v>
      </c>
      <c r="AK26" s="84" t="n">
        <f aca="false">AK28+AK49+AK103</f>
        <v>0</v>
      </c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52"/>
      <c r="CG26" s="52"/>
      <c r="CH26" s="52"/>
      <c r="CI26" s="52"/>
      <c r="CJ26" s="52"/>
      <c r="CK26" s="52"/>
      <c r="CL26" s="52"/>
      <c r="CM26" s="52"/>
      <c r="CN26" s="52"/>
      <c r="CO26" s="52"/>
      <c r="CP26" s="52"/>
      <c r="CQ26" s="52"/>
      <c r="CR26" s="52"/>
      <c r="CS26" s="52"/>
      <c r="CT26" s="52"/>
      <c r="CU26" s="52"/>
      <c r="CV26" s="52"/>
      <c r="CW26" s="52"/>
      <c r="CX26" s="52"/>
    </row>
    <row r="27" s="50" customFormat="true" ht="14.4" hidden="false" customHeight="false" outlineLevel="0" collapsed="false">
      <c r="A27" s="52"/>
      <c r="B27" s="58" t="str">
        <f aca="false">IF('Plano Contas'!B26="","",'Plano Contas'!B26)</f>
        <v/>
      </c>
      <c r="C27" s="59" t="str">
        <f aca="false">IF('Plano Contas'!C26="","",'Plano Contas'!C26)</f>
        <v/>
      </c>
      <c r="D27" s="75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  <c r="AE27" s="81"/>
      <c r="AF27" s="81"/>
      <c r="AG27" s="81"/>
      <c r="AH27" s="81"/>
      <c r="AI27" s="81"/>
      <c r="AJ27" s="81"/>
      <c r="AK27" s="81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2"/>
      <c r="CR27" s="52"/>
      <c r="CS27" s="52"/>
      <c r="CT27" s="52"/>
      <c r="CU27" s="52"/>
      <c r="CV27" s="52"/>
      <c r="CW27" s="52"/>
      <c r="CX27" s="52"/>
    </row>
    <row r="28" s="50" customFormat="true" ht="14.4" hidden="false" customHeight="false" outlineLevel="0" collapsed="false">
      <c r="A28" s="52"/>
      <c r="B28" s="53" t="str">
        <f aca="false">IF('Plano Contas'!B27="","",'Plano Contas'!B27)</f>
        <v/>
      </c>
      <c r="C28" s="62" t="str">
        <f aca="false">IF('Plano Contas'!C27="","",'Plano Contas'!C27)</f>
        <v>CUSTOS VARIÁVEIS (Varia de acordo com o faturamento / produção / contratos / serviços)</v>
      </c>
      <c r="D28" s="84" t="n">
        <f aca="false">SUM(D29:D47)</f>
        <v>0</v>
      </c>
      <c r="E28" s="84" t="n">
        <f aca="false">SUM(E29:E47)</f>
        <v>0</v>
      </c>
      <c r="F28" s="84"/>
      <c r="G28" s="84" t="n">
        <f aca="false">SUM(G29:G47)</f>
        <v>0</v>
      </c>
      <c r="H28" s="84" t="n">
        <f aca="false">SUM(H29:H47)</f>
        <v>0</v>
      </c>
      <c r="I28" s="84" t="n">
        <f aca="false">SUM(I29:I47)</f>
        <v>0</v>
      </c>
      <c r="J28" s="84" t="n">
        <f aca="false">SUM(J29:J47)</f>
        <v>0</v>
      </c>
      <c r="K28" s="84" t="n">
        <f aca="false">SUM(K29:K47)</f>
        <v>0</v>
      </c>
      <c r="L28" s="84" t="n">
        <f aca="false">SUM(L29:L47)</f>
        <v>0</v>
      </c>
      <c r="M28" s="84" t="n">
        <f aca="false">SUM(M29:M47)</f>
        <v>0</v>
      </c>
      <c r="N28" s="84" t="n">
        <f aca="false">SUM(N29:N47)</f>
        <v>0</v>
      </c>
      <c r="O28" s="84" t="n">
        <f aca="false">SUM(O29:O47)</f>
        <v>0</v>
      </c>
      <c r="P28" s="84" t="n">
        <f aca="false">SUM(P29:P47)</f>
        <v>0</v>
      </c>
      <c r="Q28" s="84" t="n">
        <f aca="false">SUM(Q29:Q47)</f>
        <v>0</v>
      </c>
      <c r="R28" s="84" t="n">
        <f aca="false">SUM(R29:R47)</f>
        <v>0</v>
      </c>
      <c r="S28" s="84" t="n">
        <f aca="false">SUM(S29:S47)</f>
        <v>0</v>
      </c>
      <c r="T28" s="84" t="n">
        <f aca="false">SUM(T29:T47)</f>
        <v>0</v>
      </c>
      <c r="U28" s="84" t="n">
        <f aca="false">SUM(U29:U47)</f>
        <v>0</v>
      </c>
      <c r="V28" s="84" t="n">
        <f aca="false">SUM(V29:V47)</f>
        <v>0</v>
      </c>
      <c r="W28" s="84" t="n">
        <f aca="false">SUM(W29:W47)</f>
        <v>0</v>
      </c>
      <c r="X28" s="84" t="n">
        <f aca="false">SUM(X29:X47)</f>
        <v>0</v>
      </c>
      <c r="Y28" s="84" t="n">
        <f aca="false">SUM(Y29:Y47)</f>
        <v>0</v>
      </c>
      <c r="Z28" s="84" t="n">
        <f aca="false">SUM(Z29:Z47)</f>
        <v>0</v>
      </c>
      <c r="AA28" s="84" t="n">
        <f aca="false">SUM(AA29:AA47)</f>
        <v>0</v>
      </c>
      <c r="AB28" s="84" t="n">
        <f aca="false">SUM(AB29:AB47)</f>
        <v>0</v>
      </c>
      <c r="AC28" s="84" t="n">
        <f aca="false">SUM(AC29:AC47)</f>
        <v>0</v>
      </c>
      <c r="AD28" s="84" t="n">
        <f aca="false">SUM(AD29:AD47)</f>
        <v>0</v>
      </c>
      <c r="AE28" s="84" t="n">
        <f aca="false">SUM(AE29:AE47)</f>
        <v>0</v>
      </c>
      <c r="AF28" s="84" t="n">
        <f aca="false">SUM(AF29:AF47)</f>
        <v>0</v>
      </c>
      <c r="AG28" s="84" t="n">
        <f aca="false">SUM(AG29:AG47)</f>
        <v>0</v>
      </c>
      <c r="AH28" s="84" t="n">
        <f aca="false">SUM(AH29:AH47)</f>
        <v>0</v>
      </c>
      <c r="AI28" s="84" t="n">
        <f aca="false">SUM(AI29:AI47)</f>
        <v>0</v>
      </c>
      <c r="AJ28" s="84" t="n">
        <f aca="false">SUM(AJ29:AJ47)</f>
        <v>0</v>
      </c>
      <c r="AK28" s="84" t="n">
        <f aca="false">SUM(AK29:AK47)</f>
        <v>0</v>
      </c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2"/>
      <c r="CE28" s="52"/>
      <c r="CF28" s="52"/>
      <c r="CG28" s="52"/>
      <c r="CH28" s="52"/>
      <c r="CI28" s="52"/>
      <c r="CJ28" s="52"/>
      <c r="CK28" s="52"/>
      <c r="CL28" s="52"/>
      <c r="CM28" s="52"/>
      <c r="CN28" s="52"/>
      <c r="CO28" s="52"/>
      <c r="CP28" s="52"/>
      <c r="CQ28" s="52"/>
      <c r="CR28" s="52"/>
      <c r="CS28" s="52"/>
      <c r="CT28" s="52"/>
      <c r="CU28" s="52"/>
      <c r="CV28" s="52"/>
      <c r="CW28" s="52"/>
      <c r="CX28" s="52"/>
    </row>
    <row r="29" s="50" customFormat="true" ht="14.4" hidden="false" customHeight="false" outlineLevel="0" collapsed="false">
      <c r="A29" s="52"/>
      <c r="B29" s="61" t="n">
        <f aca="false">IF('Plano Contas'!B28="","",'Plano Contas'!B28)</f>
        <v>20</v>
      </c>
      <c r="C29" s="66" t="str">
        <f aca="false">IF('Plano Contas'!C28="","",'Plano Contas'!C28)</f>
        <v>Comissão</v>
      </c>
      <c r="D29" s="85" t="n">
        <v>0</v>
      </c>
      <c r="E29" s="76" t="n">
        <f aca="false">SUM(G29:AK29)</f>
        <v>0</v>
      </c>
      <c r="F29" s="87" t="str">
        <f aca="false">IF(E29=0,"",(D29/E29))</f>
        <v/>
      </c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</row>
    <row r="30" s="50" customFormat="true" ht="14.4" hidden="false" customHeight="false" outlineLevel="0" collapsed="false">
      <c r="A30" s="52"/>
      <c r="B30" s="61" t="n">
        <f aca="false">IF('Plano Contas'!B29="","",'Plano Contas'!B29)</f>
        <v>21</v>
      </c>
      <c r="C30" s="66" t="str">
        <f aca="false">IF('Plano Contas'!C29="","",'Plano Contas'!C29)</f>
        <v>Pagamento de Fornecedores (Matéria Prima)</v>
      </c>
      <c r="D30" s="85" t="n">
        <v>0</v>
      </c>
      <c r="E30" s="76" t="n">
        <f aca="false">SUM(G30:AK30)</f>
        <v>0</v>
      </c>
      <c r="F30" s="87" t="str">
        <f aca="false">IF(E30=0,"",(D30/E30))</f>
        <v/>
      </c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</row>
    <row r="31" s="50" customFormat="true" ht="14.4" hidden="false" customHeight="false" outlineLevel="0" collapsed="false">
      <c r="A31" s="52"/>
      <c r="B31" s="61" t="n">
        <f aca="false">IF('Plano Contas'!B30="","",'Plano Contas'!B30)</f>
        <v>22</v>
      </c>
      <c r="C31" s="66" t="str">
        <f aca="false">IF('Plano Contas'!C30="","",'Plano Contas'!C30)</f>
        <v>Pagamento de Fornecedores (Embalagens)</v>
      </c>
      <c r="D31" s="85" t="n">
        <v>0</v>
      </c>
      <c r="E31" s="76" t="n">
        <f aca="false">SUM(G31:AK31)</f>
        <v>0</v>
      </c>
      <c r="F31" s="87" t="str">
        <f aca="false">IF(E31=0,"",(D31/E31))</f>
        <v/>
      </c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2"/>
      <c r="CE31" s="52"/>
      <c r="CF31" s="52"/>
      <c r="CG31" s="52"/>
      <c r="CH31" s="52"/>
      <c r="CI31" s="52"/>
      <c r="CJ31" s="52"/>
      <c r="CK31" s="52"/>
      <c r="CL31" s="52"/>
      <c r="CM31" s="52"/>
      <c r="CN31" s="52"/>
      <c r="CO31" s="52"/>
      <c r="CP31" s="52"/>
      <c r="CQ31" s="52"/>
      <c r="CR31" s="52"/>
      <c r="CS31" s="52"/>
      <c r="CT31" s="52"/>
      <c r="CU31" s="52"/>
      <c r="CV31" s="52"/>
      <c r="CW31" s="52"/>
      <c r="CX31" s="52"/>
    </row>
    <row r="32" s="50" customFormat="true" ht="14.4" hidden="false" customHeight="false" outlineLevel="0" collapsed="false">
      <c r="A32" s="52"/>
      <c r="B32" s="61" t="n">
        <f aca="false">IF('Plano Contas'!B31="","",'Plano Contas'!B31)</f>
        <v>23</v>
      </c>
      <c r="C32" s="66" t="str">
        <f aca="false">IF('Plano Contas'!C31="","",'Plano Contas'!C31)</f>
        <v>Pagamento de Fornecedores (Revenda)</v>
      </c>
      <c r="D32" s="85" t="n">
        <v>0</v>
      </c>
      <c r="E32" s="76" t="n">
        <f aca="false">SUM(G32:AK32)</f>
        <v>0</v>
      </c>
      <c r="F32" s="87" t="str">
        <f aca="false">IF(E32=0,"",(D32/E32))</f>
        <v/>
      </c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2"/>
    </row>
    <row r="33" s="50" customFormat="true" ht="14.4" hidden="false" customHeight="false" outlineLevel="0" collapsed="false">
      <c r="A33" s="52"/>
      <c r="B33" s="61" t="n">
        <f aca="false">IF('Plano Contas'!B32="","",'Plano Contas'!B32)</f>
        <v>24</v>
      </c>
      <c r="C33" s="66" t="str">
        <f aca="false">IF('Plano Contas'!C32="","",'Plano Contas'!C32)</f>
        <v>Pagamento Frete (Compra)</v>
      </c>
      <c r="D33" s="85" t="n">
        <v>0</v>
      </c>
      <c r="E33" s="76" t="n">
        <f aca="false">SUM(G33:AK33)</f>
        <v>0</v>
      </c>
      <c r="F33" s="87" t="str">
        <f aca="false">IF(E33=0,"",(D33/E33))</f>
        <v/>
      </c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</row>
    <row r="34" s="50" customFormat="true" ht="14.4" hidden="false" customHeight="false" outlineLevel="0" collapsed="false">
      <c r="A34" s="52"/>
      <c r="B34" s="61" t="n">
        <f aca="false">IF('Plano Contas'!B33="","",'Plano Contas'!B33)</f>
        <v>25</v>
      </c>
      <c r="C34" s="66" t="str">
        <f aca="false">IF('Plano Contas'!C33="","",'Plano Contas'!C33)</f>
        <v>Simples Nacional</v>
      </c>
      <c r="D34" s="85" t="n">
        <v>0</v>
      </c>
      <c r="E34" s="76" t="n">
        <f aca="false">SUM(G34:AK34)</f>
        <v>0</v>
      </c>
      <c r="F34" s="87" t="str">
        <f aca="false">IF(E34=0,"",(D34/E34))</f>
        <v/>
      </c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52"/>
      <c r="CG34" s="52"/>
      <c r="CH34" s="52"/>
      <c r="CI34" s="52"/>
      <c r="CJ34" s="52"/>
      <c r="CK34" s="52"/>
      <c r="CL34" s="52"/>
      <c r="CM34" s="52"/>
      <c r="CN34" s="52"/>
      <c r="CO34" s="52"/>
      <c r="CP34" s="52"/>
      <c r="CQ34" s="52"/>
      <c r="CR34" s="52"/>
      <c r="CS34" s="52"/>
      <c r="CT34" s="52"/>
      <c r="CU34" s="52"/>
      <c r="CV34" s="52"/>
      <c r="CW34" s="52"/>
      <c r="CX34" s="52"/>
    </row>
    <row r="35" s="50" customFormat="true" ht="14.4" hidden="false" customHeight="false" outlineLevel="0" collapsed="false">
      <c r="A35" s="52"/>
      <c r="B35" s="61" t="n">
        <f aca="false">IF('Plano Contas'!B34="","",'Plano Contas'!B34)</f>
        <v>26</v>
      </c>
      <c r="C35" s="66" t="str">
        <f aca="false">IF('Plano Contas'!C34="","",'Plano Contas'!C34)</f>
        <v>Parcelamento de ICMS</v>
      </c>
      <c r="D35" s="85" t="n">
        <v>0</v>
      </c>
      <c r="E35" s="76" t="n">
        <f aca="false">SUM(G35:AK35)</f>
        <v>0</v>
      </c>
      <c r="F35" s="87" t="str">
        <f aca="false">IF(E35=0,"",(D35/E35))</f>
        <v/>
      </c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2"/>
      <c r="CE35" s="52"/>
      <c r="CF35" s="52"/>
      <c r="CG35" s="52"/>
      <c r="CH35" s="52"/>
      <c r="CI35" s="52"/>
      <c r="CJ35" s="52"/>
      <c r="CK35" s="52"/>
      <c r="CL35" s="52"/>
      <c r="CM35" s="52"/>
      <c r="CN35" s="52"/>
      <c r="CO35" s="52"/>
      <c r="CP35" s="52"/>
      <c r="CQ35" s="52"/>
      <c r="CR35" s="52"/>
      <c r="CS35" s="52"/>
      <c r="CT35" s="52"/>
      <c r="CU35" s="52"/>
      <c r="CV35" s="52"/>
      <c r="CW35" s="52"/>
      <c r="CX35" s="52"/>
    </row>
    <row r="36" s="50" customFormat="true" ht="14.4" hidden="false" customHeight="false" outlineLevel="0" collapsed="false">
      <c r="A36" s="52"/>
      <c r="B36" s="61" t="n">
        <f aca="false">IF('Plano Contas'!B35="","",'Plano Contas'!B35)</f>
        <v>27</v>
      </c>
      <c r="C36" s="66" t="str">
        <f aca="false">IF('Plano Contas'!C35="","",'Plano Contas'!C35)</f>
        <v>PIS + COFINS + IPI</v>
      </c>
      <c r="D36" s="85" t="n">
        <v>0</v>
      </c>
      <c r="E36" s="76" t="n">
        <f aca="false">SUM(G36:AK36)</f>
        <v>0</v>
      </c>
      <c r="F36" s="87" t="str">
        <f aca="false">IF(E36=0,"",(D36/E36))</f>
        <v/>
      </c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2"/>
      <c r="CE36" s="52"/>
      <c r="CF36" s="52"/>
      <c r="CG36" s="52"/>
      <c r="CH36" s="52"/>
      <c r="CI36" s="52"/>
      <c r="CJ36" s="52"/>
      <c r="CK36" s="52"/>
      <c r="CL36" s="52"/>
      <c r="CM36" s="52"/>
      <c r="CN36" s="52"/>
      <c r="CO36" s="52"/>
      <c r="CP36" s="52"/>
      <c r="CQ36" s="52"/>
      <c r="CR36" s="52"/>
      <c r="CS36" s="52"/>
      <c r="CT36" s="52"/>
      <c r="CU36" s="52"/>
      <c r="CV36" s="52"/>
      <c r="CW36" s="52"/>
      <c r="CX36" s="52"/>
    </row>
    <row r="37" s="50" customFormat="true" ht="14.4" hidden="false" customHeight="false" outlineLevel="0" collapsed="false">
      <c r="A37" s="52"/>
      <c r="B37" s="61" t="n">
        <f aca="false">IF('Plano Contas'!B36="","",'Plano Contas'!B36)</f>
        <v>28</v>
      </c>
      <c r="C37" s="66" t="str">
        <f aca="false">IF('Plano Contas'!C36="","",'Plano Contas'!C36)</f>
        <v>Contribuição Social</v>
      </c>
      <c r="D37" s="85" t="n">
        <v>0</v>
      </c>
      <c r="E37" s="76" t="n">
        <f aca="false">SUM(G37:AK37)</f>
        <v>0</v>
      </c>
      <c r="F37" s="87" t="str">
        <f aca="false">IF(E37=0,"",(D37/E37))</f>
        <v/>
      </c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2"/>
      <c r="CE37" s="52"/>
      <c r="CF37" s="52"/>
      <c r="CG37" s="52"/>
      <c r="CH37" s="52"/>
      <c r="CI37" s="52"/>
      <c r="CJ37" s="52"/>
      <c r="CK37" s="52"/>
      <c r="CL37" s="52"/>
      <c r="CM37" s="52"/>
      <c r="CN37" s="52"/>
      <c r="CO37" s="52"/>
      <c r="CP37" s="52"/>
      <c r="CQ37" s="52"/>
      <c r="CR37" s="52"/>
      <c r="CS37" s="52"/>
      <c r="CT37" s="52"/>
      <c r="CU37" s="52"/>
      <c r="CV37" s="52"/>
      <c r="CW37" s="52"/>
      <c r="CX37" s="52"/>
    </row>
    <row r="38" s="50" customFormat="true" ht="14.4" hidden="false" customHeight="false" outlineLevel="0" collapsed="false">
      <c r="A38" s="52"/>
      <c r="B38" s="61" t="n">
        <f aca="false">IF('Plano Contas'!B37="","",'Plano Contas'!B37)</f>
        <v>29</v>
      </c>
      <c r="C38" s="66" t="str">
        <f aca="false">IF('Plano Contas'!C37="","",'Plano Contas'!C37)</f>
        <v>IRRF/IRPJ / CSLL</v>
      </c>
      <c r="D38" s="85" t="n">
        <v>0</v>
      </c>
      <c r="E38" s="76" t="n">
        <f aca="false">SUM(G38:AK38)</f>
        <v>0</v>
      </c>
      <c r="F38" s="87" t="str">
        <f aca="false">IF(E38=0,"",(D38/E38))</f>
        <v/>
      </c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2"/>
      <c r="CE38" s="52"/>
      <c r="CF38" s="52"/>
      <c r="CG38" s="52"/>
      <c r="CH38" s="52"/>
      <c r="CI38" s="52"/>
      <c r="CJ38" s="52"/>
      <c r="CK38" s="52"/>
      <c r="CL38" s="52"/>
      <c r="CM38" s="52"/>
      <c r="CN38" s="52"/>
      <c r="CO38" s="52"/>
      <c r="CP38" s="52"/>
      <c r="CQ38" s="52"/>
      <c r="CR38" s="52"/>
      <c r="CS38" s="52"/>
      <c r="CT38" s="52"/>
      <c r="CU38" s="52"/>
      <c r="CV38" s="52"/>
      <c r="CW38" s="52"/>
      <c r="CX38" s="52"/>
    </row>
    <row r="39" s="50" customFormat="true" ht="14.4" hidden="false" customHeight="false" outlineLevel="0" collapsed="false">
      <c r="A39" s="52"/>
      <c r="B39" s="61" t="n">
        <f aca="false">IF('Plano Contas'!B38="","",'Plano Contas'!B38)</f>
        <v>30</v>
      </c>
      <c r="C39" s="66" t="str">
        <f aca="false">IF('Plano Contas'!C38="","",'Plano Contas'!C38)</f>
        <v>ISS</v>
      </c>
      <c r="D39" s="85" t="n">
        <v>0</v>
      </c>
      <c r="E39" s="76" t="n">
        <f aca="false">SUM(G39:AK39)</f>
        <v>0</v>
      </c>
      <c r="F39" s="87" t="str">
        <f aca="false">IF(E39=0,"",(D39/E39))</f>
        <v/>
      </c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2"/>
      <c r="CE39" s="52"/>
      <c r="CF39" s="52"/>
      <c r="CG39" s="52"/>
      <c r="CH39" s="52"/>
      <c r="CI39" s="52"/>
      <c r="CJ39" s="52"/>
      <c r="CK39" s="52"/>
      <c r="CL39" s="52"/>
      <c r="CM39" s="52"/>
      <c r="CN39" s="52"/>
      <c r="CO39" s="52"/>
      <c r="CP39" s="52"/>
      <c r="CQ39" s="52"/>
      <c r="CR39" s="52"/>
      <c r="CS39" s="52"/>
      <c r="CT39" s="52"/>
      <c r="CU39" s="52"/>
      <c r="CV39" s="52"/>
      <c r="CW39" s="52"/>
      <c r="CX39" s="52"/>
    </row>
    <row r="40" s="50" customFormat="true" ht="14.4" hidden="false" customHeight="false" outlineLevel="0" collapsed="false">
      <c r="A40" s="52"/>
      <c r="B40" s="61" t="n">
        <f aca="false">IF('Plano Contas'!B39="","",'Plano Contas'!B39)</f>
        <v>31</v>
      </c>
      <c r="C40" s="66" t="str">
        <f aca="false">IF('Plano Contas'!C39="","",'Plano Contas'!C39)</f>
        <v>Parcelamento de INSS</v>
      </c>
      <c r="D40" s="85" t="n">
        <v>0</v>
      </c>
      <c r="E40" s="76" t="n">
        <f aca="false">SUM(G40:AK40)</f>
        <v>0</v>
      </c>
      <c r="F40" s="87" t="str">
        <f aca="false">IF(E40=0,"",(D40/E40))</f>
        <v/>
      </c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2"/>
      <c r="CE40" s="52"/>
      <c r="CF40" s="52"/>
      <c r="CG40" s="52"/>
      <c r="CH40" s="52"/>
      <c r="CI40" s="52"/>
      <c r="CJ40" s="52"/>
      <c r="CK40" s="52"/>
      <c r="CL40" s="52"/>
      <c r="CM40" s="52"/>
      <c r="CN40" s="52"/>
      <c r="CO40" s="52"/>
      <c r="CP40" s="52"/>
      <c r="CQ40" s="52"/>
      <c r="CR40" s="52"/>
      <c r="CS40" s="52"/>
      <c r="CT40" s="52"/>
      <c r="CU40" s="52"/>
      <c r="CV40" s="52"/>
      <c r="CW40" s="52"/>
      <c r="CX40" s="52"/>
    </row>
    <row r="41" s="50" customFormat="true" ht="14.4" hidden="false" customHeight="false" outlineLevel="0" collapsed="false">
      <c r="A41" s="52"/>
      <c r="B41" s="61" t="n">
        <f aca="false">IF('Plano Contas'!B40="","",'Plano Contas'!B40)</f>
        <v>32</v>
      </c>
      <c r="C41" s="66" t="str">
        <f aca="false">IF('Plano Contas'!C40="","",'Plano Contas'!C40)</f>
        <v>Outros Impostos</v>
      </c>
      <c r="D41" s="85" t="n">
        <v>0</v>
      </c>
      <c r="E41" s="76" t="n">
        <f aca="false">SUM(G41:AK41)</f>
        <v>0</v>
      </c>
      <c r="F41" s="87" t="str">
        <f aca="false">IF(E41=0,"",(D41/E41))</f>
        <v/>
      </c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2"/>
      <c r="CE41" s="52"/>
      <c r="CF41" s="52"/>
      <c r="CG41" s="52"/>
      <c r="CH41" s="52"/>
      <c r="CI41" s="52"/>
      <c r="CJ41" s="52"/>
      <c r="CK41" s="52"/>
      <c r="CL41" s="52"/>
      <c r="CM41" s="52"/>
      <c r="CN41" s="52"/>
      <c r="CO41" s="52"/>
      <c r="CP41" s="52"/>
      <c r="CQ41" s="52"/>
      <c r="CR41" s="52"/>
      <c r="CS41" s="52"/>
      <c r="CT41" s="52"/>
      <c r="CU41" s="52"/>
      <c r="CV41" s="52"/>
      <c r="CW41" s="52"/>
      <c r="CX41" s="52"/>
    </row>
    <row r="42" s="50" customFormat="true" ht="14.4" hidden="false" customHeight="false" outlineLevel="0" collapsed="false">
      <c r="A42" s="52"/>
      <c r="B42" s="61" t="n">
        <f aca="false">IF('Plano Contas'!B41="","",'Plano Contas'!B41)</f>
        <v>33</v>
      </c>
      <c r="C42" s="66" t="str">
        <f aca="false">IF('Plano Contas'!C41="","",'Plano Contas'!C41)</f>
        <v>Royalties</v>
      </c>
      <c r="D42" s="85" t="n">
        <v>0</v>
      </c>
      <c r="E42" s="76" t="n">
        <f aca="false">SUM(G42:AK42)</f>
        <v>0</v>
      </c>
      <c r="F42" s="87" t="str">
        <f aca="false">IF(E42=0,"",(D42/E42))</f>
        <v/>
      </c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2"/>
      <c r="CE42" s="52"/>
      <c r="CF42" s="52"/>
      <c r="CG42" s="52"/>
      <c r="CH42" s="52"/>
      <c r="CI42" s="52"/>
      <c r="CJ42" s="52"/>
      <c r="CK42" s="52"/>
      <c r="CL42" s="52"/>
      <c r="CM42" s="52"/>
      <c r="CN42" s="52"/>
      <c r="CO42" s="52"/>
      <c r="CP42" s="52"/>
      <c r="CQ42" s="52"/>
      <c r="CR42" s="52"/>
      <c r="CS42" s="52"/>
      <c r="CT42" s="52"/>
      <c r="CU42" s="52"/>
      <c r="CV42" s="52"/>
      <c r="CW42" s="52"/>
      <c r="CX42" s="52"/>
    </row>
    <row r="43" s="50" customFormat="true" ht="14.4" hidden="false" customHeight="false" outlineLevel="0" collapsed="false">
      <c r="A43" s="52"/>
      <c r="B43" s="61" t="n">
        <f aca="false">IF('Plano Contas'!B42="","",'Plano Contas'!B42)</f>
        <v>34</v>
      </c>
      <c r="C43" s="66" t="str">
        <f aca="false">IF('Plano Contas'!C42="","",'Plano Contas'!C42)</f>
        <v>Fundo de propaganda</v>
      </c>
      <c r="D43" s="85" t="n">
        <v>0</v>
      </c>
      <c r="E43" s="76" t="n">
        <f aca="false">SUM(G43:AK43)</f>
        <v>0</v>
      </c>
      <c r="F43" s="87" t="str">
        <f aca="false">IF(E43=0,"",(D43/E43))</f>
        <v/>
      </c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2"/>
      <c r="CE43" s="52"/>
      <c r="CF43" s="52"/>
      <c r="CG43" s="52"/>
      <c r="CH43" s="52"/>
      <c r="CI43" s="52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  <c r="CW43" s="52"/>
      <c r="CX43" s="52"/>
    </row>
    <row r="44" s="50" customFormat="true" ht="14.4" hidden="false" customHeight="false" outlineLevel="0" collapsed="false">
      <c r="A44" s="52"/>
      <c r="B44" s="61" t="n">
        <f aca="false">IF('Plano Contas'!B43="","",'Plano Contas'!B43)</f>
        <v>35</v>
      </c>
      <c r="C44" s="66" t="str">
        <f aca="false">IF('Plano Contas'!C43="","",'Plano Contas'!C43)</f>
        <v>Administradora de Cartão de Crédito (Taxa Cartão)</v>
      </c>
      <c r="D44" s="85" t="n">
        <v>0</v>
      </c>
      <c r="E44" s="76" t="n">
        <f aca="false">SUM(G44:AK44)</f>
        <v>0</v>
      </c>
      <c r="F44" s="87" t="str">
        <f aca="false">IF(E44=0,"",(D44/E44))</f>
        <v/>
      </c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52"/>
      <c r="CG44" s="52"/>
      <c r="CH44" s="52"/>
      <c r="CI44" s="52"/>
      <c r="CJ44" s="52"/>
      <c r="CK44" s="52"/>
      <c r="CL44" s="52"/>
      <c r="CM44" s="52"/>
      <c r="CN44" s="52"/>
      <c r="CO44" s="52"/>
      <c r="CP44" s="52"/>
      <c r="CQ44" s="52"/>
      <c r="CR44" s="52"/>
      <c r="CS44" s="52"/>
      <c r="CT44" s="52"/>
      <c r="CU44" s="52"/>
      <c r="CV44" s="52"/>
      <c r="CW44" s="52"/>
      <c r="CX44" s="52"/>
    </row>
    <row r="45" s="50" customFormat="true" ht="14.4" hidden="false" customHeight="false" outlineLevel="0" collapsed="false">
      <c r="A45" s="52"/>
      <c r="B45" s="61" t="n">
        <f aca="false">IF('Plano Contas'!B44="","",'Plano Contas'!B44)</f>
        <v>36</v>
      </c>
      <c r="C45" s="66" t="str">
        <f aca="false">IF('Plano Contas'!C44="","",'Plano Contas'!C44)</f>
        <v>....</v>
      </c>
      <c r="D45" s="85" t="n">
        <v>0</v>
      </c>
      <c r="E45" s="76" t="n">
        <f aca="false">SUM(G45:AK45)</f>
        <v>0</v>
      </c>
      <c r="F45" s="87" t="str">
        <f aca="false">IF(E45=0,"",(D45/E45))</f>
        <v/>
      </c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2"/>
      <c r="CE45" s="52"/>
      <c r="CF45" s="52"/>
      <c r="CG45" s="52"/>
      <c r="CH45" s="52"/>
      <c r="CI45" s="52"/>
      <c r="CJ45" s="52"/>
      <c r="CK45" s="52"/>
      <c r="CL45" s="52"/>
      <c r="CM45" s="52"/>
      <c r="CN45" s="52"/>
      <c r="CO45" s="52"/>
      <c r="CP45" s="52"/>
      <c r="CQ45" s="52"/>
      <c r="CR45" s="52"/>
      <c r="CS45" s="52"/>
      <c r="CT45" s="52"/>
      <c r="CU45" s="52"/>
      <c r="CV45" s="52"/>
      <c r="CW45" s="52"/>
      <c r="CX45" s="52"/>
    </row>
    <row r="46" s="50" customFormat="true" ht="14.4" hidden="false" customHeight="false" outlineLevel="0" collapsed="false">
      <c r="A46" s="52"/>
      <c r="B46" s="61" t="n">
        <f aca="false">IF('Plano Contas'!B45="","",'Plano Contas'!B45)</f>
        <v>37</v>
      </c>
      <c r="C46" s="66" t="str">
        <f aca="false">IF('Plano Contas'!C45="","",'Plano Contas'!C45)</f>
        <v>....</v>
      </c>
      <c r="D46" s="85" t="n">
        <v>0</v>
      </c>
      <c r="E46" s="76" t="n">
        <f aca="false">SUM(G46:AK46)</f>
        <v>0</v>
      </c>
      <c r="F46" s="87" t="str">
        <f aca="false">IF(E46=0,"",(D46/E46))</f>
        <v/>
      </c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2"/>
      <c r="CM46" s="52"/>
      <c r="CN46" s="52"/>
      <c r="CO46" s="52"/>
      <c r="CP46" s="52"/>
      <c r="CQ46" s="52"/>
      <c r="CR46" s="52"/>
      <c r="CS46" s="52"/>
      <c r="CT46" s="52"/>
      <c r="CU46" s="52"/>
      <c r="CV46" s="52"/>
      <c r="CW46" s="52"/>
      <c r="CX46" s="52"/>
    </row>
    <row r="47" s="50" customFormat="true" ht="14.4" hidden="false" customHeight="false" outlineLevel="0" collapsed="false">
      <c r="A47" s="52"/>
      <c r="B47" s="61" t="n">
        <f aca="false">IF('Plano Contas'!B46="","",'Plano Contas'!B46)</f>
        <v>38</v>
      </c>
      <c r="C47" s="66" t="str">
        <f aca="false">IF('Plano Contas'!C46="","",'Plano Contas'!C46)</f>
        <v>....</v>
      </c>
      <c r="D47" s="85" t="n">
        <v>0</v>
      </c>
      <c r="E47" s="76" t="n">
        <f aca="false">SUM(G47:AK47)</f>
        <v>0</v>
      </c>
      <c r="F47" s="87" t="str">
        <f aca="false">IF(E47=0,"",(D47/E47))</f>
        <v/>
      </c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2"/>
      <c r="CE47" s="52"/>
      <c r="CF47" s="52"/>
      <c r="CG47" s="52"/>
      <c r="CH47" s="52"/>
      <c r="CI47" s="52"/>
      <c r="CJ47" s="52"/>
      <c r="CK47" s="52"/>
      <c r="CL47" s="52"/>
      <c r="CM47" s="52"/>
      <c r="CN47" s="52"/>
      <c r="CO47" s="52"/>
      <c r="CP47" s="52"/>
      <c r="CQ47" s="52"/>
      <c r="CR47" s="52"/>
      <c r="CS47" s="52"/>
      <c r="CT47" s="52"/>
      <c r="CU47" s="52"/>
      <c r="CV47" s="52"/>
      <c r="CW47" s="52"/>
      <c r="CX47" s="52"/>
    </row>
    <row r="48" s="50" customFormat="true" ht="14.4" hidden="false" customHeight="false" outlineLevel="0" collapsed="false">
      <c r="A48" s="52"/>
      <c r="B48" s="61"/>
      <c r="C48" s="66"/>
      <c r="D48" s="85"/>
      <c r="E48" s="76"/>
      <c r="F48" s="81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2"/>
      <c r="CE48" s="52"/>
      <c r="CF48" s="52"/>
      <c r="CG48" s="52"/>
      <c r="CH48" s="52"/>
      <c r="CI48" s="52"/>
      <c r="CJ48" s="52"/>
      <c r="CK48" s="52"/>
      <c r="CL48" s="52"/>
      <c r="CM48" s="52"/>
      <c r="CN48" s="52"/>
      <c r="CO48" s="52"/>
      <c r="CP48" s="52"/>
      <c r="CQ48" s="52"/>
      <c r="CR48" s="52"/>
      <c r="CS48" s="52"/>
      <c r="CT48" s="52"/>
      <c r="CU48" s="52"/>
      <c r="CV48" s="52"/>
      <c r="CW48" s="52"/>
      <c r="CX48" s="52"/>
    </row>
    <row r="49" s="50" customFormat="true" ht="14.4" hidden="false" customHeight="false" outlineLevel="0" collapsed="false">
      <c r="A49" s="52"/>
      <c r="B49" s="64" t="str">
        <f aca="false">IF('Plano Contas'!B48="","",'Plano Contas'!B48)</f>
        <v/>
      </c>
      <c r="C49" s="62" t="str">
        <f aca="false">IF('Plano Contas'!C48="","",'Plano Contas'!C48)</f>
        <v>CUSTOS FIXOS (Varia de acordo com o faturamento / produção / contratos / serviços)</v>
      </c>
      <c r="D49" s="84" t="n">
        <f aca="false">SUM(D50:D101)</f>
        <v>0</v>
      </c>
      <c r="E49" s="84" t="n">
        <f aca="false">SUM(E50:E101)</f>
        <v>0</v>
      </c>
      <c r="F49" s="84"/>
      <c r="G49" s="84" t="n">
        <f aca="false">SUM(G50:G101)</f>
        <v>0</v>
      </c>
      <c r="H49" s="84" t="n">
        <f aca="false">SUM(H50:H101)</f>
        <v>0</v>
      </c>
      <c r="I49" s="84" t="n">
        <f aca="false">SUM(I50:I101)</f>
        <v>0</v>
      </c>
      <c r="J49" s="84" t="n">
        <f aca="false">SUM(J50:J101)</f>
        <v>0</v>
      </c>
      <c r="K49" s="84" t="n">
        <f aca="false">SUM(K50:K101)</f>
        <v>0</v>
      </c>
      <c r="L49" s="84" t="n">
        <f aca="false">SUM(L50:L101)</f>
        <v>0</v>
      </c>
      <c r="M49" s="84" t="n">
        <f aca="false">SUM(M50:M101)</f>
        <v>0</v>
      </c>
      <c r="N49" s="84" t="n">
        <f aca="false">SUM(N50:N101)</f>
        <v>0</v>
      </c>
      <c r="O49" s="84" t="n">
        <f aca="false">SUM(O50:O101)</f>
        <v>0</v>
      </c>
      <c r="P49" s="84" t="n">
        <f aca="false">SUM(P50:P101)</f>
        <v>0</v>
      </c>
      <c r="Q49" s="84" t="n">
        <f aca="false">SUM(Q50:Q101)</f>
        <v>0</v>
      </c>
      <c r="R49" s="84" t="n">
        <f aca="false">SUM(R50:R101)</f>
        <v>0</v>
      </c>
      <c r="S49" s="84" t="n">
        <f aca="false">SUM(S50:S101)</f>
        <v>0</v>
      </c>
      <c r="T49" s="84" t="n">
        <f aca="false">SUM(T50:T101)</f>
        <v>0</v>
      </c>
      <c r="U49" s="84" t="n">
        <f aca="false">SUM(U50:U101)</f>
        <v>0</v>
      </c>
      <c r="V49" s="84" t="n">
        <f aca="false">SUM(V50:V101)</f>
        <v>0</v>
      </c>
      <c r="W49" s="84" t="n">
        <f aca="false">SUM(W50:W101)</f>
        <v>0</v>
      </c>
      <c r="X49" s="84" t="n">
        <f aca="false">SUM(X50:X101)</f>
        <v>0</v>
      </c>
      <c r="Y49" s="84" t="n">
        <f aca="false">SUM(Y50:Y101)</f>
        <v>0</v>
      </c>
      <c r="Z49" s="84" t="n">
        <f aca="false">SUM(Z50:Z101)</f>
        <v>0</v>
      </c>
      <c r="AA49" s="84" t="n">
        <f aca="false">SUM(AA50:AA101)</f>
        <v>0</v>
      </c>
      <c r="AB49" s="84" t="n">
        <f aca="false">SUM(AB50:AB101)</f>
        <v>0</v>
      </c>
      <c r="AC49" s="84" t="n">
        <f aca="false">SUM(AC50:AC101)</f>
        <v>0</v>
      </c>
      <c r="AD49" s="84" t="n">
        <f aca="false">SUM(AD50:AD101)</f>
        <v>0</v>
      </c>
      <c r="AE49" s="84" t="n">
        <f aca="false">SUM(AE50:AE101)</f>
        <v>0</v>
      </c>
      <c r="AF49" s="84" t="n">
        <f aca="false">SUM(AF50:AF101)</f>
        <v>0</v>
      </c>
      <c r="AG49" s="84" t="n">
        <f aca="false">SUM(AG50:AG101)</f>
        <v>0</v>
      </c>
      <c r="AH49" s="84" t="n">
        <f aca="false">SUM(AH50:AH101)</f>
        <v>0</v>
      </c>
      <c r="AI49" s="84" t="n">
        <f aca="false">SUM(AI50:AI101)</f>
        <v>0</v>
      </c>
      <c r="AJ49" s="84" t="n">
        <f aca="false">SUM(AJ50:AJ101)</f>
        <v>0</v>
      </c>
      <c r="AK49" s="84" t="n">
        <f aca="false">SUM(AK50:AK101)</f>
        <v>0</v>
      </c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2"/>
      <c r="CR49" s="52"/>
      <c r="CS49" s="52"/>
      <c r="CT49" s="52"/>
      <c r="CU49" s="52"/>
      <c r="CV49" s="52"/>
      <c r="CW49" s="52"/>
      <c r="CX49" s="52"/>
    </row>
    <row r="50" s="50" customFormat="true" ht="14.4" hidden="false" customHeight="false" outlineLevel="0" collapsed="false">
      <c r="A50" s="52"/>
      <c r="B50" s="61" t="n">
        <f aca="false">IF('Plano Contas'!B49="","",'Plano Contas'!B49)</f>
        <v>40</v>
      </c>
      <c r="C50" s="66" t="str">
        <f aca="false">IF('Plano Contas'!C49="","",'Plano Contas'!C49)</f>
        <v>Pagamento de Salários / Adiantamento Salarial / Premiações/ Ajuda de Custo</v>
      </c>
      <c r="D50" s="85" t="n">
        <v>0</v>
      </c>
      <c r="E50" s="76" t="n">
        <f aca="false">SUM(G50:AK50)</f>
        <v>0</v>
      </c>
      <c r="F50" s="87" t="str">
        <f aca="false">IF(E50=0,"",(D50/E50))</f>
        <v/>
      </c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2"/>
      <c r="CE50" s="52"/>
      <c r="CF50" s="52"/>
      <c r="CG50" s="52"/>
      <c r="CH50" s="52"/>
      <c r="CI50" s="52"/>
      <c r="CJ50" s="52"/>
      <c r="CK50" s="52"/>
      <c r="CL50" s="52"/>
      <c r="CM50" s="52"/>
      <c r="CN50" s="52"/>
      <c r="CO50" s="52"/>
      <c r="CP50" s="52"/>
      <c r="CQ50" s="52"/>
      <c r="CR50" s="52"/>
      <c r="CS50" s="52"/>
      <c r="CT50" s="52"/>
      <c r="CU50" s="52"/>
      <c r="CV50" s="52"/>
      <c r="CW50" s="52"/>
      <c r="CX50" s="52"/>
    </row>
    <row r="51" s="50" customFormat="true" ht="14.4" hidden="false" customHeight="false" outlineLevel="0" collapsed="false">
      <c r="A51" s="52"/>
      <c r="B51" s="61" t="n">
        <f aca="false">IF('Plano Contas'!B50="","",'Plano Contas'!B50)</f>
        <v>41</v>
      </c>
      <c r="C51" s="66" t="str">
        <f aca="false">IF('Plano Contas'!C50="","",'Plano Contas'!C50)</f>
        <v>Encargos (INSS)</v>
      </c>
      <c r="D51" s="85" t="n">
        <v>0</v>
      </c>
      <c r="E51" s="76" t="n">
        <f aca="false">SUM(G51:AK51)</f>
        <v>0</v>
      </c>
      <c r="F51" s="87" t="str">
        <f aca="false">IF(E51=0,"",(D51/E51))</f>
        <v/>
      </c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2"/>
      <c r="CE51" s="52"/>
      <c r="CF51" s="52"/>
      <c r="CG51" s="52"/>
      <c r="CH51" s="52"/>
      <c r="CI51" s="52"/>
      <c r="CJ51" s="52"/>
      <c r="CK51" s="52"/>
      <c r="CL51" s="52"/>
      <c r="CM51" s="52"/>
      <c r="CN51" s="52"/>
      <c r="CO51" s="52"/>
      <c r="CP51" s="52"/>
      <c r="CQ51" s="52"/>
      <c r="CR51" s="52"/>
      <c r="CS51" s="52"/>
      <c r="CT51" s="52"/>
      <c r="CU51" s="52"/>
      <c r="CV51" s="52"/>
      <c r="CW51" s="52"/>
      <c r="CX51" s="52"/>
    </row>
    <row r="52" s="50" customFormat="true" ht="14.4" hidden="false" customHeight="false" outlineLevel="0" collapsed="false">
      <c r="A52" s="52"/>
      <c r="B52" s="61" t="n">
        <f aca="false">IF('Plano Contas'!B51="","",'Plano Contas'!B51)</f>
        <v>42</v>
      </c>
      <c r="C52" s="66" t="str">
        <f aca="false">IF('Plano Contas'!C51="","",'Plano Contas'!C51)</f>
        <v>FGTS</v>
      </c>
      <c r="D52" s="85" t="n">
        <v>0</v>
      </c>
      <c r="E52" s="76" t="n">
        <f aca="false">SUM(G52:AK52)</f>
        <v>0</v>
      </c>
      <c r="F52" s="87" t="str">
        <f aca="false">IF(E52=0,"",(D52/E52))</f>
        <v/>
      </c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2"/>
      <c r="CM52" s="52"/>
      <c r="CN52" s="52"/>
      <c r="CO52" s="52"/>
      <c r="CP52" s="52"/>
      <c r="CQ52" s="52"/>
      <c r="CR52" s="52"/>
      <c r="CS52" s="52"/>
      <c r="CT52" s="52"/>
      <c r="CU52" s="52"/>
      <c r="CV52" s="52"/>
      <c r="CW52" s="52"/>
      <c r="CX52" s="52"/>
    </row>
    <row r="53" s="50" customFormat="true" ht="14.4" hidden="false" customHeight="false" outlineLevel="0" collapsed="false">
      <c r="A53" s="52"/>
      <c r="B53" s="61" t="n">
        <f aca="false">IF('Plano Contas'!B52="","",'Plano Contas'!B52)</f>
        <v>43</v>
      </c>
      <c r="C53" s="66" t="str">
        <f aca="false">IF('Plano Contas'!C52="","",'Plano Contas'!C52)</f>
        <v>IRRF  / PIS / COFIN / CONTRIBUÇÃO SOCIAL / ISS com pessoas a Recolher</v>
      </c>
      <c r="D53" s="85" t="n">
        <v>0</v>
      </c>
      <c r="E53" s="76" t="n">
        <f aca="false">SUM(G53:AK53)</f>
        <v>0</v>
      </c>
      <c r="F53" s="87" t="str">
        <f aca="false">IF(E53=0,"",(D53/E53))</f>
        <v/>
      </c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</row>
    <row r="54" s="50" customFormat="true" ht="14.4" hidden="false" customHeight="false" outlineLevel="0" collapsed="false">
      <c r="A54" s="52"/>
      <c r="B54" s="61" t="n">
        <f aca="false">IF('Plano Contas'!B53="","",'Plano Contas'!B53)</f>
        <v>44</v>
      </c>
      <c r="C54" s="66" t="str">
        <f aca="false">IF('Plano Contas'!C53="","",'Plano Contas'!C53)</f>
        <v>Pagamento de Férias</v>
      </c>
      <c r="D54" s="85" t="n">
        <v>0</v>
      </c>
      <c r="E54" s="76" t="n">
        <f aca="false">SUM(G54:AK54)</f>
        <v>0</v>
      </c>
      <c r="F54" s="87" t="str">
        <f aca="false">IF(E54=0,"",(D54/E54))</f>
        <v/>
      </c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  <c r="CW54" s="52"/>
      <c r="CX54" s="52"/>
    </row>
    <row r="55" s="50" customFormat="true" ht="14.4" hidden="false" customHeight="false" outlineLevel="0" collapsed="false">
      <c r="A55" s="52"/>
      <c r="B55" s="61" t="n">
        <f aca="false">IF('Plano Contas'!B54="","",'Plano Contas'!B54)</f>
        <v>45</v>
      </c>
      <c r="C55" s="66" t="str">
        <f aca="false">IF('Plano Contas'!C54="","",'Plano Contas'!C54)</f>
        <v>Pagamento 13o Salários </v>
      </c>
      <c r="D55" s="85" t="n">
        <v>0</v>
      </c>
      <c r="E55" s="76" t="n">
        <f aca="false">SUM(G55:AK55)</f>
        <v>0</v>
      </c>
      <c r="F55" s="87" t="str">
        <f aca="false">IF(E55=0,"",(D55/E55))</f>
        <v/>
      </c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2"/>
      <c r="CE55" s="52"/>
      <c r="CF55" s="52"/>
      <c r="CG55" s="52"/>
      <c r="CH55" s="52"/>
      <c r="CI55" s="52"/>
      <c r="CJ55" s="52"/>
      <c r="CK55" s="52"/>
      <c r="CL55" s="52"/>
      <c r="CM55" s="52"/>
      <c r="CN55" s="52"/>
      <c r="CO55" s="52"/>
      <c r="CP55" s="52"/>
      <c r="CQ55" s="52"/>
      <c r="CR55" s="52"/>
      <c r="CS55" s="52"/>
      <c r="CT55" s="52"/>
      <c r="CU55" s="52"/>
      <c r="CV55" s="52"/>
      <c r="CW55" s="52"/>
      <c r="CX55" s="52"/>
    </row>
    <row r="56" s="50" customFormat="true" ht="14.4" hidden="false" customHeight="false" outlineLevel="0" collapsed="false">
      <c r="A56" s="52"/>
      <c r="B56" s="61" t="n">
        <f aca="false">IF('Plano Contas'!B55="","",'Plano Contas'!B55)</f>
        <v>46</v>
      </c>
      <c r="C56" s="66" t="str">
        <f aca="false">IF('Plano Contas'!C55="","",'Plano Contas'!C55)</f>
        <v>Vale Transporte</v>
      </c>
      <c r="D56" s="85" t="n">
        <v>0</v>
      </c>
      <c r="E56" s="76" t="n">
        <f aca="false">SUM(G56:AK56)</f>
        <v>0</v>
      </c>
      <c r="F56" s="87" t="str">
        <f aca="false">IF(E56=0,"",(D56/E56))</f>
        <v/>
      </c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2"/>
      <c r="CE56" s="52"/>
      <c r="CF56" s="52"/>
      <c r="CG56" s="52"/>
      <c r="CH56" s="52"/>
      <c r="CI56" s="52"/>
      <c r="CJ56" s="52"/>
      <c r="CK56" s="52"/>
      <c r="CL56" s="52"/>
      <c r="CM56" s="52"/>
      <c r="CN56" s="52"/>
      <c r="CO56" s="52"/>
      <c r="CP56" s="52"/>
      <c r="CQ56" s="52"/>
      <c r="CR56" s="52"/>
      <c r="CS56" s="52"/>
      <c r="CT56" s="52"/>
      <c r="CU56" s="52"/>
      <c r="CV56" s="52"/>
      <c r="CW56" s="52"/>
      <c r="CX56" s="52"/>
    </row>
    <row r="57" s="50" customFormat="true" ht="14.4" hidden="false" customHeight="false" outlineLevel="0" collapsed="false">
      <c r="A57" s="52"/>
      <c r="B57" s="61" t="n">
        <f aca="false">IF('Plano Contas'!B56="","",'Plano Contas'!B56)</f>
        <v>47</v>
      </c>
      <c r="C57" s="66" t="str">
        <f aca="false">IF('Plano Contas'!C56="","",'Plano Contas'!C56)</f>
        <v>Treinamentos e Cursos (Colaboradores/Diretoria)</v>
      </c>
      <c r="D57" s="85" t="n">
        <v>0</v>
      </c>
      <c r="E57" s="76" t="n">
        <f aca="false">SUM(G57:AK57)</f>
        <v>0</v>
      </c>
      <c r="F57" s="87" t="str">
        <f aca="false">IF(E57=0,"",(D57/E57))</f>
        <v/>
      </c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2"/>
      <c r="CE57" s="52"/>
      <c r="CF57" s="52"/>
      <c r="CG57" s="52"/>
      <c r="CH57" s="52"/>
      <c r="CI57" s="52"/>
      <c r="CJ57" s="52"/>
      <c r="CK57" s="52"/>
      <c r="CL57" s="52"/>
      <c r="CM57" s="52"/>
      <c r="CN57" s="52"/>
      <c r="CO57" s="52"/>
      <c r="CP57" s="52"/>
      <c r="CQ57" s="52"/>
      <c r="CR57" s="52"/>
      <c r="CS57" s="52"/>
      <c r="CT57" s="52"/>
      <c r="CU57" s="52"/>
      <c r="CV57" s="52"/>
      <c r="CW57" s="52"/>
      <c r="CX57" s="52"/>
    </row>
    <row r="58" s="50" customFormat="true" ht="14.4" hidden="false" customHeight="false" outlineLevel="0" collapsed="false">
      <c r="A58" s="52"/>
      <c r="B58" s="61" t="n">
        <f aca="false">IF('Plano Contas'!B57="","",'Plano Contas'!B57)</f>
        <v>48</v>
      </c>
      <c r="C58" s="66" t="str">
        <f aca="false">IF('Plano Contas'!C57="","",'Plano Contas'!C57)</f>
        <v>Indenização e Rescisão / Acordos Trab.</v>
      </c>
      <c r="D58" s="85" t="n">
        <v>0</v>
      </c>
      <c r="E58" s="76" t="n">
        <f aca="false">SUM(G58:AK58)</f>
        <v>0</v>
      </c>
      <c r="F58" s="87" t="str">
        <f aca="false">IF(E58=0,"",(D58/E58))</f>
        <v/>
      </c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2"/>
      <c r="CE58" s="52"/>
      <c r="CF58" s="52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52"/>
      <c r="CS58" s="52"/>
      <c r="CT58" s="52"/>
      <c r="CU58" s="52"/>
      <c r="CV58" s="52"/>
      <c r="CW58" s="52"/>
      <c r="CX58" s="52"/>
    </row>
    <row r="59" s="50" customFormat="true" ht="14.4" hidden="false" customHeight="false" outlineLevel="0" collapsed="false">
      <c r="A59" s="52"/>
      <c r="B59" s="61" t="n">
        <f aca="false">IF('Plano Contas'!B58="","",'Plano Contas'!B58)</f>
        <v>49</v>
      </c>
      <c r="C59" s="66" t="str">
        <f aca="false">IF('Plano Contas'!C58="","",'Plano Contas'!C58)</f>
        <v>Despesa com Pessoal (Seguro Vida / Seguro Veículos / Uniforme / EPI / Exames/Plano de saúde)</v>
      </c>
      <c r="D59" s="85" t="n">
        <v>0</v>
      </c>
      <c r="E59" s="76" t="n">
        <f aca="false">SUM(G59:AK59)</f>
        <v>0</v>
      </c>
      <c r="F59" s="87" t="str">
        <f aca="false">IF(E59=0,"",(D59/E59))</f>
        <v/>
      </c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52"/>
      <c r="CG59" s="52"/>
      <c r="CH59" s="52"/>
      <c r="CI59" s="52"/>
      <c r="CJ59" s="52"/>
      <c r="CK59" s="52"/>
      <c r="CL59" s="52"/>
      <c r="CM59" s="52"/>
      <c r="CN59" s="52"/>
      <c r="CO59" s="52"/>
      <c r="CP59" s="52"/>
      <c r="CQ59" s="52"/>
      <c r="CR59" s="52"/>
      <c r="CS59" s="52"/>
      <c r="CT59" s="52"/>
      <c r="CU59" s="52"/>
      <c r="CV59" s="52"/>
      <c r="CW59" s="52"/>
      <c r="CX59" s="52"/>
    </row>
    <row r="60" s="50" customFormat="true" ht="14.4" hidden="false" customHeight="false" outlineLevel="0" collapsed="false">
      <c r="A60" s="52"/>
      <c r="B60" s="61" t="n">
        <f aca="false">IF('Plano Contas'!B59="","",'Plano Contas'!B59)</f>
        <v>50</v>
      </c>
      <c r="C60" s="66" t="str">
        <f aca="false">IF('Plano Contas'!C59="","",'Plano Contas'!C59)</f>
        <v>Despesas de Alimentação / Vale Refeição</v>
      </c>
      <c r="D60" s="85" t="n">
        <v>0</v>
      </c>
      <c r="E60" s="76" t="n">
        <f aca="false">SUM(G60:AK60)</f>
        <v>0</v>
      </c>
      <c r="F60" s="87" t="str">
        <f aca="false">IF(E60=0,"",(D60/E60))</f>
        <v/>
      </c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2"/>
      <c r="CE60" s="52"/>
      <c r="CF60" s="52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</row>
    <row r="61" s="50" customFormat="true" ht="14.4" hidden="false" customHeight="false" outlineLevel="0" collapsed="false">
      <c r="A61" s="52"/>
      <c r="B61" s="61" t="n">
        <f aca="false">IF('Plano Contas'!B60="","",'Plano Contas'!B60)</f>
        <v>51</v>
      </c>
      <c r="C61" s="66" t="str">
        <f aca="false">IF('Plano Contas'!C60="","",'Plano Contas'!C60)</f>
        <v>Pró-Labore</v>
      </c>
      <c r="D61" s="85" t="n">
        <v>0</v>
      </c>
      <c r="E61" s="76" t="n">
        <f aca="false">SUM(G61:AK61)</f>
        <v>0</v>
      </c>
      <c r="F61" s="87" t="str">
        <f aca="false">IF(E61=0,"",(D61/E61))</f>
        <v/>
      </c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52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</row>
    <row r="62" s="50" customFormat="true" ht="14.4" hidden="false" customHeight="false" outlineLevel="0" collapsed="false">
      <c r="A62" s="52"/>
      <c r="B62" s="61" t="n">
        <f aca="false">IF('Plano Contas'!B61="","",'Plano Contas'!B61)</f>
        <v>52</v>
      </c>
      <c r="C62" s="66" t="str">
        <f aca="false">IF('Plano Contas'!C61="","",'Plano Contas'!C61)</f>
        <v>Combustível</v>
      </c>
      <c r="D62" s="85" t="n">
        <v>0</v>
      </c>
      <c r="E62" s="76" t="n">
        <f aca="false">SUM(G62:AK62)</f>
        <v>0</v>
      </c>
      <c r="F62" s="87" t="str">
        <f aca="false">IF(E62=0,"",(D62/E62))</f>
        <v/>
      </c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</row>
    <row r="63" s="50" customFormat="true" ht="14.4" hidden="false" customHeight="false" outlineLevel="0" collapsed="false">
      <c r="A63" s="52"/>
      <c r="B63" s="61" t="n">
        <f aca="false">IF('Plano Contas'!B62="","",'Plano Contas'!B62)</f>
        <v>53</v>
      </c>
      <c r="C63" s="66" t="str">
        <f aca="false">IF('Plano Contas'!C62="","",'Plano Contas'!C62)</f>
        <v>Aluguel</v>
      </c>
      <c r="D63" s="85" t="n">
        <v>0</v>
      </c>
      <c r="E63" s="76" t="n">
        <f aca="false">SUM(G63:AK63)</f>
        <v>0</v>
      </c>
      <c r="F63" s="87" t="str">
        <f aca="false">IF(E63=0,"",(D63/E63))</f>
        <v/>
      </c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2"/>
      <c r="CE63" s="52"/>
      <c r="CF63" s="52"/>
      <c r="CG63" s="52"/>
      <c r="CH63" s="52"/>
      <c r="CI63" s="52"/>
      <c r="CJ63" s="52"/>
      <c r="CK63" s="52"/>
      <c r="CL63" s="52"/>
      <c r="CM63" s="52"/>
      <c r="CN63" s="52"/>
      <c r="CO63" s="52"/>
      <c r="CP63" s="52"/>
      <c r="CQ63" s="52"/>
      <c r="CR63" s="52"/>
      <c r="CS63" s="52"/>
      <c r="CT63" s="52"/>
      <c r="CU63" s="52"/>
      <c r="CV63" s="52"/>
      <c r="CW63" s="52"/>
      <c r="CX63" s="52"/>
    </row>
    <row r="64" s="50" customFormat="true" ht="14.4" hidden="false" customHeight="false" outlineLevel="0" collapsed="false">
      <c r="A64" s="52"/>
      <c r="B64" s="61" t="n">
        <f aca="false">IF('Plano Contas'!B63="","",'Plano Contas'!B63)</f>
        <v>54</v>
      </c>
      <c r="C64" s="66" t="str">
        <f aca="false">IF('Plano Contas'!C63="","",'Plano Contas'!C63)</f>
        <v>Condomínio</v>
      </c>
      <c r="D64" s="85" t="n">
        <v>0</v>
      </c>
      <c r="E64" s="76" t="n">
        <f aca="false">SUM(G64:AK64)</f>
        <v>0</v>
      </c>
      <c r="F64" s="87" t="str">
        <f aca="false">IF(E64=0,"",(D64/E64))</f>
        <v/>
      </c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52"/>
      <c r="CG64" s="52"/>
      <c r="CH64" s="52"/>
      <c r="CI64" s="52"/>
      <c r="CJ64" s="52"/>
      <c r="CK64" s="52"/>
      <c r="CL64" s="52"/>
      <c r="CM64" s="52"/>
      <c r="CN64" s="52"/>
      <c r="CO64" s="52"/>
      <c r="CP64" s="52"/>
      <c r="CQ64" s="52"/>
      <c r="CR64" s="52"/>
      <c r="CS64" s="52"/>
      <c r="CT64" s="52"/>
      <c r="CU64" s="52"/>
      <c r="CV64" s="52"/>
      <c r="CW64" s="52"/>
      <c r="CX64" s="52"/>
    </row>
    <row r="65" s="50" customFormat="true" ht="14.4" hidden="false" customHeight="false" outlineLevel="0" collapsed="false">
      <c r="A65" s="52"/>
      <c r="B65" s="61" t="n">
        <f aca="false">IF('Plano Contas'!B64="","",'Plano Contas'!B64)</f>
        <v>55</v>
      </c>
      <c r="C65" s="66" t="str">
        <f aca="false">IF('Plano Contas'!C64="","",'Plano Contas'!C64)</f>
        <v>Serviços de Terceiros (Entrega)</v>
      </c>
      <c r="D65" s="85" t="n">
        <v>0</v>
      </c>
      <c r="E65" s="76" t="n">
        <f aca="false">SUM(G65:AK65)</f>
        <v>0</v>
      </c>
      <c r="F65" s="87" t="str">
        <f aca="false">IF(E65=0,"",(D65/E65))</f>
        <v/>
      </c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2"/>
      <c r="CE65" s="52"/>
      <c r="CF65" s="52"/>
      <c r="CG65" s="52"/>
      <c r="CH65" s="52"/>
      <c r="CI65" s="52"/>
      <c r="CJ65" s="52"/>
      <c r="CK65" s="52"/>
      <c r="CL65" s="52"/>
      <c r="CM65" s="52"/>
      <c r="CN65" s="52"/>
      <c r="CO65" s="52"/>
      <c r="CP65" s="52"/>
      <c r="CQ65" s="52"/>
      <c r="CR65" s="52"/>
      <c r="CS65" s="52"/>
      <c r="CT65" s="52"/>
      <c r="CU65" s="52"/>
      <c r="CV65" s="52"/>
      <c r="CW65" s="52"/>
      <c r="CX65" s="52"/>
    </row>
    <row r="66" s="50" customFormat="true" ht="14.4" hidden="false" customHeight="false" outlineLevel="0" collapsed="false">
      <c r="A66" s="52"/>
      <c r="B66" s="61" t="n">
        <f aca="false">IF('Plano Contas'!B65="","",'Plano Contas'!B65)</f>
        <v>56</v>
      </c>
      <c r="C66" s="66" t="str">
        <f aca="false">IF('Plano Contas'!C65="","",'Plano Contas'!C65)</f>
        <v>Despesas de Viagens</v>
      </c>
      <c r="D66" s="85" t="n">
        <v>0</v>
      </c>
      <c r="E66" s="76" t="n">
        <f aca="false">SUM(G66:AK66)</f>
        <v>0</v>
      </c>
      <c r="F66" s="87" t="str">
        <f aca="false">IF(E66=0,"",(D66/E66))</f>
        <v/>
      </c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2"/>
      <c r="CE66" s="52"/>
      <c r="CF66" s="52"/>
      <c r="CG66" s="52"/>
      <c r="CH66" s="52"/>
      <c r="CI66" s="52"/>
      <c r="CJ66" s="52"/>
      <c r="CK66" s="52"/>
      <c r="CL66" s="52"/>
      <c r="CM66" s="52"/>
      <c r="CN66" s="52"/>
      <c r="CO66" s="52"/>
      <c r="CP66" s="52"/>
      <c r="CQ66" s="52"/>
      <c r="CR66" s="52"/>
      <c r="CS66" s="52"/>
      <c r="CT66" s="52"/>
      <c r="CU66" s="52"/>
      <c r="CV66" s="52"/>
      <c r="CW66" s="52"/>
      <c r="CX66" s="52"/>
    </row>
    <row r="67" s="50" customFormat="true" ht="14.4" hidden="false" customHeight="false" outlineLevel="0" collapsed="false">
      <c r="A67" s="52"/>
      <c r="B67" s="61" t="n">
        <f aca="false">IF('Plano Contas'!B66="","",'Plano Contas'!B66)</f>
        <v>57</v>
      </c>
      <c r="C67" s="66" t="str">
        <f aca="false">IF('Plano Contas'!C66="","",'Plano Contas'!C66)</f>
        <v>Despesas com Reformas (Predial)</v>
      </c>
      <c r="D67" s="85" t="n">
        <v>0</v>
      </c>
      <c r="E67" s="76" t="n">
        <f aca="false">SUM(G67:AK67)</f>
        <v>0</v>
      </c>
      <c r="F67" s="87" t="str">
        <f aca="false">IF(E67=0,"",(D67/E67))</f>
        <v/>
      </c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2"/>
      <c r="CE67" s="52"/>
      <c r="CF67" s="52"/>
      <c r="CG67" s="52"/>
      <c r="CH67" s="52"/>
      <c r="CI67" s="52"/>
      <c r="CJ67" s="52"/>
      <c r="CK67" s="52"/>
      <c r="CL67" s="52"/>
      <c r="CM67" s="52"/>
      <c r="CN67" s="52"/>
      <c r="CO67" s="52"/>
      <c r="CP67" s="52"/>
      <c r="CQ67" s="52"/>
      <c r="CR67" s="52"/>
      <c r="CS67" s="52"/>
      <c r="CT67" s="52"/>
      <c r="CU67" s="52"/>
      <c r="CV67" s="52"/>
      <c r="CW67" s="52"/>
      <c r="CX67" s="52"/>
    </row>
    <row r="68" s="50" customFormat="true" ht="14.4" hidden="false" customHeight="false" outlineLevel="0" collapsed="false">
      <c r="A68" s="52"/>
      <c r="B68" s="61" t="n">
        <f aca="false">IF('Plano Contas'!B67="","",'Plano Contas'!B67)</f>
        <v>58</v>
      </c>
      <c r="C68" s="66" t="str">
        <f aca="false">IF('Plano Contas'!C67="","",'Plano Contas'!C67)</f>
        <v>Telefone Fax e Internet</v>
      </c>
      <c r="D68" s="85" t="n">
        <v>0</v>
      </c>
      <c r="E68" s="76" t="n">
        <f aca="false">SUM(G68:AK68)</f>
        <v>0</v>
      </c>
      <c r="F68" s="87" t="str">
        <f aca="false">IF(E68=0,"",(D68/E68))</f>
        <v/>
      </c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2"/>
      <c r="CE68" s="52"/>
      <c r="CF68" s="52"/>
      <c r="CG68" s="52"/>
      <c r="CH68" s="52"/>
      <c r="CI68" s="52"/>
      <c r="CJ68" s="52"/>
      <c r="CK68" s="52"/>
      <c r="CL68" s="52"/>
      <c r="CM68" s="52"/>
      <c r="CN68" s="52"/>
      <c r="CO68" s="52"/>
      <c r="CP68" s="52"/>
      <c r="CQ68" s="52"/>
      <c r="CR68" s="52"/>
      <c r="CS68" s="52"/>
      <c r="CT68" s="52"/>
      <c r="CU68" s="52"/>
      <c r="CV68" s="52"/>
      <c r="CW68" s="52"/>
      <c r="CX68" s="52"/>
    </row>
    <row r="69" s="50" customFormat="true" ht="14.4" hidden="false" customHeight="false" outlineLevel="0" collapsed="false">
      <c r="A69" s="52"/>
      <c r="B69" s="61" t="n">
        <f aca="false">IF('Plano Contas'!B68="","",'Plano Contas'!B68)</f>
        <v>59</v>
      </c>
      <c r="C69" s="66" t="str">
        <f aca="false">IF('Plano Contas'!C68="","",'Plano Contas'!C68)</f>
        <v>Energia</v>
      </c>
      <c r="D69" s="85" t="n">
        <v>0</v>
      </c>
      <c r="E69" s="76" t="n">
        <f aca="false">SUM(G69:AK69)</f>
        <v>0</v>
      </c>
      <c r="F69" s="87" t="str">
        <f aca="false">IF(E69=0,"",(D69/E69))</f>
        <v/>
      </c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2"/>
      <c r="CE69" s="52"/>
      <c r="CF69" s="52"/>
      <c r="CG69" s="52"/>
      <c r="CH69" s="52"/>
      <c r="CI69" s="52"/>
      <c r="CJ69" s="52"/>
      <c r="CK69" s="52"/>
      <c r="CL69" s="52"/>
      <c r="CM69" s="52"/>
      <c r="CN69" s="52"/>
      <c r="CO69" s="52"/>
      <c r="CP69" s="52"/>
      <c r="CQ69" s="52"/>
      <c r="CR69" s="52"/>
      <c r="CS69" s="52"/>
      <c r="CT69" s="52"/>
      <c r="CU69" s="52"/>
      <c r="CV69" s="52"/>
      <c r="CW69" s="52"/>
      <c r="CX69" s="52"/>
    </row>
    <row r="70" s="50" customFormat="true" ht="14.4" hidden="false" customHeight="false" outlineLevel="0" collapsed="false">
      <c r="A70" s="52"/>
      <c r="B70" s="61" t="n">
        <f aca="false">IF('Plano Contas'!B69="","",'Plano Contas'!B69)</f>
        <v>60</v>
      </c>
      <c r="C70" s="66" t="str">
        <f aca="false">IF('Plano Contas'!C69="","",'Plano Contas'!C69)</f>
        <v>Água</v>
      </c>
      <c r="D70" s="85" t="n">
        <v>0</v>
      </c>
      <c r="E70" s="76" t="n">
        <f aca="false">SUM(G70:AK70)</f>
        <v>0</v>
      </c>
      <c r="F70" s="87" t="str">
        <f aca="false">IF(E70=0,"",(D70/E70))</f>
        <v/>
      </c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52"/>
      <c r="CG70" s="52"/>
      <c r="CH70" s="52"/>
      <c r="CI70" s="52"/>
      <c r="CJ70" s="52"/>
      <c r="CK70" s="52"/>
      <c r="CL70" s="52"/>
      <c r="CM70" s="52"/>
      <c r="CN70" s="52"/>
      <c r="CO70" s="52"/>
      <c r="CP70" s="52"/>
      <c r="CQ70" s="52"/>
      <c r="CR70" s="52"/>
      <c r="CS70" s="52"/>
      <c r="CT70" s="52"/>
      <c r="CU70" s="52"/>
      <c r="CV70" s="52"/>
      <c r="CW70" s="52"/>
      <c r="CX70" s="52"/>
    </row>
    <row r="71" s="50" customFormat="true" ht="14.4" hidden="false" customHeight="false" outlineLevel="0" collapsed="false">
      <c r="A71" s="52"/>
      <c r="B71" s="61" t="n">
        <f aca="false">IF('Plano Contas'!B70="","",'Plano Contas'!B70)</f>
        <v>61</v>
      </c>
      <c r="C71" s="66" t="str">
        <f aca="false">IF('Plano Contas'!C70="","",'Plano Contas'!C70)</f>
        <v>Manutenção de Veículos</v>
      </c>
      <c r="D71" s="85" t="n">
        <v>0</v>
      </c>
      <c r="E71" s="76" t="n">
        <f aca="false">SUM(G71:AK71)</f>
        <v>0</v>
      </c>
      <c r="F71" s="87" t="str">
        <f aca="false">IF(E71=0,"",(D71/E71))</f>
        <v/>
      </c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2"/>
      <c r="CE71" s="52"/>
      <c r="CF71" s="52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2"/>
      <c r="CR71" s="52"/>
      <c r="CS71" s="52"/>
      <c r="CT71" s="52"/>
      <c r="CU71" s="52"/>
      <c r="CV71" s="52"/>
      <c r="CW71" s="52"/>
      <c r="CX71" s="52"/>
    </row>
    <row r="72" s="50" customFormat="true" ht="14.4" hidden="false" customHeight="false" outlineLevel="0" collapsed="false">
      <c r="A72" s="52"/>
      <c r="B72" s="61" t="n">
        <f aca="false">IF('Plano Contas'!B71="","",'Plano Contas'!B71)</f>
        <v>62</v>
      </c>
      <c r="C72" s="66" t="str">
        <f aca="false">IF('Plano Contas'!C71="","",'Plano Contas'!C71)</f>
        <v>Manutenção de Bens (Equipamentos)</v>
      </c>
      <c r="D72" s="85" t="n">
        <v>0</v>
      </c>
      <c r="E72" s="76" t="n">
        <f aca="false">SUM(G72:AK72)</f>
        <v>0</v>
      </c>
      <c r="F72" s="87" t="str">
        <f aca="false">IF(E72=0,"",(D72/E72))</f>
        <v/>
      </c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5"/>
      <c r="AK72" s="85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2"/>
      <c r="CE72" s="52"/>
      <c r="CF72" s="52"/>
      <c r="CG72" s="52"/>
      <c r="CH72" s="52"/>
      <c r="CI72" s="52"/>
      <c r="CJ72" s="52"/>
      <c r="CK72" s="52"/>
      <c r="CL72" s="52"/>
      <c r="CM72" s="52"/>
      <c r="CN72" s="52"/>
      <c r="CO72" s="52"/>
      <c r="CP72" s="52"/>
      <c r="CQ72" s="52"/>
      <c r="CR72" s="52"/>
      <c r="CS72" s="52"/>
      <c r="CT72" s="52"/>
      <c r="CU72" s="52"/>
      <c r="CV72" s="52"/>
      <c r="CW72" s="52"/>
      <c r="CX72" s="52"/>
    </row>
    <row r="73" s="50" customFormat="true" ht="14.4" hidden="false" customHeight="false" outlineLevel="0" collapsed="false">
      <c r="A73" s="52"/>
      <c r="B73" s="61" t="n">
        <f aca="false">IF('Plano Contas'!B72="","",'Plano Contas'!B72)</f>
        <v>63</v>
      </c>
      <c r="C73" s="66" t="str">
        <f aca="false">IF('Plano Contas'!C72="","",'Plano Contas'!C72)</f>
        <v>Material de Limpeza / Uso e Consumo (Formulários)</v>
      </c>
      <c r="D73" s="85" t="n">
        <v>0</v>
      </c>
      <c r="E73" s="76" t="n">
        <f aca="false">SUM(G73:AK73)</f>
        <v>0</v>
      </c>
      <c r="F73" s="87" t="str">
        <f aca="false">IF(E73=0,"",(D73/E73))</f>
        <v/>
      </c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5"/>
      <c r="AK73" s="85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52"/>
      <c r="CG73" s="52"/>
      <c r="CH73" s="52"/>
      <c r="CI73" s="52"/>
      <c r="CJ73" s="52"/>
      <c r="CK73" s="52"/>
      <c r="CL73" s="52"/>
      <c r="CM73" s="52"/>
      <c r="CN73" s="52"/>
      <c r="CO73" s="52"/>
      <c r="CP73" s="52"/>
      <c r="CQ73" s="52"/>
      <c r="CR73" s="52"/>
      <c r="CS73" s="52"/>
      <c r="CT73" s="52"/>
      <c r="CU73" s="52"/>
      <c r="CV73" s="52"/>
      <c r="CW73" s="52"/>
      <c r="CX73" s="52"/>
    </row>
    <row r="74" s="50" customFormat="true" ht="14.4" hidden="false" customHeight="false" outlineLevel="0" collapsed="false">
      <c r="A74" s="52"/>
      <c r="B74" s="61" t="n">
        <f aca="false">IF('Plano Contas'!B73="","",'Plano Contas'!B73)</f>
        <v>64</v>
      </c>
      <c r="C74" s="66" t="str">
        <f aca="false">IF('Plano Contas'!C73="","",'Plano Contas'!C73)</f>
        <v>Material de Escritório</v>
      </c>
      <c r="D74" s="85" t="n">
        <v>0</v>
      </c>
      <c r="E74" s="76" t="n">
        <f aca="false">SUM(G74:AK74)</f>
        <v>0</v>
      </c>
      <c r="F74" s="87" t="str">
        <f aca="false">IF(E74=0,"",(D74/E74))</f>
        <v/>
      </c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5"/>
      <c r="AK74" s="85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</row>
    <row r="75" s="50" customFormat="true" ht="14.4" hidden="false" customHeight="false" outlineLevel="0" collapsed="false">
      <c r="A75" s="52"/>
      <c r="B75" s="61" t="n">
        <f aca="false">IF('Plano Contas'!B74="","",'Plano Contas'!B74)</f>
        <v>65</v>
      </c>
      <c r="C75" s="66" t="str">
        <f aca="false">IF('Plano Contas'!C74="","",'Plano Contas'!C74)</f>
        <v>Xerox / Correio / Cartório / Custas / Armazenamento de doc.</v>
      </c>
      <c r="D75" s="85" t="n">
        <v>0</v>
      </c>
      <c r="E75" s="76" t="n">
        <f aca="false">SUM(G75:AK75)</f>
        <v>0</v>
      </c>
      <c r="F75" s="87" t="str">
        <f aca="false">IF(E75=0,"",(D75/E75))</f>
        <v/>
      </c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</row>
    <row r="76" s="50" customFormat="true" ht="14.4" hidden="false" customHeight="false" outlineLevel="0" collapsed="false">
      <c r="A76" s="52"/>
      <c r="B76" s="61" t="n">
        <f aca="false">IF('Plano Contas'!B75="","",'Plano Contas'!B75)</f>
        <v>66</v>
      </c>
      <c r="C76" s="66" t="str">
        <f aca="false">IF('Plano Contas'!C75="","",'Plano Contas'!C75)</f>
        <v>Despesa com Gráficas</v>
      </c>
      <c r="D76" s="85" t="n">
        <v>0</v>
      </c>
      <c r="E76" s="76" t="n">
        <f aca="false">SUM(G76:AK76)</f>
        <v>0</v>
      </c>
      <c r="F76" s="87" t="str">
        <f aca="false">IF(E76=0,"",(D76/E76))</f>
        <v/>
      </c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</row>
    <row r="77" s="50" customFormat="true" ht="14.4" hidden="false" customHeight="false" outlineLevel="0" collapsed="false">
      <c r="A77" s="52"/>
      <c r="B77" s="61" t="n">
        <f aca="false">IF('Plano Contas'!B76="","",'Plano Contas'!B76)</f>
        <v>67</v>
      </c>
      <c r="C77" s="66" t="str">
        <f aca="false">IF('Plano Contas'!C76="","",'Plano Contas'!C76)</f>
        <v>Despesa com locação / Aluguel de Equipamentos</v>
      </c>
      <c r="D77" s="85" t="n">
        <v>0</v>
      </c>
      <c r="E77" s="76" t="n">
        <f aca="false">SUM(G77:AK77)</f>
        <v>0</v>
      </c>
      <c r="F77" s="87" t="str">
        <f aca="false">IF(E77=0,"",(D77/E77))</f>
        <v/>
      </c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</row>
    <row r="78" s="50" customFormat="true" ht="14.4" hidden="false" customHeight="false" outlineLevel="0" collapsed="false">
      <c r="A78" s="52"/>
      <c r="B78" s="61" t="n">
        <f aca="false">IF('Plano Contas'!B77="","",'Plano Contas'!B77)</f>
        <v>68</v>
      </c>
      <c r="C78" s="66" t="str">
        <f aca="false">IF('Plano Contas'!C77="","",'Plano Contas'!C77)</f>
        <v>Anúncios / Publicidade / Assessoria de Imprensa</v>
      </c>
      <c r="D78" s="85" t="n">
        <v>0</v>
      </c>
      <c r="E78" s="76" t="n">
        <f aca="false">SUM(G78:AK78)</f>
        <v>0</v>
      </c>
      <c r="F78" s="87" t="str">
        <f aca="false">IF(E78=0,"",(D78/E78))</f>
        <v/>
      </c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</row>
    <row r="79" s="50" customFormat="true" ht="14.4" hidden="false" customHeight="false" outlineLevel="0" collapsed="false">
      <c r="A79" s="52"/>
      <c r="B79" s="61" t="n">
        <f aca="false">IF('Plano Contas'!B78="","",'Plano Contas'!B78)</f>
        <v>69</v>
      </c>
      <c r="C79" s="66" t="str">
        <f aca="false">IF('Plano Contas'!C78="","",'Plano Contas'!C78)</f>
        <v>Assinaturas e Publicações</v>
      </c>
      <c r="D79" s="85" t="n">
        <v>0</v>
      </c>
      <c r="E79" s="76" t="n">
        <f aca="false">SUM(G79:AK79)</f>
        <v>0</v>
      </c>
      <c r="F79" s="87" t="str">
        <f aca="false">IF(E79=0,"",(D79/E79))</f>
        <v/>
      </c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</row>
    <row r="80" s="50" customFormat="true" ht="14.4" hidden="false" customHeight="false" outlineLevel="0" collapsed="false">
      <c r="A80" s="52"/>
      <c r="B80" s="61" t="n">
        <f aca="false">IF('Plano Contas'!B79="","",'Plano Contas'!B79)</f>
        <v>70</v>
      </c>
      <c r="C80" s="66" t="str">
        <f aca="false">IF('Plano Contas'!C79="","",'Plano Contas'!C79)</f>
        <v>Seguros (Estrutural / Responsabilidade)</v>
      </c>
      <c r="D80" s="85" t="n">
        <v>0</v>
      </c>
      <c r="E80" s="76" t="n">
        <f aca="false">SUM(G80:AK80)</f>
        <v>0</v>
      </c>
      <c r="F80" s="87" t="str">
        <f aca="false">IF(E80=0,"",(D80/E80))</f>
        <v/>
      </c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</row>
    <row r="81" s="50" customFormat="true" ht="14.4" hidden="false" customHeight="false" outlineLevel="0" collapsed="false">
      <c r="A81" s="52"/>
      <c r="B81" s="61" t="n">
        <f aca="false">IF('Plano Contas'!B80="","",'Plano Contas'!B80)</f>
        <v>71</v>
      </c>
      <c r="C81" s="66" t="str">
        <f aca="false">IF('Plano Contas'!C80="","",'Plano Contas'!C80)</f>
        <v>Honorários Advocatícios + Despesas Judiciais / Contabilidade</v>
      </c>
      <c r="D81" s="85" t="n">
        <v>0</v>
      </c>
      <c r="E81" s="76" t="n">
        <f aca="false">SUM(G81:AK81)</f>
        <v>0</v>
      </c>
      <c r="F81" s="87" t="str">
        <f aca="false">IF(E81=0,"",(D81/E81))</f>
        <v/>
      </c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</row>
    <row r="82" s="50" customFormat="true" ht="14.4" hidden="false" customHeight="false" outlineLevel="0" collapsed="false">
      <c r="A82" s="52"/>
      <c r="B82" s="61" t="n">
        <f aca="false">IF('Plano Contas'!B81="","",'Plano Contas'!B81)</f>
        <v>72</v>
      </c>
      <c r="C82" s="66" t="str">
        <f aca="false">IF('Plano Contas'!C81="","",'Plano Contas'!C81)</f>
        <v>Honorários Consultoria RH /Assessoria</v>
      </c>
      <c r="D82" s="85" t="n">
        <v>0</v>
      </c>
      <c r="E82" s="76" t="n">
        <f aca="false">SUM(G82:AK82)</f>
        <v>0</v>
      </c>
      <c r="F82" s="87" t="str">
        <f aca="false">IF(E82=0,"",(D82/E82))</f>
        <v/>
      </c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</row>
    <row r="83" s="50" customFormat="true" ht="14.4" hidden="false" customHeight="false" outlineLevel="0" collapsed="false">
      <c r="A83" s="52"/>
      <c r="B83" s="61" t="n">
        <f aca="false">IF('Plano Contas'!B82="","",'Plano Contas'!B82)</f>
        <v>73</v>
      </c>
      <c r="C83" s="66" t="str">
        <f aca="false">IF('Plano Contas'!C82="","",'Plano Contas'!C82)</f>
        <v>Eventos (Médicos) / Confraternizações / Feiras e Congressos / Brindes / Patrocinios</v>
      </c>
      <c r="D83" s="85" t="n">
        <v>0</v>
      </c>
      <c r="E83" s="76" t="n">
        <f aca="false">SUM(G83:AK83)</f>
        <v>0</v>
      </c>
      <c r="F83" s="87" t="str">
        <f aca="false">IF(E83=0,"",(D83/E83))</f>
        <v/>
      </c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</row>
    <row r="84" s="50" customFormat="true" ht="14.4" hidden="false" customHeight="false" outlineLevel="0" collapsed="false">
      <c r="A84" s="52"/>
      <c r="B84" s="61" t="n">
        <f aca="false">IF('Plano Contas'!B83="","",'Plano Contas'!B83)</f>
        <v>74</v>
      </c>
      <c r="C84" s="66" t="str">
        <f aca="false">IF('Plano Contas'!C83="","",'Plano Contas'!C83)</f>
        <v>Juros (Descontos de Títulos)</v>
      </c>
      <c r="D84" s="85" t="n">
        <v>0</v>
      </c>
      <c r="E84" s="76" t="n">
        <f aca="false">SUM(G84:AK84)</f>
        <v>0</v>
      </c>
      <c r="F84" s="87" t="str">
        <f aca="false">IF(E84=0,"",(D84/E84))</f>
        <v/>
      </c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52"/>
      <c r="CG84" s="52"/>
      <c r="CH84" s="52"/>
      <c r="CI84" s="52"/>
      <c r="CJ84" s="52"/>
      <c r="CK84" s="52"/>
      <c r="CL84" s="52"/>
      <c r="CM84" s="52"/>
      <c r="CN84" s="52"/>
      <c r="CO84" s="52"/>
      <c r="CP84" s="52"/>
      <c r="CQ84" s="52"/>
      <c r="CR84" s="52"/>
      <c r="CS84" s="52"/>
      <c r="CT84" s="52"/>
      <c r="CU84" s="52"/>
      <c r="CV84" s="52"/>
      <c r="CW84" s="52"/>
      <c r="CX84" s="52"/>
    </row>
    <row r="85" s="50" customFormat="true" ht="14.4" hidden="false" customHeight="false" outlineLevel="0" collapsed="false">
      <c r="A85" s="52"/>
      <c r="B85" s="61" t="n">
        <f aca="false">IF('Plano Contas'!B84="","",'Plano Contas'!B84)</f>
        <v>75</v>
      </c>
      <c r="C85" s="66" t="str">
        <f aca="false">IF('Plano Contas'!C84="","",'Plano Contas'!C84)</f>
        <v>Pagamento de Juros</v>
      </c>
      <c r="D85" s="85" t="n">
        <v>0</v>
      </c>
      <c r="E85" s="76" t="n">
        <f aca="false">SUM(G85:AK85)</f>
        <v>0</v>
      </c>
      <c r="F85" s="87" t="str">
        <f aca="false">IF(E85=0,"",(D85/E85))</f>
        <v/>
      </c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52"/>
      <c r="CG85" s="52"/>
      <c r="CH85" s="52"/>
      <c r="CI85" s="52"/>
      <c r="CJ85" s="52"/>
      <c r="CK85" s="52"/>
      <c r="CL85" s="52"/>
      <c r="CM85" s="52"/>
      <c r="CN85" s="52"/>
      <c r="CO85" s="52"/>
      <c r="CP85" s="52"/>
      <c r="CQ85" s="52"/>
      <c r="CR85" s="52"/>
      <c r="CS85" s="52"/>
      <c r="CT85" s="52"/>
      <c r="CU85" s="52"/>
      <c r="CV85" s="52"/>
      <c r="CW85" s="52"/>
      <c r="CX85" s="52"/>
    </row>
    <row r="86" s="50" customFormat="true" ht="14.4" hidden="false" customHeight="false" outlineLevel="0" collapsed="false">
      <c r="A86" s="52"/>
      <c r="B86" s="61" t="n">
        <f aca="false">IF('Plano Contas'!B85="","",'Plano Contas'!B85)</f>
        <v>76</v>
      </c>
      <c r="C86" s="66" t="str">
        <f aca="false">IF('Plano Contas'!C85="","",'Plano Contas'!C85)</f>
        <v>Multas de Trânsito / Outras Multas</v>
      </c>
      <c r="D86" s="85" t="n">
        <v>0</v>
      </c>
      <c r="E86" s="76" t="n">
        <f aca="false">SUM(G86:AK86)</f>
        <v>0</v>
      </c>
      <c r="F86" s="87" t="str">
        <f aca="false">IF(E86=0,"",(D86/E86))</f>
        <v/>
      </c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  <c r="CS86" s="52"/>
      <c r="CT86" s="52"/>
      <c r="CU86" s="52"/>
      <c r="CV86" s="52"/>
      <c r="CW86" s="52"/>
      <c r="CX86" s="52"/>
    </row>
    <row r="87" s="50" customFormat="true" ht="14.4" hidden="false" customHeight="false" outlineLevel="0" collapsed="false">
      <c r="A87" s="52"/>
      <c r="B87" s="61" t="n">
        <f aca="false">IF('Plano Contas'!B86="","",'Plano Contas'!B86)</f>
        <v>77</v>
      </c>
      <c r="C87" s="66" t="str">
        <f aca="false">IF('Plano Contas'!C86="","",'Plano Contas'!C86)</f>
        <v>Despesa com Alarme / Monitoramento (Segurança)</v>
      </c>
      <c r="D87" s="85" t="n">
        <v>0</v>
      </c>
      <c r="E87" s="76" t="n">
        <f aca="false">SUM(G87:AK87)</f>
        <v>0</v>
      </c>
      <c r="F87" s="87" t="str">
        <f aca="false">IF(E87=0,"",(D87/E87))</f>
        <v/>
      </c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  <c r="CS87" s="52"/>
      <c r="CT87" s="52"/>
      <c r="CU87" s="52"/>
      <c r="CV87" s="52"/>
      <c r="CW87" s="52"/>
      <c r="CX87" s="52"/>
    </row>
    <row r="88" s="50" customFormat="true" ht="14.4" hidden="false" customHeight="false" outlineLevel="0" collapsed="false">
      <c r="A88" s="52"/>
      <c r="B88" s="61" t="n">
        <f aca="false">IF('Plano Contas'!B87="","",'Plano Contas'!B87)</f>
        <v>78</v>
      </c>
      <c r="C88" s="66" t="str">
        <f aca="false">IF('Plano Contas'!C87="","",'Plano Contas'!C87)</f>
        <v>Informática (Fórmula Certa / Sólogica / OER / Inorpel)</v>
      </c>
      <c r="D88" s="85" t="n">
        <v>0</v>
      </c>
      <c r="E88" s="76" t="n">
        <f aca="false">SUM(G88:AK88)</f>
        <v>0</v>
      </c>
      <c r="F88" s="87" t="str">
        <f aca="false">IF(E88=0,"",(D88/E88))</f>
        <v/>
      </c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  <c r="CS88" s="52"/>
      <c r="CT88" s="52"/>
      <c r="CU88" s="52"/>
      <c r="CV88" s="52"/>
      <c r="CW88" s="52"/>
      <c r="CX88" s="52"/>
    </row>
    <row r="89" s="50" customFormat="true" ht="14.4" hidden="false" customHeight="false" outlineLevel="0" collapsed="false">
      <c r="A89" s="52"/>
      <c r="B89" s="61" t="n">
        <f aca="false">IF('Plano Contas'!B88="","",'Plano Contas'!B88)</f>
        <v>79</v>
      </c>
      <c r="C89" s="66" t="str">
        <f aca="false">IF('Plano Contas'!C88="","",'Plano Contas'!C88)</f>
        <v>Consulta Serasa / Outros</v>
      </c>
      <c r="D89" s="85" t="n">
        <v>0</v>
      </c>
      <c r="E89" s="76" t="n">
        <f aca="false">SUM(G89:AK89)</f>
        <v>0</v>
      </c>
      <c r="F89" s="87" t="str">
        <f aca="false">IF(E89=0,"",(D89/E89))</f>
        <v/>
      </c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</row>
    <row r="90" s="50" customFormat="true" ht="14.4" hidden="false" customHeight="false" outlineLevel="0" collapsed="false">
      <c r="A90" s="52"/>
      <c r="B90" s="61" t="n">
        <f aca="false">IF('Plano Contas'!B89="","",'Plano Contas'!B89)</f>
        <v>80</v>
      </c>
      <c r="C90" s="66" t="str">
        <f aca="false">IF('Plano Contas'!C89="","",'Plano Contas'!C89)</f>
        <v>Despesas Financeiras / Tarifas / Devolução a cliente / cheque</v>
      </c>
      <c r="D90" s="85" t="n">
        <v>0</v>
      </c>
      <c r="E90" s="76" t="n">
        <f aca="false">SUM(G90:AK90)</f>
        <v>0</v>
      </c>
      <c r="F90" s="87" t="str">
        <f aca="false">IF(E90=0,"",(D90/E90))</f>
        <v/>
      </c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5"/>
      <c r="AK90" s="85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/>
      <c r="CK90" s="52"/>
      <c r="CL90" s="52"/>
      <c r="CM90" s="52"/>
      <c r="CN90" s="52"/>
      <c r="CO90" s="52"/>
      <c r="CP90" s="52"/>
      <c r="CQ90" s="52"/>
      <c r="CR90" s="52"/>
      <c r="CS90" s="52"/>
      <c r="CT90" s="52"/>
      <c r="CU90" s="52"/>
      <c r="CV90" s="52"/>
      <c r="CW90" s="52"/>
      <c r="CX90" s="52"/>
    </row>
    <row r="91" s="50" customFormat="true" ht="14.4" hidden="false" customHeight="false" outlineLevel="0" collapsed="false">
      <c r="A91" s="52"/>
      <c r="B91" s="61" t="n">
        <f aca="false">IF('Plano Contas'!B90="","",'Plano Contas'!B90)</f>
        <v>81</v>
      </c>
      <c r="C91" s="66" t="str">
        <f aca="false">IF('Plano Contas'!C90="","",'Plano Contas'!C90)</f>
        <v>Contribuição Sindical / Entidades de Classe (Anfarmag) / Assistência Técnica(IDEF) / PPQ</v>
      </c>
      <c r="D91" s="85" t="n">
        <v>0</v>
      </c>
      <c r="E91" s="76" t="n">
        <f aca="false">SUM(G91:AK91)</f>
        <v>0</v>
      </c>
      <c r="F91" s="87" t="str">
        <f aca="false">IF(E91=0,"",(D91/E91))</f>
        <v/>
      </c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5"/>
      <c r="AK91" s="85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  <c r="CW91" s="52"/>
      <c r="CX91" s="52"/>
    </row>
    <row r="92" s="50" customFormat="true" ht="14.4" hidden="false" customHeight="false" outlineLevel="0" collapsed="false">
      <c r="A92" s="52"/>
      <c r="B92" s="61" t="n">
        <f aca="false">IF('Plano Contas'!B91="","",'Plano Contas'!B91)</f>
        <v>82</v>
      </c>
      <c r="C92" s="66" t="str">
        <f aca="false">IF('Plano Contas'!C91="","",'Plano Contas'!C91)</f>
        <v>IPTU / IPVA / Outros Impostos</v>
      </c>
      <c r="D92" s="85" t="n">
        <v>0</v>
      </c>
      <c r="E92" s="76" t="n">
        <f aca="false">SUM(G92:AK92)</f>
        <v>0</v>
      </c>
      <c r="F92" s="87" t="str">
        <f aca="false">IF(E92=0,"",(D92/E92))</f>
        <v/>
      </c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  <c r="AJ92" s="85"/>
      <c r="AK92" s="85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  <c r="CW92" s="52"/>
      <c r="CX92" s="52"/>
    </row>
    <row r="93" s="50" customFormat="true" ht="14.4" hidden="false" customHeight="false" outlineLevel="0" collapsed="false">
      <c r="A93" s="52"/>
      <c r="B93" s="61" t="n">
        <f aca="false">IF('Plano Contas'!B92="","",'Plano Contas'!B92)</f>
        <v>83</v>
      </c>
      <c r="C93" s="66" t="str">
        <f aca="false">IF('Plano Contas'!C92="","",'Plano Contas'!C92)</f>
        <v>Bens de Pequeno Valor (Vidraria / Utensílios) - Até R$ 2.000,00</v>
      </c>
      <c r="D93" s="85" t="n">
        <v>0</v>
      </c>
      <c r="E93" s="76" t="n">
        <f aca="false">SUM(G93:AK93)</f>
        <v>0</v>
      </c>
      <c r="F93" s="87" t="str">
        <f aca="false">IF(E93=0,"",(D93/E93))</f>
        <v/>
      </c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  <c r="CW93" s="52"/>
      <c r="CX93" s="52"/>
    </row>
    <row r="94" s="50" customFormat="true" ht="14.4" hidden="false" customHeight="false" outlineLevel="0" collapsed="false">
      <c r="A94" s="52"/>
      <c r="B94" s="61" t="n">
        <f aca="false">IF('Plano Contas'!B93="","",'Plano Contas'!B93)</f>
        <v>84</v>
      </c>
      <c r="C94" s="66" t="str">
        <f aca="false">IF('Plano Contas'!C93="","",'Plano Contas'!C93)</f>
        <v>Despesas com Fundo Fixo / Despesas diversas</v>
      </c>
      <c r="D94" s="85" t="n">
        <v>0</v>
      </c>
      <c r="E94" s="76" t="n">
        <f aca="false">SUM(G94:AK94)</f>
        <v>0</v>
      </c>
      <c r="F94" s="87" t="str">
        <f aca="false">IF(E94=0,"",(D94/E94))</f>
        <v/>
      </c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  <c r="CW94" s="52"/>
      <c r="CX94" s="52"/>
    </row>
    <row r="95" s="50" customFormat="true" ht="14.4" hidden="false" customHeight="false" outlineLevel="0" collapsed="false">
      <c r="A95" s="52"/>
      <c r="B95" s="61" t="n">
        <f aca="false">IF('Plano Contas'!B94="","",'Plano Contas'!B94)</f>
        <v>85</v>
      </c>
      <c r="C95" s="66" t="str">
        <f aca="false">IF('Plano Contas'!C94="","",'Plano Contas'!C94)</f>
        <v>Serviços de Terceiros (Lubclena / Lágua / Ativa / Dedetização)</v>
      </c>
      <c r="D95" s="85" t="n">
        <v>0</v>
      </c>
      <c r="E95" s="76" t="n">
        <f aca="false">SUM(G95:AK95)</f>
        <v>0</v>
      </c>
      <c r="F95" s="87" t="str">
        <f aca="false">IF(E95=0,"",(D95/E95))</f>
        <v/>
      </c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</row>
    <row r="96" s="50" customFormat="true" ht="14.4" hidden="false" customHeight="false" outlineLevel="0" collapsed="false">
      <c r="A96" s="52"/>
      <c r="B96" s="61" t="n">
        <f aca="false">IF('Plano Contas'!B95="","",'Plano Contas'!B95)</f>
        <v>86</v>
      </c>
      <c r="C96" s="66" t="str">
        <f aca="false">IF('Plano Contas'!C95="","",'Plano Contas'!C95)</f>
        <v>Material de Laboratório</v>
      </c>
      <c r="D96" s="85" t="n">
        <v>0</v>
      </c>
      <c r="E96" s="76" t="n">
        <f aca="false">SUM(G96:AK96)</f>
        <v>0</v>
      </c>
      <c r="F96" s="87" t="str">
        <f aca="false">IF(E96=0,"",(D96/E96))</f>
        <v/>
      </c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  <c r="AI96" s="85"/>
      <c r="AJ96" s="85"/>
      <c r="AK96" s="85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52"/>
      <c r="CK96" s="52"/>
      <c r="CL96" s="52"/>
      <c r="CM96" s="52"/>
      <c r="CN96" s="52"/>
      <c r="CO96" s="52"/>
      <c r="CP96" s="52"/>
      <c r="CQ96" s="52"/>
      <c r="CR96" s="52"/>
      <c r="CS96" s="52"/>
      <c r="CT96" s="52"/>
      <c r="CU96" s="52"/>
      <c r="CV96" s="52"/>
      <c r="CW96" s="52"/>
      <c r="CX96" s="52"/>
    </row>
    <row r="97" s="50" customFormat="true" ht="14.4" hidden="false" customHeight="false" outlineLevel="0" collapsed="false">
      <c r="A97" s="52"/>
      <c r="B97" s="61" t="n">
        <f aca="false">IF('Plano Contas'!B96="","",'Plano Contas'!B96)</f>
        <v>87</v>
      </c>
      <c r="C97" s="66" t="str">
        <f aca="false">IF('Plano Contas'!C96="","",'Plano Contas'!C96)</f>
        <v>....</v>
      </c>
      <c r="D97" s="85" t="n">
        <v>0</v>
      </c>
      <c r="E97" s="76" t="n">
        <f aca="false">SUM(G97:AK97)</f>
        <v>0</v>
      </c>
      <c r="F97" s="87" t="str">
        <f aca="false">IF(E97=0,"",(D97/E97))</f>
        <v/>
      </c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  <c r="CS97" s="52"/>
      <c r="CT97" s="52"/>
      <c r="CU97" s="52"/>
      <c r="CV97" s="52"/>
      <c r="CW97" s="52"/>
      <c r="CX97" s="52"/>
    </row>
    <row r="98" s="50" customFormat="true" ht="14.4" hidden="false" customHeight="false" outlineLevel="0" collapsed="false">
      <c r="A98" s="52"/>
      <c r="B98" s="61" t="n">
        <f aca="false">IF('Plano Contas'!B97="","",'Plano Contas'!B97)</f>
        <v>88</v>
      </c>
      <c r="C98" s="66" t="str">
        <f aca="false">IF('Plano Contas'!C97="","",'Plano Contas'!C97)</f>
        <v>....</v>
      </c>
      <c r="D98" s="85" t="n">
        <v>0</v>
      </c>
      <c r="E98" s="76" t="n">
        <f aca="false">SUM(G98:AK98)</f>
        <v>0</v>
      </c>
      <c r="F98" s="87" t="str">
        <f aca="false">IF(E98=0,"",(D98/E98))</f>
        <v/>
      </c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5"/>
      <c r="AK98" s="85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  <c r="CS98" s="52"/>
      <c r="CT98" s="52"/>
      <c r="CU98" s="52"/>
      <c r="CV98" s="52"/>
      <c r="CW98" s="52"/>
      <c r="CX98" s="52"/>
    </row>
    <row r="99" s="50" customFormat="true" ht="14.4" hidden="false" customHeight="false" outlineLevel="0" collapsed="false">
      <c r="A99" s="52"/>
      <c r="B99" s="61" t="n">
        <f aca="false">IF('Plano Contas'!B98="","",'Plano Contas'!B98)</f>
        <v>89</v>
      </c>
      <c r="C99" s="66" t="str">
        <f aca="false">IF('Plano Contas'!C98="","",'Plano Contas'!C98)</f>
        <v>....</v>
      </c>
      <c r="D99" s="85" t="n">
        <v>0</v>
      </c>
      <c r="E99" s="76" t="n">
        <f aca="false">SUM(G99:AK99)</f>
        <v>0</v>
      </c>
      <c r="F99" s="87" t="str">
        <f aca="false">IF(E99=0,"",(D99/E99))</f>
        <v/>
      </c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  <c r="CS99" s="52"/>
      <c r="CT99" s="52"/>
      <c r="CU99" s="52"/>
      <c r="CV99" s="52"/>
      <c r="CW99" s="52"/>
      <c r="CX99" s="52"/>
    </row>
    <row r="100" s="50" customFormat="true" ht="14.4" hidden="false" customHeight="false" outlineLevel="0" collapsed="false">
      <c r="A100" s="52"/>
      <c r="B100" s="61" t="n">
        <f aca="false">IF('Plano Contas'!B99="","",'Plano Contas'!B99)</f>
        <v>90</v>
      </c>
      <c r="C100" s="66" t="str">
        <f aca="false">IF('Plano Contas'!C99="","",'Plano Contas'!C99)</f>
        <v>....</v>
      </c>
      <c r="D100" s="85" t="n">
        <v>0</v>
      </c>
      <c r="E100" s="76" t="n">
        <f aca="false">SUM(G100:AK100)</f>
        <v>0</v>
      </c>
      <c r="F100" s="87" t="str">
        <f aca="false">IF(E100=0,"",(D100/E100))</f>
        <v/>
      </c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</row>
    <row r="101" s="50" customFormat="true" ht="14.4" hidden="false" customHeight="false" outlineLevel="0" collapsed="false">
      <c r="A101" s="52"/>
      <c r="B101" s="61" t="n">
        <f aca="false">IF('Plano Contas'!B100="","",'Plano Contas'!B100)</f>
        <v>91</v>
      </c>
      <c r="C101" s="66" t="str">
        <f aca="false">IF('Plano Contas'!C100="","",'Plano Contas'!C100)</f>
        <v>....</v>
      </c>
      <c r="D101" s="85" t="n">
        <v>0</v>
      </c>
      <c r="E101" s="76" t="n">
        <f aca="false">SUM(G101:AK101)</f>
        <v>0</v>
      </c>
      <c r="F101" s="87" t="str">
        <f aca="false">IF(E101=0,"",(D101/E101))</f>
        <v/>
      </c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  <c r="CS101" s="52"/>
      <c r="CT101" s="52"/>
      <c r="CU101" s="52"/>
      <c r="CV101" s="52"/>
      <c r="CW101" s="52"/>
      <c r="CX101" s="52"/>
    </row>
    <row r="102" s="50" customFormat="true" ht="14.4" hidden="false" customHeight="false" outlineLevel="0" collapsed="false">
      <c r="A102" s="52"/>
      <c r="B102" s="61"/>
      <c r="C102" s="66"/>
      <c r="D102" s="85"/>
      <c r="E102" s="76"/>
      <c r="F102" s="81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</row>
    <row r="103" s="50" customFormat="true" ht="14.4" hidden="false" customHeight="false" outlineLevel="0" collapsed="false">
      <c r="A103" s="52"/>
      <c r="B103" s="64" t="str">
        <f aca="false">IF('Plano Contas'!B102="","",'Plano Contas'!B102)</f>
        <v/>
      </c>
      <c r="C103" s="62" t="str">
        <f aca="false">IF('Plano Contas'!C102="","",'Plano Contas'!C102)</f>
        <v>MOVIMENTAÇÃO EXTRA OPERACIONAL (Investimentos / Imobilizado / Extra Operacional)</v>
      </c>
      <c r="D103" s="84" t="n">
        <f aca="false">SUM(D104:D117)</f>
        <v>0</v>
      </c>
      <c r="E103" s="84" t="n">
        <f aca="false">SUM(E104:E117)</f>
        <v>0</v>
      </c>
      <c r="F103" s="84"/>
      <c r="G103" s="84" t="n">
        <f aca="false">SUM(G104:G117)</f>
        <v>0</v>
      </c>
      <c r="H103" s="84" t="n">
        <f aca="false">SUM(H104:H117)</f>
        <v>0</v>
      </c>
      <c r="I103" s="84" t="n">
        <f aca="false">SUM(I104:I117)</f>
        <v>0</v>
      </c>
      <c r="J103" s="84" t="n">
        <f aca="false">SUM(J104:J117)</f>
        <v>0</v>
      </c>
      <c r="K103" s="84" t="n">
        <f aca="false">SUM(K104:K117)</f>
        <v>0</v>
      </c>
      <c r="L103" s="84" t="n">
        <f aca="false">SUM(L104:L117)</f>
        <v>0</v>
      </c>
      <c r="M103" s="84" t="n">
        <f aca="false">SUM(M104:M117)</f>
        <v>0</v>
      </c>
      <c r="N103" s="84" t="n">
        <f aca="false">SUM(N104:N117)</f>
        <v>0</v>
      </c>
      <c r="O103" s="84" t="n">
        <f aca="false">SUM(O104:O117)</f>
        <v>0</v>
      </c>
      <c r="P103" s="84" t="n">
        <f aca="false">SUM(P104:P117)</f>
        <v>0</v>
      </c>
      <c r="Q103" s="84" t="n">
        <f aca="false">SUM(Q104:Q117)</f>
        <v>0</v>
      </c>
      <c r="R103" s="84" t="n">
        <f aca="false">SUM(R104:R117)</f>
        <v>0</v>
      </c>
      <c r="S103" s="84" t="n">
        <f aca="false">SUM(S104:S117)</f>
        <v>0</v>
      </c>
      <c r="T103" s="84" t="n">
        <f aca="false">SUM(T104:T117)</f>
        <v>0</v>
      </c>
      <c r="U103" s="84" t="n">
        <f aca="false">SUM(U104:U117)</f>
        <v>0</v>
      </c>
      <c r="V103" s="84" t="n">
        <f aca="false">SUM(V104:V117)</f>
        <v>0</v>
      </c>
      <c r="W103" s="84" t="n">
        <f aca="false">SUM(W104:W117)</f>
        <v>0</v>
      </c>
      <c r="X103" s="84" t="n">
        <f aca="false">SUM(X104:X117)</f>
        <v>0</v>
      </c>
      <c r="Y103" s="84" t="n">
        <f aca="false">SUM(Y104:Y117)</f>
        <v>0</v>
      </c>
      <c r="Z103" s="84" t="n">
        <f aca="false">SUM(Z104:Z117)</f>
        <v>0</v>
      </c>
      <c r="AA103" s="84" t="n">
        <f aca="false">SUM(AA104:AA117)</f>
        <v>0</v>
      </c>
      <c r="AB103" s="84" t="n">
        <f aca="false">SUM(AB104:AB117)</f>
        <v>0</v>
      </c>
      <c r="AC103" s="84" t="n">
        <f aca="false">SUM(AC104:AC117)</f>
        <v>0</v>
      </c>
      <c r="AD103" s="84" t="n">
        <f aca="false">SUM(AD104:AD117)</f>
        <v>0</v>
      </c>
      <c r="AE103" s="84" t="n">
        <f aca="false">SUM(AE104:AE117)</f>
        <v>0</v>
      </c>
      <c r="AF103" s="84" t="n">
        <f aca="false">SUM(AF104:AF117)</f>
        <v>0</v>
      </c>
      <c r="AG103" s="84" t="n">
        <f aca="false">SUM(AG104:AG117)</f>
        <v>0</v>
      </c>
      <c r="AH103" s="84" t="n">
        <f aca="false">SUM(AH104:AH117)</f>
        <v>0</v>
      </c>
      <c r="AI103" s="84" t="n">
        <f aca="false">SUM(AI104:AI117)</f>
        <v>0</v>
      </c>
      <c r="AJ103" s="84" t="n">
        <f aca="false">SUM(AJ104:AJ117)</f>
        <v>0</v>
      </c>
      <c r="AK103" s="84" t="n">
        <f aca="false">SUM(AK104:AK117)</f>
        <v>0</v>
      </c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  <c r="CS103" s="52"/>
      <c r="CT103" s="52"/>
      <c r="CU103" s="52"/>
      <c r="CV103" s="52"/>
      <c r="CW103" s="52"/>
      <c r="CX103" s="52"/>
    </row>
    <row r="104" s="50" customFormat="true" ht="14.4" hidden="false" customHeight="false" outlineLevel="0" collapsed="false">
      <c r="A104" s="52"/>
      <c r="B104" s="61" t="n">
        <f aca="false">IF('Plano Contas'!B103="","",'Plano Contas'!B103)</f>
        <v>100</v>
      </c>
      <c r="C104" s="66" t="str">
        <f aca="false">IF('Plano Contas'!C103="","",'Plano Contas'!C103)</f>
        <v>Amortização FCO</v>
      </c>
      <c r="D104" s="85" t="n">
        <v>0</v>
      </c>
      <c r="E104" s="76" t="n">
        <f aca="false">SUM(G104:AK104)</f>
        <v>0</v>
      </c>
      <c r="F104" s="87" t="str">
        <f aca="false">IF(E104=0,"",(D104/E104))</f>
        <v/>
      </c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R104" s="52"/>
      <c r="CS104" s="52"/>
      <c r="CT104" s="52"/>
      <c r="CU104" s="52"/>
      <c r="CV104" s="52"/>
      <c r="CW104" s="52"/>
      <c r="CX104" s="52"/>
    </row>
    <row r="105" s="50" customFormat="true" ht="14.4" hidden="false" customHeight="false" outlineLevel="0" collapsed="false">
      <c r="A105" s="52"/>
      <c r="B105" s="61" t="n">
        <f aca="false">IF('Plano Contas'!B104="","",'Plano Contas'!B104)</f>
        <v>101</v>
      </c>
      <c r="C105" s="66" t="str">
        <f aca="false">IF('Plano Contas'!C104="","",'Plano Contas'!C104)</f>
        <v>Aquisição de Móveis e Utensílios / Equipamentos</v>
      </c>
      <c r="D105" s="85" t="n">
        <v>0</v>
      </c>
      <c r="E105" s="76" t="n">
        <f aca="false">SUM(G105:AK105)</f>
        <v>0</v>
      </c>
      <c r="F105" s="87" t="str">
        <f aca="false">IF(E105=0,"",(D105/E105))</f>
        <v/>
      </c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  <c r="CN105" s="52"/>
      <c r="CO105" s="52"/>
      <c r="CP105" s="52"/>
      <c r="CQ105" s="52"/>
      <c r="CR105" s="52"/>
      <c r="CS105" s="52"/>
      <c r="CT105" s="52"/>
      <c r="CU105" s="52"/>
      <c r="CV105" s="52"/>
      <c r="CW105" s="52"/>
      <c r="CX105" s="52"/>
    </row>
    <row r="106" s="50" customFormat="true" ht="14.4" hidden="false" customHeight="false" outlineLevel="0" collapsed="false">
      <c r="A106" s="52"/>
      <c r="B106" s="61" t="n">
        <f aca="false">IF('Plano Contas'!B105="","",'Plano Contas'!B105)</f>
        <v>102</v>
      </c>
      <c r="C106" s="66" t="str">
        <f aca="false">IF('Plano Contas'!C105="","",'Plano Contas'!C105)</f>
        <v>Amortização Empréstimo Capital de Giro</v>
      </c>
      <c r="D106" s="85" t="n">
        <v>0</v>
      </c>
      <c r="E106" s="76" t="n">
        <f aca="false">SUM(G106:AK106)</f>
        <v>0</v>
      </c>
      <c r="F106" s="87" t="str">
        <f aca="false">IF(E106=0,"",(D106/E106))</f>
        <v/>
      </c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5"/>
      <c r="AK106" s="85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</row>
    <row r="107" s="50" customFormat="true" ht="14.4" hidden="false" customHeight="false" outlineLevel="0" collapsed="false">
      <c r="A107" s="52"/>
      <c r="B107" s="61" t="n">
        <f aca="false">IF('Plano Contas'!B106="","",'Plano Contas'!B106)</f>
        <v>103</v>
      </c>
      <c r="C107" s="66" t="str">
        <f aca="false">IF('Plano Contas'!C106="","",'Plano Contas'!C106)</f>
        <v>Amortização Máquinas e Equipamentos</v>
      </c>
      <c r="D107" s="85" t="n">
        <v>0</v>
      </c>
      <c r="E107" s="76" t="n">
        <f aca="false">SUM(G107:AK107)</f>
        <v>0</v>
      </c>
      <c r="F107" s="87" t="str">
        <f aca="false">IF(E107=0,"",(D107/E107))</f>
        <v/>
      </c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</row>
    <row r="108" s="50" customFormat="true" ht="14.4" hidden="false" customHeight="false" outlineLevel="0" collapsed="false">
      <c r="A108" s="52"/>
      <c r="B108" s="61" t="n">
        <f aca="false">IF('Plano Contas'!B107="","",'Plano Contas'!B107)</f>
        <v>104</v>
      </c>
      <c r="C108" s="66" t="str">
        <f aca="false">IF('Plano Contas'!C107="","",'Plano Contas'!C107)</f>
        <v>Amortização / Aquisição de Imóveis</v>
      </c>
      <c r="D108" s="85" t="n">
        <v>0</v>
      </c>
      <c r="E108" s="76" t="n">
        <f aca="false">SUM(G108:AK108)</f>
        <v>0</v>
      </c>
      <c r="F108" s="87" t="str">
        <f aca="false">IF(E108=0,"",(D108/E108))</f>
        <v/>
      </c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</row>
    <row r="109" s="50" customFormat="true" ht="14.4" hidden="false" customHeight="false" outlineLevel="0" collapsed="false">
      <c r="A109" s="52"/>
      <c r="B109" s="61" t="n">
        <f aca="false">IF('Plano Contas'!B108="","",'Plano Contas'!B108)</f>
        <v>105</v>
      </c>
      <c r="C109" s="66" t="str">
        <f aca="false">IF('Plano Contas'!C108="","",'Plano Contas'!C108)</f>
        <v>Leasing de Veículos</v>
      </c>
      <c r="D109" s="85" t="n">
        <v>0</v>
      </c>
      <c r="E109" s="76" t="n">
        <f aca="false">SUM(G109:AK109)</f>
        <v>0</v>
      </c>
      <c r="F109" s="87" t="str">
        <f aca="false">IF(E109=0,"",(D109/E109))</f>
        <v/>
      </c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</row>
    <row r="110" s="50" customFormat="true" ht="14.4" hidden="false" customHeight="false" outlineLevel="0" collapsed="false">
      <c r="A110" s="52"/>
      <c r="B110" s="61" t="n">
        <f aca="false">IF('Plano Contas'!B109="","",'Plano Contas'!B109)</f>
        <v>106</v>
      </c>
      <c r="C110" s="66" t="str">
        <f aca="false">IF('Plano Contas'!C109="","",'Plano Contas'!C109)</f>
        <v>Pagamento de Empréstimos (principal)</v>
      </c>
      <c r="D110" s="85" t="n">
        <v>0</v>
      </c>
      <c r="E110" s="76" t="n">
        <f aca="false">SUM(G110:AK110)</f>
        <v>0</v>
      </c>
      <c r="F110" s="87" t="str">
        <f aca="false">IF(E110=0,"",(D110/E110))</f>
        <v/>
      </c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  <c r="CS110" s="52"/>
      <c r="CT110" s="52"/>
      <c r="CU110" s="52"/>
      <c r="CV110" s="52"/>
      <c r="CW110" s="52"/>
      <c r="CX110" s="52"/>
    </row>
    <row r="111" s="50" customFormat="true" ht="14.4" hidden="false" customHeight="false" outlineLevel="0" collapsed="false">
      <c r="A111" s="52"/>
      <c r="B111" s="61" t="n">
        <f aca="false">IF('Plano Contas'!B110="","",'Plano Contas'!B110)</f>
        <v>107</v>
      </c>
      <c r="C111" s="66" t="str">
        <f aca="false">IF('Plano Contas'!C110="","",'Plano Contas'!C110)</f>
        <v>Distribuição Lucros</v>
      </c>
      <c r="D111" s="85" t="n">
        <v>0</v>
      </c>
      <c r="E111" s="76" t="n">
        <f aca="false">SUM(G111:AK111)</f>
        <v>0</v>
      </c>
      <c r="F111" s="87" t="str">
        <f aca="false">IF(E111=0,"",(D111/E111))</f>
        <v/>
      </c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  <c r="CS111" s="52"/>
      <c r="CT111" s="52"/>
      <c r="CU111" s="52"/>
      <c r="CV111" s="52"/>
      <c r="CW111" s="52"/>
      <c r="CX111" s="52"/>
    </row>
    <row r="112" s="50" customFormat="true" ht="14.4" hidden="false" customHeight="false" outlineLevel="0" collapsed="false">
      <c r="A112" s="52"/>
      <c r="B112" s="61" t="n">
        <f aca="false">IF('Plano Contas'!B111="","",'Plano Contas'!B111)</f>
        <v>108</v>
      </c>
      <c r="C112" s="66" t="str">
        <f aca="false">IF('Plano Contas'!C111="","",'Plano Contas'!C111)</f>
        <v>Consórcios / Título Capitalização / Aplicações financeiras</v>
      </c>
      <c r="D112" s="85" t="n">
        <v>0</v>
      </c>
      <c r="E112" s="76" t="n">
        <f aca="false">SUM(G112:AK112)</f>
        <v>0</v>
      </c>
      <c r="F112" s="87" t="str">
        <f aca="false">IF(E112=0,"",(D112/E112))</f>
        <v/>
      </c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  <c r="CS112" s="52"/>
      <c r="CT112" s="52"/>
      <c r="CU112" s="52"/>
      <c r="CV112" s="52"/>
      <c r="CW112" s="52"/>
      <c r="CX112" s="52"/>
    </row>
    <row r="113" s="50" customFormat="true" ht="14.4" hidden="false" customHeight="false" outlineLevel="0" collapsed="false">
      <c r="A113" s="52"/>
      <c r="B113" s="61" t="n">
        <f aca="false">IF('Plano Contas'!B112="","",'Plano Contas'!B112)</f>
        <v>109</v>
      </c>
      <c r="C113" s="66" t="str">
        <f aca="false">IF('Plano Contas'!C112="","",'Plano Contas'!C112)</f>
        <v>Investimentos (Outras empresas do Grupo)</v>
      </c>
      <c r="D113" s="85" t="n">
        <v>0</v>
      </c>
      <c r="E113" s="76" t="n">
        <f aca="false">SUM(G113:AK113)</f>
        <v>0</v>
      </c>
      <c r="F113" s="87" t="str">
        <f aca="false">IF(E113=0,"",(D113/E113))</f>
        <v/>
      </c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</row>
    <row r="114" s="50" customFormat="true" ht="14.4" hidden="false" customHeight="false" outlineLevel="0" collapsed="false">
      <c r="A114" s="52"/>
      <c r="B114" s="61" t="n">
        <f aca="false">IF('Plano Contas'!B113="","",'Plano Contas'!B113)</f>
        <v>110</v>
      </c>
      <c r="C114" s="66" t="str">
        <f aca="false">IF('Plano Contas'!C113="","",'Plano Contas'!C113)</f>
        <v>......</v>
      </c>
      <c r="D114" s="85" t="n">
        <v>0</v>
      </c>
      <c r="E114" s="76" t="n">
        <f aca="false">SUM(G114:AK114)</f>
        <v>0</v>
      </c>
      <c r="F114" s="87" t="str">
        <f aca="false">IF(E114=0,"",(D114/E114))</f>
        <v/>
      </c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  <c r="CS114" s="52"/>
      <c r="CT114" s="52"/>
      <c r="CU114" s="52"/>
      <c r="CV114" s="52"/>
      <c r="CW114" s="52"/>
      <c r="CX114" s="52"/>
    </row>
    <row r="115" s="50" customFormat="true" ht="14.4" hidden="false" customHeight="false" outlineLevel="0" collapsed="false">
      <c r="A115" s="52"/>
      <c r="B115" s="61" t="n">
        <f aca="false">IF('Plano Contas'!B114="","",'Plano Contas'!B114)</f>
        <v>111</v>
      </c>
      <c r="C115" s="66" t="str">
        <f aca="false">IF('Plano Contas'!C114="","",'Plano Contas'!C114)</f>
        <v>......</v>
      </c>
      <c r="D115" s="85" t="n">
        <v>0</v>
      </c>
      <c r="E115" s="76" t="n">
        <f aca="false">SUM(G115:AK115)</f>
        <v>0</v>
      </c>
      <c r="F115" s="87" t="str">
        <f aca="false">IF(E115=0,"",(D115/E115))</f>
        <v/>
      </c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  <c r="AG115" s="85"/>
      <c r="AH115" s="85"/>
      <c r="AI115" s="85"/>
      <c r="AJ115" s="85"/>
      <c r="AK115" s="85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  <c r="CS115" s="52"/>
      <c r="CT115" s="52"/>
      <c r="CU115" s="52"/>
      <c r="CV115" s="52"/>
      <c r="CW115" s="52"/>
      <c r="CX115" s="52"/>
    </row>
    <row r="116" s="50" customFormat="true" ht="14.4" hidden="false" customHeight="false" outlineLevel="0" collapsed="false">
      <c r="A116" s="52"/>
      <c r="B116" s="61" t="n">
        <f aca="false">IF('Plano Contas'!B115="","",'Plano Contas'!B115)</f>
        <v>112</v>
      </c>
      <c r="C116" s="66" t="str">
        <f aca="false">IF('Plano Contas'!C115="","",'Plano Contas'!C115)</f>
        <v>......</v>
      </c>
      <c r="D116" s="85" t="n">
        <v>0</v>
      </c>
      <c r="E116" s="76" t="n">
        <f aca="false">SUM(G116:AK116)</f>
        <v>0</v>
      </c>
      <c r="F116" s="87" t="str">
        <f aca="false">IF(E116=0,"",(D116/E116))</f>
        <v/>
      </c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  <c r="AI116" s="85"/>
      <c r="AJ116" s="85"/>
      <c r="AK116" s="85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  <c r="CS116" s="52"/>
      <c r="CT116" s="52"/>
      <c r="CU116" s="52"/>
      <c r="CV116" s="52"/>
      <c r="CW116" s="52"/>
      <c r="CX116" s="52"/>
    </row>
    <row r="117" s="50" customFormat="true" ht="14.4" hidden="false" customHeight="false" outlineLevel="0" collapsed="false">
      <c r="A117" s="52"/>
      <c r="B117" s="61" t="n">
        <f aca="false">IF('Plano Contas'!B116="","",'Plano Contas'!B116)</f>
        <v>113</v>
      </c>
      <c r="C117" s="66" t="str">
        <f aca="false">IF('Plano Contas'!C116="","",'Plano Contas'!C116)</f>
        <v>......</v>
      </c>
      <c r="D117" s="85" t="n">
        <v>0</v>
      </c>
      <c r="E117" s="76" t="n">
        <f aca="false">SUM(G117:AK117)</f>
        <v>0</v>
      </c>
      <c r="F117" s="87" t="str">
        <f aca="false">IF(E117=0,"",(D117/E117))</f>
        <v/>
      </c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  <c r="CS117" s="52"/>
      <c r="CT117" s="52"/>
      <c r="CU117" s="52"/>
      <c r="CV117" s="52"/>
      <c r="CW117" s="52"/>
      <c r="CX117" s="52"/>
    </row>
    <row r="118" s="50" customFormat="true" ht="14.4" hidden="false" customHeight="false" outlineLevel="0" collapsed="false">
      <c r="A118" s="52"/>
      <c r="B118" s="61"/>
      <c r="C118" s="59" t="str">
        <f aca="false">IF('Plano Contas'!C117="","",'Plano Contas'!C117)</f>
        <v/>
      </c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  <c r="CS118" s="52"/>
      <c r="CT118" s="52"/>
      <c r="CU118" s="52"/>
      <c r="CV118" s="52"/>
      <c r="CW118" s="52"/>
      <c r="CX118" s="52"/>
    </row>
    <row r="119" s="50" customFormat="true" ht="14.4" hidden="false" customHeight="false" outlineLevel="0" collapsed="false">
      <c r="A119" s="52"/>
      <c r="B119" s="53" t="n">
        <f aca="false">IF('Plano Contas'!B118="","",'Plano Contas'!B118)</f>
        <v>6</v>
      </c>
      <c r="C119" s="62" t="str">
        <f aca="false">IF('Plano Contas'!C118="","",'Plano Contas'!C118)</f>
        <v>SALDO FINAL (LANÇAMENTO MANUAL)</v>
      </c>
      <c r="D119" s="84" t="n">
        <f aca="false">SUM(D120:D130)</f>
        <v>0</v>
      </c>
      <c r="E119" s="84" t="n">
        <f aca="false">SUM(E120:E130)</f>
        <v>0</v>
      </c>
      <c r="F119" s="84"/>
      <c r="G119" s="84" t="n">
        <f aca="false">SUM(G120:G130)</f>
        <v>0</v>
      </c>
      <c r="H119" s="84" t="n">
        <f aca="false">SUM(H120:H130)</f>
        <v>0</v>
      </c>
      <c r="I119" s="84" t="n">
        <f aca="false">SUM(I120:I130)</f>
        <v>0</v>
      </c>
      <c r="J119" s="84" t="n">
        <f aca="false">SUM(J120:J130)</f>
        <v>0</v>
      </c>
      <c r="K119" s="84" t="n">
        <f aca="false">SUM(K120:K130)</f>
        <v>0</v>
      </c>
      <c r="L119" s="84" t="n">
        <f aca="false">SUM(L120:L130)</f>
        <v>0</v>
      </c>
      <c r="M119" s="84" t="n">
        <f aca="false">SUM(M120:M130)</f>
        <v>0</v>
      </c>
      <c r="N119" s="84" t="n">
        <f aca="false">SUM(N120:N130)</f>
        <v>0</v>
      </c>
      <c r="O119" s="84" t="n">
        <f aca="false">SUM(O120:O130)</f>
        <v>0</v>
      </c>
      <c r="P119" s="84" t="n">
        <f aca="false">SUM(P120:P130)</f>
        <v>0</v>
      </c>
      <c r="Q119" s="84" t="n">
        <f aca="false">SUM(Q120:Q130)</f>
        <v>0</v>
      </c>
      <c r="R119" s="84" t="n">
        <f aca="false">SUM(R120:R130)</f>
        <v>0</v>
      </c>
      <c r="S119" s="84" t="n">
        <f aca="false">SUM(S120:S130)</f>
        <v>0</v>
      </c>
      <c r="T119" s="84" t="n">
        <f aca="false">SUM(T120:T130)</f>
        <v>0</v>
      </c>
      <c r="U119" s="84" t="n">
        <f aca="false">SUM(U120:U130)</f>
        <v>0</v>
      </c>
      <c r="V119" s="84" t="n">
        <f aca="false">SUM(V120:V130)</f>
        <v>0</v>
      </c>
      <c r="W119" s="84" t="n">
        <f aca="false">SUM(W120:W130)</f>
        <v>0</v>
      </c>
      <c r="X119" s="84" t="n">
        <f aca="false">SUM(X120:X130)</f>
        <v>0</v>
      </c>
      <c r="Y119" s="84" t="n">
        <f aca="false">SUM(Y120:Y130)</f>
        <v>0</v>
      </c>
      <c r="Z119" s="84" t="n">
        <f aca="false">SUM(Z120:Z130)</f>
        <v>0</v>
      </c>
      <c r="AA119" s="84" t="n">
        <f aca="false">SUM(AA120:AA130)</f>
        <v>0</v>
      </c>
      <c r="AB119" s="84" t="n">
        <f aca="false">SUM(AB120:AB130)</f>
        <v>0</v>
      </c>
      <c r="AC119" s="84" t="n">
        <f aca="false">SUM(AC120:AC130)</f>
        <v>0</v>
      </c>
      <c r="AD119" s="84" t="n">
        <f aca="false">SUM(AD120:AD130)</f>
        <v>0</v>
      </c>
      <c r="AE119" s="84" t="n">
        <f aca="false">SUM(AE120:AE130)</f>
        <v>0</v>
      </c>
      <c r="AF119" s="84" t="n">
        <f aca="false">SUM(AF120:AF130)</f>
        <v>0</v>
      </c>
      <c r="AG119" s="84" t="n">
        <f aca="false">SUM(AG120:AG130)</f>
        <v>0</v>
      </c>
      <c r="AH119" s="84" t="n">
        <f aca="false">SUM(AH120:AH130)</f>
        <v>0</v>
      </c>
      <c r="AI119" s="84" t="n">
        <f aca="false">SUM(AI120:AI130)</f>
        <v>0</v>
      </c>
      <c r="AJ119" s="84" t="n">
        <f aca="false">SUM(AJ120:AJ130)</f>
        <v>0</v>
      </c>
      <c r="AK119" s="84" t="n">
        <f aca="false">SUM(AK120:AK130)</f>
        <v>0</v>
      </c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  <c r="CS119" s="52"/>
      <c r="CT119" s="52"/>
      <c r="CU119" s="52"/>
      <c r="CV119" s="52"/>
      <c r="CW119" s="52"/>
      <c r="CX119" s="52"/>
    </row>
    <row r="120" s="50" customFormat="true" ht="14.4" hidden="false" customHeight="false" outlineLevel="0" collapsed="false">
      <c r="A120" s="52"/>
      <c r="B120" s="61" t="n">
        <f aca="false">IF('Plano Contas'!B119="","",'Plano Contas'!B119)</f>
        <v>200</v>
      </c>
      <c r="C120" s="67" t="str">
        <f aca="false">IF('Plano Contas'!C119="","",'Plano Contas'!C119)</f>
        <v>Banco do Brasil</v>
      </c>
      <c r="D120" s="85" t="n">
        <v>0</v>
      </c>
      <c r="E120" s="76" t="n">
        <f aca="false">SUMIF($G$5:$AK$5,$E$1,G120:AK120)</f>
        <v>0</v>
      </c>
      <c r="F120" s="87" t="str">
        <f aca="false">IF(E120=0,"",(E120/D120))</f>
        <v/>
      </c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</row>
    <row r="121" s="50" customFormat="true" ht="14.4" hidden="false" customHeight="false" outlineLevel="0" collapsed="false">
      <c r="A121" s="52"/>
      <c r="B121" s="61" t="n">
        <f aca="false">IF('Plano Contas'!B120="","",'Plano Contas'!B120)</f>
        <v>201</v>
      </c>
      <c r="C121" s="67" t="str">
        <f aca="false">IF('Plano Contas'!C120="","",'Plano Contas'!C120)</f>
        <v>Banco Bradesco</v>
      </c>
      <c r="D121" s="85" t="n">
        <v>0</v>
      </c>
      <c r="E121" s="76" t="n">
        <f aca="false">SUMIF($G$5:$AK$5,$E$1,G121:AK121)</f>
        <v>0</v>
      </c>
      <c r="F121" s="87" t="str">
        <f aca="false">IF(E121=0,"",(E121/D121))</f>
        <v/>
      </c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</row>
    <row r="122" s="50" customFormat="true" ht="14.4" hidden="false" customHeight="false" outlineLevel="0" collapsed="false">
      <c r="A122" s="52"/>
      <c r="B122" s="61" t="n">
        <f aca="false">IF('Plano Contas'!B121="","",'Plano Contas'!B121)</f>
        <v>202</v>
      </c>
      <c r="C122" s="67" t="str">
        <f aca="false">IF('Plano Contas'!C121="","",'Plano Contas'!C121)</f>
        <v>Banco Itaú</v>
      </c>
      <c r="D122" s="85" t="n">
        <v>0</v>
      </c>
      <c r="E122" s="76" t="n">
        <f aca="false">SUMIF($G$5:$AK$5,$E$1,G122:AK122)</f>
        <v>0</v>
      </c>
      <c r="F122" s="87" t="str">
        <f aca="false">IF(E122=0,"",(E122/D122))</f>
        <v/>
      </c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</row>
    <row r="123" s="50" customFormat="true" ht="14.4" hidden="false" customHeight="false" outlineLevel="0" collapsed="false">
      <c r="A123" s="52"/>
      <c r="B123" s="61" t="n">
        <f aca="false">IF('Plano Contas'!B122="","",'Plano Contas'!B122)</f>
        <v>203</v>
      </c>
      <c r="C123" s="67" t="str">
        <f aca="false">IF('Plano Contas'!C122="","",'Plano Contas'!C122)</f>
        <v>Banco Santander</v>
      </c>
      <c r="D123" s="85" t="n">
        <v>0</v>
      </c>
      <c r="E123" s="76" t="n">
        <f aca="false">SUMIF($G$5:$AK$5,$E$1,G123:AK123)</f>
        <v>0</v>
      </c>
      <c r="F123" s="87" t="str">
        <f aca="false">IF(E123=0,"",(E123/D123))</f>
        <v/>
      </c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/>
      <c r="AH123" s="85"/>
      <c r="AI123" s="85"/>
      <c r="AJ123" s="85"/>
      <c r="AK123" s="85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</row>
    <row r="124" s="50" customFormat="true" ht="14.4" hidden="false" customHeight="false" outlineLevel="0" collapsed="false">
      <c r="A124" s="52"/>
      <c r="B124" s="61" t="n">
        <f aca="false">IF('Plano Contas'!B123="","",'Plano Contas'!B123)</f>
        <v>204</v>
      </c>
      <c r="C124" s="67" t="str">
        <f aca="false">IF('Plano Contas'!C123="","",'Plano Contas'!C123)</f>
        <v>Caixa Interno</v>
      </c>
      <c r="D124" s="85" t="n">
        <v>0</v>
      </c>
      <c r="E124" s="76" t="n">
        <f aca="false">SUMIF($G$5:$AK$5,$E$1,G124:AK124)</f>
        <v>0</v>
      </c>
      <c r="F124" s="87" t="str">
        <f aca="false">IF(E124=0,"",(E124/D124))</f>
        <v/>
      </c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  <c r="AG124" s="85"/>
      <c r="AH124" s="85"/>
      <c r="AI124" s="85"/>
      <c r="AJ124" s="85"/>
      <c r="AK124" s="85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</row>
    <row r="125" s="50" customFormat="true" ht="14.4" hidden="false" customHeight="false" outlineLevel="0" collapsed="false">
      <c r="A125" s="52"/>
      <c r="B125" s="61" t="n">
        <f aca="false">IF('Plano Contas'!B124="","",'Plano Contas'!B124)</f>
        <v>205</v>
      </c>
      <c r="C125" s="67" t="str">
        <f aca="false">IF('Plano Contas'!C124="","",'Plano Contas'!C124)</f>
        <v>Nubank</v>
      </c>
      <c r="D125" s="85" t="n">
        <v>0</v>
      </c>
      <c r="E125" s="76" t="n">
        <f aca="false">SUMIF($G$5:$AK$5,$E$1,G125:AK125)</f>
        <v>0</v>
      </c>
      <c r="F125" s="87" t="str">
        <f aca="false">IF(E125=0,"",(E125/D125))</f>
        <v/>
      </c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</row>
    <row r="126" s="50" customFormat="true" ht="14.4" hidden="false" customHeight="false" outlineLevel="0" collapsed="false">
      <c r="A126" s="52"/>
      <c r="B126" s="61" t="n">
        <f aca="false">IF('Plano Contas'!B125="","",'Plano Contas'!B125)</f>
        <v>206</v>
      </c>
      <c r="C126" s="67" t="str">
        <f aca="false">IF('Plano Contas'!C125="","",'Plano Contas'!C125)</f>
        <v>Saldo Vale</v>
      </c>
      <c r="D126" s="85" t="n">
        <v>0</v>
      </c>
      <c r="E126" s="76" t="n">
        <f aca="false">SUMIF($G$5:$AK$5,$E$1,G126:AK126)</f>
        <v>0</v>
      </c>
      <c r="F126" s="87" t="str">
        <f aca="false">IF(E126=0,"",(E126/D126))</f>
        <v/>
      </c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5"/>
      <c r="AK126" s="85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2"/>
      <c r="CI126" s="52"/>
      <c r="CJ126" s="52"/>
      <c r="CK126" s="52"/>
      <c r="CL126" s="52"/>
      <c r="CM126" s="52"/>
      <c r="CN126" s="52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</row>
    <row r="127" s="50" customFormat="true" ht="14.4" hidden="false" customHeight="false" outlineLevel="0" collapsed="false">
      <c r="A127" s="52"/>
      <c r="B127" s="61" t="n">
        <f aca="false">IF('Plano Contas'!B126="","",'Plano Contas'!B126)</f>
        <v>207</v>
      </c>
      <c r="C127" s="67" t="str">
        <f aca="false">IF('Plano Contas'!C126="","",'Plano Contas'!C126)</f>
        <v>XP Investimentos</v>
      </c>
      <c r="D127" s="85" t="n">
        <v>0</v>
      </c>
      <c r="E127" s="76" t="n">
        <f aca="false">SUMIF($G$5:$AK$5,$E$1,G127:AK127)</f>
        <v>0</v>
      </c>
      <c r="F127" s="87" t="str">
        <f aca="false">IF(E127=0,"",(E127/D127))</f>
        <v/>
      </c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</row>
    <row r="128" s="50" customFormat="true" ht="14.4" hidden="false" customHeight="false" outlineLevel="0" collapsed="false">
      <c r="A128" s="52"/>
      <c r="B128" s="61" t="n">
        <f aca="false">IF('Plano Contas'!B127="","",'Plano Contas'!B127)</f>
        <v>208</v>
      </c>
      <c r="C128" s="67" t="str">
        <f aca="false">IF('Plano Contas'!C127="","",'Plano Contas'!C127)</f>
        <v>.......</v>
      </c>
      <c r="D128" s="85" t="n">
        <v>0</v>
      </c>
      <c r="E128" s="76" t="n">
        <f aca="false">SUMIF($G$5:$AK$5,$E$1,G128:AK128)</f>
        <v>0</v>
      </c>
      <c r="F128" s="87" t="str">
        <f aca="false">IF(E128=0,"",(E128/D128))</f>
        <v/>
      </c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</row>
    <row r="129" s="50" customFormat="true" ht="14.4" hidden="false" customHeight="false" outlineLevel="0" collapsed="false">
      <c r="A129" s="52"/>
      <c r="B129" s="61" t="n">
        <f aca="false">IF('Plano Contas'!B128="","",'Plano Contas'!B128)</f>
        <v>209</v>
      </c>
      <c r="C129" s="67" t="str">
        <f aca="false">IF('Plano Contas'!C128="","",'Plano Contas'!C128)</f>
        <v>.......</v>
      </c>
      <c r="D129" s="85" t="n">
        <v>0</v>
      </c>
      <c r="E129" s="76" t="n">
        <f aca="false">SUMIF($G$5:$AK$5,$E$1,G129:AK129)</f>
        <v>0</v>
      </c>
      <c r="F129" s="87" t="str">
        <f aca="false">IF(E129=0,"",(E129/D129))</f>
        <v/>
      </c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</row>
    <row r="130" s="50" customFormat="true" ht="14.4" hidden="false" customHeight="false" outlineLevel="0" collapsed="false">
      <c r="A130" s="52"/>
      <c r="B130" s="61"/>
      <c r="C130" s="67"/>
      <c r="D130" s="85"/>
      <c r="E130" s="76"/>
      <c r="F130" s="87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5"/>
      <c r="AK130" s="85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</row>
    <row r="131" s="50" customFormat="true" ht="14.4" hidden="false" customHeight="false" outlineLevel="0" collapsed="false">
      <c r="A131" s="52"/>
      <c r="B131" s="53" t="n">
        <f aca="false">IF('Plano Contas'!B130="","",'Plano Contas'!B130)</f>
        <v>7</v>
      </c>
      <c r="C131" s="62" t="str">
        <f aca="false">IF('Plano Contas'!C130="","",'Plano Contas'!C130)</f>
        <v>SALDO FINAL - LANÇADO (BANCOS + CAIXA + APLICAÇÃO)</v>
      </c>
      <c r="D131" s="84" t="n">
        <f aca="false">D7+D9-D26</f>
        <v>0</v>
      </c>
      <c r="E131" s="84" t="n">
        <f aca="false">E7+E9-E26</f>
        <v>0</v>
      </c>
      <c r="F131" s="84"/>
      <c r="G131" s="84" t="n">
        <f aca="false">G7+G9-G26</f>
        <v>0</v>
      </c>
      <c r="H131" s="84" t="n">
        <f aca="false">H7+H9-H26</f>
        <v>0</v>
      </c>
      <c r="I131" s="84" t="n">
        <f aca="false">I7+I9-I26</f>
        <v>0</v>
      </c>
      <c r="J131" s="84" t="n">
        <f aca="false">J7+J9-J26</f>
        <v>0</v>
      </c>
      <c r="K131" s="84" t="n">
        <f aca="false">K7+K9-K26</f>
        <v>0</v>
      </c>
      <c r="L131" s="84" t="n">
        <f aca="false">L7+L9-L26</f>
        <v>0</v>
      </c>
      <c r="M131" s="84" t="n">
        <f aca="false">M7+M9-M26</f>
        <v>0</v>
      </c>
      <c r="N131" s="84" t="n">
        <f aca="false">N7+N9-N26</f>
        <v>0</v>
      </c>
      <c r="O131" s="84" t="n">
        <f aca="false">O7+O9-O26</f>
        <v>0</v>
      </c>
      <c r="P131" s="84" t="n">
        <f aca="false">P7+P9-P26</f>
        <v>0</v>
      </c>
      <c r="Q131" s="84" t="n">
        <f aca="false">Q7+Q9-Q26</f>
        <v>0</v>
      </c>
      <c r="R131" s="84" t="n">
        <f aca="false">R7+R9-R26</f>
        <v>0</v>
      </c>
      <c r="S131" s="84" t="n">
        <f aca="false">S7+S9-S26</f>
        <v>0</v>
      </c>
      <c r="T131" s="84" t="n">
        <f aca="false">T7+T9-T26</f>
        <v>0</v>
      </c>
      <c r="U131" s="84" t="n">
        <f aca="false">U7+U9-U26</f>
        <v>0</v>
      </c>
      <c r="V131" s="84" t="n">
        <f aca="false">V7+V9-V26</f>
        <v>0</v>
      </c>
      <c r="W131" s="84" t="n">
        <f aca="false">W7+W9-W26</f>
        <v>0</v>
      </c>
      <c r="X131" s="84" t="n">
        <f aca="false">X7+X9-X26</f>
        <v>0</v>
      </c>
      <c r="Y131" s="84" t="n">
        <f aca="false">Y7+Y9-Y26</f>
        <v>0</v>
      </c>
      <c r="Z131" s="84" t="n">
        <f aca="false">Z7+Z9-Z26</f>
        <v>0</v>
      </c>
      <c r="AA131" s="84" t="n">
        <f aca="false">AA7+AA9-AA26</f>
        <v>0</v>
      </c>
      <c r="AB131" s="84" t="n">
        <f aca="false">AB7+AB9-AB26</f>
        <v>0</v>
      </c>
      <c r="AC131" s="84" t="n">
        <f aca="false">AC7+AC9-AC26</f>
        <v>0</v>
      </c>
      <c r="AD131" s="84" t="n">
        <f aca="false">AD7+AD9-AD26</f>
        <v>0</v>
      </c>
      <c r="AE131" s="84" t="n">
        <f aca="false">AE7+AE9-AE26</f>
        <v>0</v>
      </c>
      <c r="AF131" s="84" t="n">
        <f aca="false">AF7+AF9-AF26</f>
        <v>0</v>
      </c>
      <c r="AG131" s="84" t="n">
        <f aca="false">AG7+AG9-AG26</f>
        <v>0</v>
      </c>
      <c r="AH131" s="84" t="n">
        <f aca="false">AH7+AH9-AH26</f>
        <v>0</v>
      </c>
      <c r="AI131" s="84" t="n">
        <f aca="false">AI7+AI9-AI26</f>
        <v>0</v>
      </c>
      <c r="AJ131" s="84" t="n">
        <f aca="false">AJ7+AJ9-AJ26</f>
        <v>0</v>
      </c>
      <c r="AK131" s="84" t="n">
        <f aca="false">AK7+AK9-AK26</f>
        <v>0</v>
      </c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</row>
    <row r="132" s="50" customFormat="true" ht="14.4" hidden="false" customHeight="false" outlineLevel="0" collapsed="false">
      <c r="A132" s="52"/>
      <c r="B132" s="52"/>
      <c r="C132" s="52"/>
      <c r="D132" s="72"/>
      <c r="E132" s="72"/>
      <c r="F132" s="72"/>
      <c r="G132" s="72" t="n">
        <f aca="false">G131-G119</f>
        <v>0</v>
      </c>
      <c r="H132" s="72" t="n">
        <f aca="false">H131-H119</f>
        <v>0</v>
      </c>
      <c r="I132" s="72" t="n">
        <f aca="false">I131-I119</f>
        <v>0</v>
      </c>
      <c r="J132" s="72" t="n">
        <f aca="false">J131-J119</f>
        <v>0</v>
      </c>
      <c r="K132" s="72" t="n">
        <f aca="false">K131-K119</f>
        <v>0</v>
      </c>
      <c r="L132" s="72" t="n">
        <f aca="false">L131-L119</f>
        <v>0</v>
      </c>
      <c r="M132" s="72" t="n">
        <f aca="false">M131-M119</f>
        <v>0</v>
      </c>
      <c r="N132" s="72" t="n">
        <f aca="false">N131-N119</f>
        <v>0</v>
      </c>
      <c r="O132" s="72" t="n">
        <f aca="false">O131-O119</f>
        <v>0</v>
      </c>
      <c r="P132" s="72" t="n">
        <f aca="false">P131-P119</f>
        <v>0</v>
      </c>
      <c r="Q132" s="72" t="n">
        <f aca="false">Q131-Q119</f>
        <v>0</v>
      </c>
      <c r="R132" s="72" t="n">
        <f aca="false">R131-R119</f>
        <v>0</v>
      </c>
      <c r="S132" s="72" t="n">
        <f aca="false">S131-S119</f>
        <v>0</v>
      </c>
      <c r="T132" s="72" t="n">
        <f aca="false">T131-T119</f>
        <v>0</v>
      </c>
      <c r="U132" s="72" t="n">
        <f aca="false">U131-U119</f>
        <v>0</v>
      </c>
      <c r="V132" s="72" t="n">
        <f aca="false">V131-V119</f>
        <v>0</v>
      </c>
      <c r="W132" s="72" t="n">
        <f aca="false">W131-W119</f>
        <v>0</v>
      </c>
      <c r="X132" s="72" t="n">
        <f aca="false">X131-X119</f>
        <v>0</v>
      </c>
      <c r="Y132" s="72" t="n">
        <f aca="false">Y131-Y119</f>
        <v>0</v>
      </c>
      <c r="Z132" s="72" t="n">
        <f aca="false">Z131-Z119</f>
        <v>0</v>
      </c>
      <c r="AA132" s="72" t="n">
        <f aca="false">AA131-AA119</f>
        <v>0</v>
      </c>
      <c r="AB132" s="72" t="n">
        <f aca="false">AB131-AB119</f>
        <v>0</v>
      </c>
      <c r="AC132" s="72" t="n">
        <f aca="false">AC131-AC119</f>
        <v>0</v>
      </c>
      <c r="AD132" s="72" t="n">
        <f aca="false">AD131-AD119</f>
        <v>0</v>
      </c>
      <c r="AE132" s="72" t="n">
        <f aca="false">AE131-AE119</f>
        <v>0</v>
      </c>
      <c r="AF132" s="72" t="n">
        <f aca="false">AF131-AF119</f>
        <v>0</v>
      </c>
      <c r="AG132" s="72" t="n">
        <f aca="false">AG131-AG119</f>
        <v>0</v>
      </c>
      <c r="AH132" s="72" t="n">
        <f aca="false">AH131-AH119</f>
        <v>0</v>
      </c>
      <c r="AI132" s="72" t="n">
        <f aca="false">AI131-AI119</f>
        <v>0</v>
      </c>
      <c r="AJ132" s="72" t="n">
        <f aca="false">AJ131-AJ119</f>
        <v>0</v>
      </c>
      <c r="AK132" s="72" t="n">
        <f aca="false">AK131-AK119</f>
        <v>0</v>
      </c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</row>
    <row r="133" s="50" customFormat="true" ht="14.4" hidden="false" customHeight="false" outlineLevel="0" collapsed="false">
      <c r="A133" s="52"/>
      <c r="B133" s="52"/>
      <c r="C133" s="5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</row>
    <row r="134" s="50" customFormat="true" ht="14.4" hidden="false" customHeight="false" outlineLevel="0" collapsed="false">
      <c r="A134" s="52"/>
      <c r="B134" s="52"/>
      <c r="C134" s="5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52"/>
      <c r="CH134" s="52"/>
      <c r="CI134" s="52"/>
      <c r="CJ134" s="52"/>
      <c r="CK134" s="52"/>
      <c r="CL134" s="52"/>
      <c r="CM134" s="52"/>
      <c r="CN134" s="52"/>
      <c r="CO134" s="52"/>
      <c r="CP134" s="52"/>
      <c r="CQ134" s="52"/>
      <c r="CR134" s="52"/>
      <c r="CS134" s="52"/>
      <c r="CT134" s="52"/>
      <c r="CU134" s="52"/>
      <c r="CV134" s="52"/>
      <c r="CW134" s="52"/>
      <c r="CX134" s="52"/>
    </row>
    <row r="135" s="50" customFormat="true" ht="14.4" hidden="false" customHeight="false" outlineLevel="0" collapsed="false">
      <c r="A135" s="52"/>
      <c r="B135" s="52"/>
      <c r="C135" s="5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S135" s="52"/>
      <c r="CT135" s="52"/>
      <c r="CU135" s="52"/>
      <c r="CV135" s="52"/>
      <c r="CW135" s="52"/>
      <c r="CX135" s="52"/>
    </row>
    <row r="136" s="50" customFormat="true" ht="14.4" hidden="false" customHeight="false" outlineLevel="0" collapsed="false">
      <c r="A136" s="52"/>
      <c r="B136" s="52"/>
      <c r="C136" s="5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72"/>
      <c r="AK136" s="7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52"/>
      <c r="CH136" s="52"/>
      <c r="CI136" s="52"/>
      <c r="CJ136" s="52"/>
      <c r="CK136" s="52"/>
      <c r="CL136" s="52"/>
      <c r="CM136" s="52"/>
      <c r="CN136" s="52"/>
      <c r="CO136" s="52"/>
      <c r="CP136" s="52"/>
      <c r="CQ136" s="52"/>
      <c r="CR136" s="52"/>
      <c r="CS136" s="52"/>
      <c r="CT136" s="52"/>
      <c r="CU136" s="52"/>
      <c r="CV136" s="52"/>
      <c r="CW136" s="52"/>
      <c r="CX136" s="52"/>
    </row>
    <row r="137" s="50" customFormat="true" ht="14.4" hidden="false" customHeight="false" outlineLevel="0" collapsed="false">
      <c r="A137" s="52"/>
      <c r="B137" s="52"/>
      <c r="C137" s="5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</row>
    <row r="138" s="50" customFormat="true" ht="14.4" hidden="false" customHeight="false" outlineLevel="0" collapsed="false">
      <c r="A138" s="52"/>
      <c r="B138" s="52"/>
      <c r="C138" s="5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52"/>
      <c r="CG138" s="52"/>
      <c r="CH138" s="52"/>
      <c r="CI138" s="52"/>
      <c r="CJ138" s="52"/>
      <c r="CK138" s="52"/>
      <c r="CL138" s="52"/>
      <c r="CM138" s="52"/>
      <c r="CN138" s="52"/>
      <c r="CO138" s="52"/>
      <c r="CP138" s="52"/>
      <c r="CQ138" s="52"/>
      <c r="CR138" s="52"/>
      <c r="CS138" s="52"/>
      <c r="CT138" s="52"/>
      <c r="CU138" s="52"/>
      <c r="CV138" s="52"/>
      <c r="CW138" s="52"/>
      <c r="CX138" s="52"/>
    </row>
    <row r="139" s="50" customFormat="true" ht="14.4" hidden="false" customHeight="false" outlineLevel="0" collapsed="false">
      <c r="A139" s="52"/>
      <c r="B139" s="52"/>
      <c r="C139" s="5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  <c r="CS139" s="52"/>
      <c r="CT139" s="52"/>
      <c r="CU139" s="52"/>
      <c r="CV139" s="52"/>
      <c r="CW139" s="52"/>
      <c r="CX139" s="52"/>
    </row>
    <row r="140" s="50" customFormat="true" ht="14.4" hidden="false" customHeight="false" outlineLevel="0" collapsed="false">
      <c r="A140" s="52"/>
      <c r="B140" s="52"/>
      <c r="C140" s="5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2"/>
      <c r="CI140" s="52"/>
      <c r="CJ140" s="52"/>
      <c r="CK140" s="52"/>
      <c r="CL140" s="52"/>
      <c r="CM140" s="52"/>
      <c r="CN140" s="52"/>
      <c r="CO140" s="52"/>
      <c r="CP140" s="52"/>
      <c r="CQ140" s="52"/>
      <c r="CR140" s="52"/>
      <c r="CS140" s="52"/>
      <c r="CT140" s="52"/>
      <c r="CU140" s="52"/>
      <c r="CV140" s="52"/>
      <c r="CW140" s="52"/>
      <c r="CX140" s="52"/>
    </row>
    <row r="141" s="50" customFormat="true" ht="14.4" hidden="false" customHeight="false" outlineLevel="0" collapsed="false">
      <c r="A141" s="52"/>
      <c r="B141" s="52"/>
      <c r="C141" s="5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  <c r="AA141" s="72"/>
      <c r="AB141" s="72"/>
      <c r="AC141" s="72"/>
      <c r="AD141" s="72"/>
      <c r="AE141" s="72"/>
      <c r="AF141" s="72"/>
      <c r="AG141" s="72"/>
      <c r="AH141" s="72"/>
      <c r="AI141" s="72"/>
      <c r="AJ141" s="72"/>
      <c r="AK141" s="7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  <c r="CN141" s="52"/>
      <c r="CO141" s="52"/>
      <c r="CP141" s="52"/>
      <c r="CQ141" s="52"/>
      <c r="CR141" s="52"/>
      <c r="CS141" s="52"/>
      <c r="CT141" s="52"/>
      <c r="CU141" s="52"/>
      <c r="CV141" s="52"/>
      <c r="CW141" s="52"/>
      <c r="CX141" s="52"/>
    </row>
    <row r="142" s="50" customFormat="true" ht="14.4" hidden="false" customHeight="false" outlineLevel="0" collapsed="false">
      <c r="A142" s="52"/>
      <c r="B142" s="52"/>
      <c r="C142" s="5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  <c r="CS142" s="52"/>
      <c r="CT142" s="52"/>
      <c r="CU142" s="52"/>
      <c r="CV142" s="52"/>
      <c r="CW142" s="52"/>
      <c r="CX142" s="52"/>
    </row>
    <row r="143" s="50" customFormat="true" ht="14.4" hidden="false" customHeight="false" outlineLevel="0" collapsed="false">
      <c r="A143" s="52"/>
      <c r="B143" s="52"/>
      <c r="C143" s="5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  <c r="CS143" s="52"/>
      <c r="CT143" s="52"/>
      <c r="CU143" s="52"/>
      <c r="CV143" s="52"/>
      <c r="CW143" s="52"/>
      <c r="CX143" s="52"/>
    </row>
    <row r="144" s="50" customFormat="true" ht="14.4" hidden="false" customHeight="false" outlineLevel="0" collapsed="false">
      <c r="A144" s="52"/>
      <c r="B144" s="52"/>
      <c r="C144" s="5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52"/>
      <c r="CV144" s="52"/>
      <c r="CW144" s="52"/>
      <c r="CX144" s="52"/>
    </row>
    <row r="145" s="50" customFormat="true" ht="14.4" hidden="false" customHeight="false" outlineLevel="0" collapsed="false">
      <c r="A145" s="52"/>
      <c r="B145" s="52"/>
      <c r="C145" s="5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52"/>
      <c r="CG145" s="52"/>
      <c r="CH145" s="52"/>
      <c r="CI145" s="52"/>
      <c r="CJ145" s="52"/>
      <c r="CK145" s="52"/>
      <c r="CL145" s="52"/>
      <c r="CM145" s="52"/>
      <c r="CN145" s="52"/>
      <c r="CO145" s="52"/>
      <c r="CP145" s="52"/>
      <c r="CQ145" s="52"/>
      <c r="CR145" s="52"/>
      <c r="CS145" s="52"/>
      <c r="CT145" s="52"/>
      <c r="CU145" s="52"/>
      <c r="CV145" s="52"/>
      <c r="CW145" s="52"/>
      <c r="CX145" s="52"/>
    </row>
    <row r="146" s="50" customFormat="true" ht="14.4" hidden="false" customHeight="false" outlineLevel="0" collapsed="false">
      <c r="A146" s="52"/>
      <c r="B146" s="52"/>
      <c r="C146" s="5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/>
      <c r="AH146" s="72"/>
      <c r="AI146" s="72"/>
      <c r="AJ146" s="72"/>
      <c r="AK146" s="7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  <c r="CS146" s="52"/>
      <c r="CT146" s="52"/>
      <c r="CU146" s="52"/>
      <c r="CV146" s="52"/>
      <c r="CW146" s="52"/>
      <c r="CX146" s="52"/>
    </row>
    <row r="147" s="50" customFormat="true" ht="14.4" hidden="false" customHeight="false" outlineLevel="0" collapsed="false">
      <c r="A147" s="52"/>
      <c r="B147" s="52"/>
      <c r="C147" s="5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  <c r="AI147" s="72"/>
      <c r="AJ147" s="72"/>
      <c r="AK147" s="7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  <c r="CS147" s="52"/>
      <c r="CT147" s="52"/>
      <c r="CU147" s="52"/>
      <c r="CV147" s="52"/>
      <c r="CW147" s="52"/>
      <c r="CX147" s="52"/>
    </row>
    <row r="148" s="50" customFormat="true" ht="14.4" hidden="false" customHeight="false" outlineLevel="0" collapsed="false">
      <c r="A148" s="52"/>
      <c r="B148" s="52"/>
      <c r="C148" s="5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  <c r="AE148" s="72"/>
      <c r="AF148" s="72"/>
      <c r="AG148" s="72"/>
      <c r="AH148" s="72"/>
      <c r="AI148" s="72"/>
      <c r="AJ148" s="72"/>
      <c r="AK148" s="7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52"/>
      <c r="CG148" s="52"/>
      <c r="CH148" s="52"/>
      <c r="CI148" s="52"/>
      <c r="CJ148" s="52"/>
      <c r="CK148" s="52"/>
      <c r="CL148" s="52"/>
      <c r="CM148" s="52"/>
      <c r="CN148" s="52"/>
      <c r="CO148" s="52"/>
      <c r="CP148" s="52"/>
      <c r="CQ148" s="52"/>
      <c r="CR148" s="52"/>
      <c r="CS148" s="52"/>
      <c r="CT148" s="52"/>
      <c r="CU148" s="52"/>
      <c r="CV148" s="52"/>
      <c r="CW148" s="52"/>
      <c r="CX148" s="52"/>
    </row>
    <row r="149" s="50" customFormat="true" ht="14.4" hidden="false" customHeight="false" outlineLevel="0" collapsed="false">
      <c r="A149" s="52"/>
      <c r="B149" s="52"/>
      <c r="C149" s="5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2"/>
      <c r="CI149" s="52"/>
      <c r="CJ149" s="52"/>
      <c r="CK149" s="52"/>
      <c r="CL149" s="52"/>
      <c r="CM149" s="52"/>
      <c r="CN149" s="52"/>
      <c r="CO149" s="52"/>
      <c r="CP149" s="52"/>
      <c r="CQ149" s="52"/>
      <c r="CR149" s="52"/>
      <c r="CS149" s="52"/>
      <c r="CT149" s="52"/>
      <c r="CU149" s="52"/>
      <c r="CV149" s="52"/>
      <c r="CW149" s="52"/>
      <c r="CX149" s="52"/>
    </row>
    <row r="150" s="50" customFormat="true" ht="14.4" hidden="false" customHeight="false" outlineLevel="0" collapsed="false">
      <c r="A150" s="52"/>
      <c r="B150" s="52"/>
      <c r="C150" s="5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2"/>
      <c r="CI150" s="52"/>
      <c r="CJ150" s="52"/>
      <c r="CK150" s="52"/>
      <c r="CL150" s="52"/>
      <c r="CM150" s="52"/>
      <c r="CN150" s="52"/>
      <c r="CO150" s="52"/>
      <c r="CP150" s="52"/>
      <c r="CQ150" s="52"/>
      <c r="CR150" s="52"/>
      <c r="CS150" s="52"/>
      <c r="CT150" s="52"/>
      <c r="CU150" s="52"/>
      <c r="CV150" s="52"/>
      <c r="CW150" s="52"/>
      <c r="CX150" s="52"/>
    </row>
    <row r="151" s="50" customFormat="true" ht="14.4" hidden="false" customHeight="false" outlineLevel="0" collapsed="false">
      <c r="A151" s="52"/>
      <c r="B151" s="52"/>
      <c r="C151" s="5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72"/>
      <c r="AK151" s="7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</row>
    <row r="152" s="50" customFormat="true" ht="14.4" hidden="false" customHeight="false" outlineLevel="0" collapsed="false">
      <c r="A152" s="52"/>
      <c r="B152" s="52"/>
      <c r="C152" s="5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  <c r="AA152" s="72"/>
      <c r="AB152" s="72"/>
      <c r="AC152" s="72"/>
      <c r="AD152" s="72"/>
      <c r="AE152" s="72"/>
      <c r="AF152" s="72"/>
      <c r="AG152" s="72"/>
      <c r="AH152" s="72"/>
      <c r="AI152" s="72"/>
      <c r="AJ152" s="72"/>
      <c r="AK152" s="7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  <c r="CS152" s="52"/>
      <c r="CT152" s="52"/>
      <c r="CU152" s="52"/>
      <c r="CV152" s="52"/>
      <c r="CW152" s="52"/>
      <c r="CX152" s="52"/>
    </row>
    <row r="153" s="50" customFormat="true" ht="14.4" hidden="false" customHeight="false" outlineLevel="0" collapsed="false">
      <c r="A153" s="52"/>
      <c r="B153" s="52"/>
      <c r="C153" s="5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</row>
    <row r="154" s="50" customFormat="true" ht="14.4" hidden="false" customHeight="false" outlineLevel="0" collapsed="false">
      <c r="A154" s="52"/>
      <c r="B154" s="52"/>
      <c r="C154" s="5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2"/>
      <c r="AJ154" s="72"/>
      <c r="AK154" s="7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52"/>
      <c r="CG154" s="52"/>
      <c r="CH154" s="52"/>
      <c r="CI154" s="52"/>
      <c r="CJ154" s="52"/>
      <c r="CK154" s="52"/>
      <c r="CL154" s="52"/>
      <c r="CM154" s="52"/>
      <c r="CN154" s="52"/>
      <c r="CO154" s="52"/>
      <c r="CP154" s="52"/>
      <c r="CQ154" s="52"/>
      <c r="CR154" s="52"/>
      <c r="CS154" s="52"/>
      <c r="CT154" s="52"/>
      <c r="CU154" s="52"/>
      <c r="CV154" s="52"/>
      <c r="CW154" s="52"/>
      <c r="CX154" s="52"/>
    </row>
    <row r="155" s="50" customFormat="true" ht="14.4" hidden="false" customHeight="false" outlineLevel="0" collapsed="false">
      <c r="A155" s="52"/>
      <c r="B155" s="52"/>
      <c r="C155" s="5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52"/>
      <c r="CG155" s="52"/>
      <c r="CH155" s="52"/>
      <c r="CI155" s="52"/>
      <c r="CJ155" s="52"/>
      <c r="CK155" s="52"/>
      <c r="CL155" s="52"/>
      <c r="CM155" s="52"/>
      <c r="CN155" s="52"/>
      <c r="CO155" s="52"/>
      <c r="CP155" s="52"/>
      <c r="CQ155" s="52"/>
      <c r="CR155" s="52"/>
      <c r="CS155" s="52"/>
      <c r="CT155" s="52"/>
      <c r="CU155" s="52"/>
      <c r="CV155" s="52"/>
      <c r="CW155" s="52"/>
      <c r="CX155" s="52"/>
    </row>
    <row r="156" s="50" customFormat="true" ht="14.4" hidden="false" customHeight="false" outlineLevel="0" collapsed="false">
      <c r="A156" s="52"/>
      <c r="B156" s="52"/>
      <c r="C156" s="5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  <c r="CG156" s="52"/>
      <c r="CH156" s="52"/>
      <c r="CI156" s="52"/>
      <c r="CJ156" s="52"/>
      <c r="CK156" s="52"/>
      <c r="CL156" s="52"/>
      <c r="CM156" s="52"/>
      <c r="CN156" s="52"/>
      <c r="CO156" s="52"/>
      <c r="CP156" s="52"/>
      <c r="CQ156" s="52"/>
      <c r="CR156" s="52"/>
      <c r="CS156" s="52"/>
      <c r="CT156" s="52"/>
      <c r="CU156" s="52"/>
      <c r="CV156" s="52"/>
      <c r="CW156" s="52"/>
      <c r="CX156" s="52"/>
    </row>
    <row r="157" s="50" customFormat="true" ht="14.4" hidden="false" customHeight="false" outlineLevel="0" collapsed="false">
      <c r="A157" s="52"/>
      <c r="B157" s="52"/>
      <c r="C157" s="5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  <c r="AE157" s="72"/>
      <c r="AF157" s="72"/>
      <c r="AG157" s="72"/>
      <c r="AH157" s="72"/>
      <c r="AI157" s="72"/>
      <c r="AJ157" s="72"/>
      <c r="AK157" s="7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  <c r="CG157" s="52"/>
      <c r="CH157" s="52"/>
      <c r="CI157" s="52"/>
      <c r="CJ157" s="52"/>
      <c r="CK157" s="52"/>
      <c r="CL157" s="52"/>
      <c r="CM157" s="52"/>
      <c r="CN157" s="52"/>
      <c r="CO157" s="52"/>
      <c r="CP157" s="52"/>
      <c r="CQ157" s="52"/>
      <c r="CR157" s="52"/>
      <c r="CS157" s="52"/>
      <c r="CT157" s="52"/>
      <c r="CU157" s="52"/>
      <c r="CV157" s="52"/>
      <c r="CW157" s="52"/>
      <c r="CX157" s="52"/>
    </row>
    <row r="158" s="50" customFormat="true" ht="14.4" hidden="false" customHeight="false" outlineLevel="0" collapsed="false">
      <c r="A158" s="52"/>
      <c r="B158" s="52"/>
      <c r="C158" s="5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L158" s="52"/>
      <c r="CM158" s="52"/>
      <c r="CN158" s="52"/>
      <c r="CO158" s="52"/>
      <c r="CP158" s="52"/>
      <c r="CQ158" s="52"/>
      <c r="CR158" s="52"/>
      <c r="CS158" s="52"/>
      <c r="CT158" s="52"/>
      <c r="CU158" s="52"/>
      <c r="CV158" s="52"/>
      <c r="CW158" s="52"/>
      <c r="CX158" s="52"/>
    </row>
    <row r="159" s="50" customFormat="true" ht="14.4" hidden="false" customHeight="false" outlineLevel="0" collapsed="false">
      <c r="A159" s="52"/>
      <c r="B159" s="52"/>
      <c r="C159" s="5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/>
      <c r="AD159" s="72"/>
      <c r="AE159" s="72"/>
      <c r="AF159" s="72"/>
      <c r="AG159" s="72"/>
      <c r="AH159" s="72"/>
      <c r="AI159" s="72"/>
      <c r="AJ159" s="72"/>
      <c r="AK159" s="7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2"/>
      <c r="CR159" s="52"/>
      <c r="CS159" s="52"/>
      <c r="CT159" s="52"/>
      <c r="CU159" s="52"/>
      <c r="CV159" s="52"/>
      <c r="CW159" s="52"/>
      <c r="CX159" s="52"/>
    </row>
    <row r="160" s="50" customFormat="true" ht="14.4" hidden="false" customHeight="false" outlineLevel="0" collapsed="false">
      <c r="A160" s="52"/>
      <c r="B160" s="52"/>
      <c r="C160" s="5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2"/>
      <c r="CE160" s="52"/>
      <c r="CF160" s="52"/>
      <c r="CG160" s="52"/>
      <c r="CH160" s="52"/>
      <c r="CI160" s="52"/>
      <c r="CJ160" s="52"/>
      <c r="CK160" s="52"/>
      <c r="CL160" s="52"/>
      <c r="CM160" s="52"/>
      <c r="CN160" s="52"/>
      <c r="CO160" s="52"/>
      <c r="CP160" s="52"/>
      <c r="CQ160" s="52"/>
      <c r="CR160" s="52"/>
      <c r="CS160" s="52"/>
      <c r="CT160" s="52"/>
      <c r="CU160" s="52"/>
      <c r="CV160" s="52"/>
      <c r="CW160" s="52"/>
      <c r="CX160" s="52"/>
    </row>
    <row r="161" s="50" customFormat="true" ht="14.4" hidden="false" customHeight="false" outlineLevel="0" collapsed="false">
      <c r="A161" s="52"/>
      <c r="B161" s="52"/>
      <c r="C161" s="5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  <c r="AI161" s="72"/>
      <c r="AJ161" s="72"/>
      <c r="AK161" s="7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2"/>
      <c r="CE161" s="52"/>
      <c r="CF161" s="52"/>
      <c r="CG161" s="52"/>
      <c r="CH161" s="52"/>
      <c r="CI161" s="52"/>
      <c r="CJ161" s="52"/>
      <c r="CK161" s="52"/>
      <c r="CL161" s="52"/>
      <c r="CM161" s="52"/>
      <c r="CN161" s="52"/>
      <c r="CO161" s="52"/>
      <c r="CP161" s="52"/>
      <c r="CQ161" s="52"/>
      <c r="CR161" s="52"/>
      <c r="CS161" s="52"/>
      <c r="CT161" s="52"/>
      <c r="CU161" s="52"/>
      <c r="CV161" s="52"/>
      <c r="CW161" s="52"/>
      <c r="CX161" s="52"/>
    </row>
    <row r="162" s="50" customFormat="true" ht="14.4" hidden="false" customHeight="false" outlineLevel="0" collapsed="false">
      <c r="A162" s="52"/>
      <c r="B162" s="52"/>
      <c r="C162" s="5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  <c r="AA162" s="72"/>
      <c r="AB162" s="72"/>
      <c r="AC162" s="72"/>
      <c r="AD162" s="72"/>
      <c r="AE162" s="72"/>
      <c r="AF162" s="72"/>
      <c r="AG162" s="72"/>
      <c r="AH162" s="72"/>
      <c r="AI162" s="72"/>
      <c r="AJ162" s="72"/>
      <c r="AK162" s="7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2"/>
      <c r="CE162" s="52"/>
      <c r="CF162" s="52"/>
      <c r="CG162" s="52"/>
      <c r="CH162" s="52"/>
      <c r="CI162" s="52"/>
      <c r="CJ162" s="52"/>
      <c r="CK162" s="52"/>
      <c r="CL162" s="52"/>
      <c r="CM162" s="52"/>
      <c r="CN162" s="52"/>
      <c r="CO162" s="52"/>
      <c r="CP162" s="52"/>
      <c r="CQ162" s="52"/>
      <c r="CR162" s="52"/>
      <c r="CS162" s="52"/>
      <c r="CT162" s="52"/>
      <c r="CU162" s="52"/>
      <c r="CV162" s="52"/>
      <c r="CW162" s="52"/>
      <c r="CX162" s="52"/>
    </row>
    <row r="163" s="50" customFormat="true" ht="14.4" hidden="false" customHeight="false" outlineLevel="0" collapsed="false">
      <c r="A163" s="52"/>
      <c r="B163" s="52"/>
      <c r="C163" s="5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2"/>
      <c r="CE163" s="52"/>
      <c r="CF163" s="52"/>
      <c r="CG163" s="52"/>
      <c r="CH163" s="52"/>
      <c r="CI163" s="52"/>
      <c r="CJ163" s="52"/>
      <c r="CK163" s="52"/>
      <c r="CL163" s="52"/>
      <c r="CM163" s="52"/>
      <c r="CN163" s="52"/>
      <c r="CO163" s="52"/>
      <c r="CP163" s="52"/>
      <c r="CQ163" s="52"/>
      <c r="CR163" s="52"/>
      <c r="CS163" s="52"/>
      <c r="CT163" s="52"/>
      <c r="CU163" s="52"/>
      <c r="CV163" s="52"/>
      <c r="CW163" s="52"/>
      <c r="CX163" s="52"/>
    </row>
    <row r="164" s="50" customFormat="true" ht="14.4" hidden="false" customHeight="false" outlineLevel="0" collapsed="false">
      <c r="A164" s="52"/>
      <c r="B164" s="52"/>
      <c r="C164" s="5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  <c r="AA164" s="72"/>
      <c r="AB164" s="72"/>
      <c r="AC164" s="72"/>
      <c r="AD164" s="72"/>
      <c r="AE164" s="72"/>
      <c r="AF164" s="72"/>
      <c r="AG164" s="72"/>
      <c r="AH164" s="72"/>
      <c r="AI164" s="72"/>
      <c r="AJ164" s="72"/>
      <c r="AK164" s="7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L164" s="52"/>
      <c r="CM164" s="52"/>
      <c r="CN164" s="52"/>
      <c r="CO164" s="52"/>
      <c r="CP164" s="52"/>
      <c r="CQ164" s="52"/>
      <c r="CR164" s="52"/>
      <c r="CS164" s="52"/>
      <c r="CT164" s="52"/>
      <c r="CU164" s="52"/>
      <c r="CV164" s="52"/>
      <c r="CW164" s="52"/>
      <c r="CX164" s="52"/>
    </row>
    <row r="165" customFormat="false" ht="14.4" hidden="false" customHeight="false" outlineLevel="0" collapsed="false">
      <c r="B165" s="89"/>
      <c r="C165" s="89"/>
      <c r="D165" s="92"/>
      <c r="E165" s="92"/>
      <c r="F165" s="7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</row>
    <row r="166" s="90" customFormat="true" ht="14.4" hidden="false" customHeight="false" outlineLevel="0" collapsed="false">
      <c r="B166" s="89"/>
      <c r="C166" s="89"/>
      <c r="D166" s="92"/>
      <c r="E166" s="92"/>
      <c r="F166" s="7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</row>
    <row r="167" s="90" customFormat="true" ht="14.4" hidden="false" customHeight="false" outlineLevel="0" collapsed="false">
      <c r="B167" s="89"/>
      <c r="C167" s="89"/>
      <c r="D167" s="92"/>
      <c r="E167" s="92"/>
      <c r="F167" s="7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</row>
    <row r="168" s="90" customFormat="true" ht="14.4" hidden="false" customHeight="false" outlineLevel="0" collapsed="false">
      <c r="B168" s="89"/>
      <c r="C168" s="89"/>
      <c r="D168" s="92"/>
      <c r="E168" s="92"/>
      <c r="F168" s="7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</row>
    <row r="169" s="90" customFormat="true" ht="14.4" hidden="false" customHeight="false" outlineLevel="0" collapsed="false">
      <c r="B169" s="89"/>
      <c r="C169" s="89"/>
      <c r="D169" s="92"/>
      <c r="E169" s="92"/>
      <c r="F169" s="7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</row>
    <row r="170" s="90" customFormat="true" ht="14.4" hidden="false" customHeight="false" outlineLevel="0" collapsed="false">
      <c r="B170" s="89"/>
      <c r="C170" s="89"/>
      <c r="D170" s="92"/>
      <c r="E170" s="92"/>
      <c r="F170" s="7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</row>
    <row r="171" s="90" customFormat="true" ht="14.4" hidden="false" customHeight="false" outlineLevel="0" collapsed="false">
      <c r="B171" s="89"/>
      <c r="C171" s="89"/>
      <c r="D171" s="92"/>
      <c r="E171" s="92"/>
      <c r="F171" s="7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</row>
    <row r="172" s="90" customFormat="true" ht="14.4" hidden="false" customHeight="false" outlineLevel="0" collapsed="false">
      <c r="B172" s="89"/>
      <c r="C172" s="89"/>
      <c r="D172" s="92"/>
      <c r="E172" s="92"/>
      <c r="F172" s="7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</row>
    <row r="173" s="90" customFormat="true" ht="14.4" hidden="false" customHeight="false" outlineLevel="0" collapsed="false">
      <c r="B173" s="89"/>
      <c r="C173" s="89"/>
      <c r="D173" s="92"/>
      <c r="E173" s="92"/>
      <c r="F173" s="7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</row>
    <row r="174" s="90" customFormat="true" ht="14.4" hidden="false" customHeight="false" outlineLevel="0" collapsed="false">
      <c r="B174" s="89"/>
      <c r="C174" s="89"/>
      <c r="D174" s="92"/>
      <c r="E174" s="92"/>
      <c r="F174" s="7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</row>
    <row r="175" s="90" customFormat="true" ht="14.4" hidden="false" customHeight="false" outlineLevel="0" collapsed="false">
      <c r="B175" s="89"/>
      <c r="C175" s="89"/>
      <c r="D175" s="92"/>
      <c r="E175" s="92"/>
      <c r="F175" s="7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</row>
    <row r="176" s="90" customFormat="true" ht="14.4" hidden="false" customHeight="false" outlineLevel="0" collapsed="false">
      <c r="B176" s="89"/>
      <c r="C176" s="89"/>
      <c r="D176" s="92"/>
      <c r="E176" s="92"/>
      <c r="F176" s="7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</row>
    <row r="177" s="90" customFormat="true" ht="14.4" hidden="false" customHeight="false" outlineLevel="0" collapsed="false">
      <c r="B177" s="89"/>
      <c r="C177" s="89"/>
      <c r="D177" s="92"/>
      <c r="E177" s="92"/>
      <c r="F177" s="7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</row>
    <row r="178" s="90" customFormat="true" ht="14.4" hidden="false" customHeight="false" outlineLevel="0" collapsed="false">
      <c r="B178" s="89"/>
      <c r="C178" s="89"/>
      <c r="D178" s="92"/>
      <c r="E178" s="92"/>
      <c r="F178" s="7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</row>
    <row r="179" s="90" customFormat="true" ht="14.4" hidden="false" customHeight="false" outlineLevel="0" collapsed="false">
      <c r="B179" s="89"/>
      <c r="C179" s="89"/>
      <c r="D179" s="92"/>
      <c r="E179" s="92"/>
      <c r="F179" s="7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="90" customFormat="true" ht="14.4" hidden="false" customHeight="false" outlineLevel="0" collapsed="false">
      <c r="B180" s="89"/>
      <c r="C180" s="89"/>
      <c r="D180" s="92"/>
      <c r="E180" s="92"/>
      <c r="F180" s="7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="90" customFormat="true" ht="14.4" hidden="false" customHeight="false" outlineLevel="0" collapsed="false">
      <c r="B181" s="89"/>
      <c r="C181" s="89"/>
      <c r="D181" s="92"/>
      <c r="E181" s="92"/>
      <c r="F181" s="7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</row>
    <row r="182" s="90" customFormat="true" ht="14.4" hidden="false" customHeight="false" outlineLevel="0" collapsed="false">
      <c r="B182" s="89"/>
      <c r="C182" s="89"/>
      <c r="D182" s="92"/>
      <c r="E182" s="92"/>
      <c r="F182" s="7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</row>
    <row r="183" s="90" customFormat="true" ht="14.4" hidden="false" customHeight="false" outlineLevel="0" collapsed="false">
      <c r="B183" s="89"/>
      <c r="C183" s="89"/>
      <c r="D183" s="92"/>
      <c r="E183" s="92"/>
      <c r="F183" s="7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</row>
    <row r="184" s="90" customFormat="true" ht="14.4" hidden="false" customHeight="false" outlineLevel="0" collapsed="false">
      <c r="B184" s="89"/>
      <c r="C184" s="89"/>
      <c r="D184" s="92"/>
      <c r="E184" s="92"/>
      <c r="F184" s="7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</row>
    <row r="185" s="90" customFormat="true" ht="14.4" hidden="false" customHeight="false" outlineLevel="0" collapsed="false">
      <c r="B185" s="89"/>
      <c r="C185" s="89"/>
      <c r="D185" s="92"/>
      <c r="E185" s="92"/>
      <c r="F185" s="7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</row>
    <row r="186" s="90" customFormat="true" ht="14.4" hidden="false" customHeight="false" outlineLevel="0" collapsed="false">
      <c r="B186" s="89"/>
      <c r="C186" s="89"/>
      <c r="D186" s="92"/>
      <c r="E186" s="92"/>
      <c r="F186" s="7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</row>
    <row r="187" s="90" customFormat="true" ht="14.4" hidden="false" customHeight="false" outlineLevel="0" collapsed="false">
      <c r="B187" s="89"/>
      <c r="C187" s="89"/>
      <c r="D187" s="92"/>
      <c r="E187" s="92"/>
      <c r="F187" s="7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</row>
    <row r="188" s="90" customFormat="true" ht="14.4" hidden="false" customHeight="false" outlineLevel="0" collapsed="false">
      <c r="B188" s="89"/>
      <c r="C188" s="89"/>
      <c r="D188" s="92"/>
      <c r="E188" s="92"/>
      <c r="F188" s="7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</row>
    <row r="189" s="90" customFormat="true" ht="14.4" hidden="false" customHeight="false" outlineLevel="0" collapsed="false">
      <c r="B189" s="89"/>
      <c r="C189" s="89"/>
      <c r="D189" s="92"/>
      <c r="E189" s="92"/>
      <c r="F189" s="7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</row>
    <row r="190" s="90" customFormat="true" ht="14.4" hidden="false" customHeight="false" outlineLevel="0" collapsed="false">
      <c r="B190" s="89"/>
      <c r="C190" s="89"/>
      <c r="D190" s="92"/>
      <c r="E190" s="92"/>
      <c r="F190" s="7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</row>
    <row r="191" s="90" customFormat="true" ht="14.4" hidden="false" customHeight="false" outlineLevel="0" collapsed="false">
      <c r="B191" s="89"/>
      <c r="C191" s="89"/>
      <c r="D191" s="92"/>
      <c r="E191" s="92"/>
      <c r="F191" s="7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</row>
    <row r="192" s="90" customFormat="true" ht="14.4" hidden="false" customHeight="false" outlineLevel="0" collapsed="false">
      <c r="B192" s="89"/>
      <c r="C192" s="89"/>
      <c r="D192" s="92"/>
      <c r="E192" s="92"/>
      <c r="F192" s="7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</row>
    <row r="193" s="90" customFormat="true" ht="14.4" hidden="false" customHeight="false" outlineLevel="0" collapsed="false">
      <c r="B193" s="89"/>
      <c r="C193" s="89"/>
      <c r="D193" s="92"/>
      <c r="E193" s="92"/>
      <c r="F193" s="7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</row>
    <row r="194" s="90" customFormat="true" ht="14.4" hidden="false" customHeight="false" outlineLevel="0" collapsed="false">
      <c r="B194" s="89"/>
      <c r="C194" s="89"/>
      <c r="D194" s="92"/>
      <c r="E194" s="92"/>
      <c r="F194" s="7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</row>
    <row r="195" s="90" customFormat="true" ht="14.4" hidden="false" customHeight="false" outlineLevel="0" collapsed="false">
      <c r="B195" s="89"/>
      <c r="C195" s="89"/>
      <c r="D195" s="92"/>
      <c r="E195" s="92"/>
      <c r="F195" s="7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</row>
    <row r="196" s="90" customFormat="true" ht="14.4" hidden="false" customHeight="false" outlineLevel="0" collapsed="false">
      <c r="B196" s="89"/>
      <c r="C196" s="89"/>
      <c r="D196" s="92"/>
      <c r="E196" s="92"/>
      <c r="F196" s="7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</row>
    <row r="197" s="90" customFormat="true" ht="14.4" hidden="false" customHeight="false" outlineLevel="0" collapsed="false">
      <c r="B197" s="89"/>
      <c r="C197" s="89"/>
      <c r="D197" s="92"/>
      <c r="E197" s="92"/>
      <c r="F197" s="7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</row>
    <row r="198" s="90" customFormat="true" ht="14.4" hidden="false" customHeight="false" outlineLevel="0" collapsed="false">
      <c r="B198" s="89"/>
      <c r="C198" s="89"/>
      <c r="D198" s="92"/>
      <c r="E198" s="92"/>
      <c r="F198" s="7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</row>
    <row r="199" s="90" customFormat="true" ht="14.4" hidden="false" customHeight="false" outlineLevel="0" collapsed="false">
      <c r="B199" s="89"/>
      <c r="C199" s="89"/>
      <c r="D199" s="92"/>
      <c r="E199" s="92"/>
      <c r="F199" s="7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</row>
    <row r="200" s="90" customFormat="true" ht="14.4" hidden="false" customHeight="false" outlineLevel="0" collapsed="false">
      <c r="B200" s="89"/>
      <c r="C200" s="89"/>
      <c r="D200" s="92"/>
      <c r="E200" s="92"/>
      <c r="F200" s="7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</row>
    <row r="201" s="90" customFormat="true" ht="14.4" hidden="false" customHeight="false" outlineLevel="0" collapsed="false">
      <c r="B201" s="89"/>
      <c r="C201" s="89"/>
      <c r="D201" s="92"/>
      <c r="E201" s="92"/>
      <c r="F201" s="7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</row>
    <row r="202" s="90" customFormat="true" ht="14.4" hidden="false" customHeight="false" outlineLevel="0" collapsed="false">
      <c r="B202" s="89"/>
      <c r="C202" s="89"/>
      <c r="D202" s="92"/>
      <c r="E202" s="92"/>
      <c r="F202" s="7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</row>
    <row r="203" s="90" customFormat="true" ht="14.4" hidden="false" customHeight="false" outlineLevel="0" collapsed="false">
      <c r="B203" s="89"/>
      <c r="C203" s="89"/>
      <c r="D203" s="92"/>
      <c r="E203" s="92"/>
      <c r="F203" s="7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</row>
    <row r="204" s="90" customFormat="true" ht="14.4" hidden="false" customHeight="false" outlineLevel="0" collapsed="false">
      <c r="B204" s="89"/>
      <c r="C204" s="89"/>
      <c r="D204" s="92"/>
      <c r="E204" s="92"/>
      <c r="F204" s="7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</row>
    <row r="205" s="90" customFormat="true" ht="14.4" hidden="false" customHeight="false" outlineLevel="0" collapsed="false">
      <c r="B205" s="89"/>
      <c r="C205" s="89"/>
      <c r="D205" s="92"/>
      <c r="E205" s="92"/>
      <c r="F205" s="7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</row>
    <row r="206" s="90" customFormat="true" ht="14.4" hidden="false" customHeight="false" outlineLevel="0" collapsed="false">
      <c r="B206" s="89"/>
      <c r="C206" s="89"/>
      <c r="D206" s="92"/>
      <c r="E206" s="92"/>
      <c r="F206" s="7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</row>
    <row r="207" s="90" customFormat="true" ht="14.4" hidden="false" customHeight="false" outlineLevel="0" collapsed="false">
      <c r="B207" s="89"/>
      <c r="C207" s="89"/>
      <c r="D207" s="92"/>
      <c r="E207" s="92"/>
      <c r="F207" s="7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</row>
    <row r="208" s="90" customFormat="true" ht="14.4" hidden="false" customHeight="false" outlineLevel="0" collapsed="false">
      <c r="B208" s="89"/>
      <c r="C208" s="89"/>
      <c r="D208" s="92"/>
      <c r="E208" s="92"/>
      <c r="F208" s="7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</row>
    <row r="209" s="90" customFormat="true" ht="14.4" hidden="false" customHeight="false" outlineLevel="0" collapsed="false">
      <c r="B209" s="89"/>
      <c r="C209" s="89"/>
      <c r="D209" s="92"/>
      <c r="E209" s="92"/>
      <c r="F209" s="7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</row>
    <row r="210" s="90" customFormat="true" ht="14.4" hidden="false" customHeight="false" outlineLevel="0" collapsed="false">
      <c r="B210" s="89"/>
      <c r="C210" s="89"/>
      <c r="D210" s="92"/>
      <c r="E210" s="92"/>
      <c r="F210" s="7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</row>
    <row r="211" s="90" customFormat="true" ht="14.4" hidden="false" customHeight="false" outlineLevel="0" collapsed="false">
      <c r="B211" s="89"/>
      <c r="C211" s="89"/>
      <c r="D211" s="92"/>
      <c r="E211" s="92"/>
      <c r="F211" s="7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</row>
    <row r="212" s="90" customFormat="true" ht="14.4" hidden="false" customHeight="false" outlineLevel="0" collapsed="false">
      <c r="B212" s="89"/>
      <c r="C212" s="89"/>
      <c r="D212" s="92"/>
      <c r="E212" s="92"/>
      <c r="F212" s="7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</row>
    <row r="213" s="90" customFormat="true" ht="14.4" hidden="false" customHeight="false" outlineLevel="0" collapsed="false">
      <c r="B213" s="89"/>
      <c r="C213" s="89"/>
      <c r="D213" s="92"/>
      <c r="E213" s="92"/>
      <c r="F213" s="7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</row>
    <row r="214" s="90" customFormat="true" ht="14.4" hidden="false" customHeight="false" outlineLevel="0" collapsed="false">
      <c r="B214" s="89"/>
      <c r="C214" s="89"/>
      <c r="D214" s="92"/>
      <c r="E214" s="92"/>
      <c r="F214" s="7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</row>
    <row r="215" s="90" customFormat="true" ht="14.4" hidden="false" customHeight="false" outlineLevel="0" collapsed="false">
      <c r="B215" s="89"/>
      <c r="C215" s="89"/>
      <c r="D215" s="92"/>
      <c r="E215" s="92"/>
      <c r="F215" s="7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</row>
    <row r="216" s="90" customFormat="true" ht="14.4" hidden="false" customHeight="false" outlineLevel="0" collapsed="false">
      <c r="B216" s="89"/>
      <c r="C216" s="89"/>
      <c r="D216" s="92"/>
      <c r="E216" s="92"/>
      <c r="F216" s="7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</row>
    <row r="217" s="90" customFormat="true" ht="14.4" hidden="false" customHeight="false" outlineLevel="0" collapsed="false">
      <c r="B217" s="89"/>
      <c r="C217" s="89"/>
      <c r="D217" s="92"/>
      <c r="E217" s="92"/>
      <c r="F217" s="7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</row>
    <row r="218" s="90" customFormat="true" ht="14.4" hidden="false" customHeight="false" outlineLevel="0" collapsed="false">
      <c r="B218" s="89"/>
      <c r="C218" s="89"/>
      <c r="D218" s="92"/>
      <c r="E218" s="92"/>
      <c r="F218" s="7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</row>
    <row r="219" s="90" customFormat="true" ht="14.4" hidden="false" customHeight="false" outlineLevel="0" collapsed="false">
      <c r="B219" s="89"/>
      <c r="C219" s="89"/>
      <c r="D219" s="92"/>
      <c r="E219" s="92"/>
      <c r="F219" s="7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</row>
    <row r="220" s="90" customFormat="true" ht="14.4" hidden="false" customHeight="false" outlineLevel="0" collapsed="false">
      <c r="B220" s="89"/>
      <c r="C220" s="89"/>
      <c r="D220" s="92"/>
      <c r="E220" s="92"/>
      <c r="F220" s="7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</row>
    <row r="221" s="90" customFormat="true" ht="14.4" hidden="false" customHeight="false" outlineLevel="0" collapsed="false">
      <c r="B221" s="89"/>
      <c r="C221" s="89"/>
      <c r="D221" s="92"/>
      <c r="E221" s="92"/>
      <c r="F221" s="7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</row>
    <row r="222" s="90" customFormat="true" ht="14.4" hidden="false" customHeight="false" outlineLevel="0" collapsed="false">
      <c r="B222" s="89"/>
      <c r="C222" s="89"/>
      <c r="D222" s="92"/>
      <c r="E222" s="92"/>
      <c r="F222" s="7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</row>
    <row r="223" s="90" customFormat="true" ht="14.4" hidden="false" customHeight="false" outlineLevel="0" collapsed="false">
      <c r="B223" s="89"/>
      <c r="C223" s="89"/>
      <c r="D223" s="92"/>
      <c r="E223" s="92"/>
      <c r="F223" s="7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</row>
    <row r="224" s="90" customFormat="true" ht="14.4" hidden="false" customHeight="false" outlineLevel="0" collapsed="false">
      <c r="B224" s="89"/>
      <c r="C224" s="89"/>
      <c r="D224" s="92"/>
      <c r="E224" s="92"/>
      <c r="F224" s="7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</row>
    <row r="225" s="90" customFormat="true" ht="14.4" hidden="false" customHeight="false" outlineLevel="0" collapsed="false">
      <c r="B225" s="89"/>
      <c r="C225" s="89"/>
      <c r="D225" s="92"/>
      <c r="E225" s="92"/>
      <c r="F225" s="7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</row>
    <row r="226" s="90" customFormat="true" ht="14.4" hidden="false" customHeight="false" outlineLevel="0" collapsed="false">
      <c r="B226" s="89"/>
      <c r="C226" s="89"/>
      <c r="D226" s="92"/>
      <c r="E226" s="92"/>
      <c r="F226" s="7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</row>
    <row r="227" s="90" customFormat="true" ht="14.4" hidden="false" customHeight="false" outlineLevel="0" collapsed="false">
      <c r="B227" s="89"/>
      <c r="C227" s="89"/>
      <c r="D227" s="92"/>
      <c r="E227" s="92"/>
      <c r="F227" s="7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</row>
    <row r="228" s="90" customFormat="true" ht="14.4" hidden="false" customHeight="false" outlineLevel="0" collapsed="false">
      <c r="B228" s="89"/>
      <c r="C228" s="89"/>
      <c r="D228" s="92"/>
      <c r="E228" s="92"/>
      <c r="F228" s="7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</row>
    <row r="229" s="90" customFormat="true" ht="14.4" hidden="false" customHeight="false" outlineLevel="0" collapsed="false">
      <c r="B229" s="89"/>
      <c r="C229" s="89"/>
      <c r="D229" s="92"/>
      <c r="E229" s="92"/>
      <c r="F229" s="7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</row>
    <row r="230" s="90" customFormat="true" ht="14.4" hidden="false" customHeight="false" outlineLevel="0" collapsed="false">
      <c r="B230" s="89"/>
      <c r="C230" s="89"/>
      <c r="D230" s="92"/>
      <c r="E230" s="92"/>
      <c r="F230" s="7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</row>
    <row r="231" s="90" customFormat="true" ht="14.4" hidden="false" customHeight="false" outlineLevel="0" collapsed="false">
      <c r="B231" s="89"/>
      <c r="C231" s="89"/>
      <c r="D231" s="92"/>
      <c r="E231" s="92"/>
      <c r="F231" s="7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</row>
    <row r="232" s="90" customFormat="true" ht="14.4" hidden="false" customHeight="false" outlineLevel="0" collapsed="false">
      <c r="B232" s="89"/>
      <c r="C232" s="89"/>
      <c r="D232" s="92"/>
      <c r="E232" s="92"/>
      <c r="F232" s="7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</row>
    <row r="233" s="90" customFormat="true" ht="14.4" hidden="false" customHeight="false" outlineLevel="0" collapsed="false">
      <c r="B233" s="89"/>
      <c r="C233" s="89"/>
      <c r="D233" s="92"/>
      <c r="E233" s="92"/>
      <c r="F233" s="7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</row>
    <row r="234" s="90" customFormat="true" ht="14.4" hidden="false" customHeight="false" outlineLevel="0" collapsed="false">
      <c r="B234" s="89"/>
      <c r="C234" s="89"/>
      <c r="D234" s="92"/>
      <c r="E234" s="92"/>
      <c r="F234" s="7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</row>
    <row r="235" s="90" customFormat="true" ht="14.4" hidden="false" customHeight="false" outlineLevel="0" collapsed="false">
      <c r="B235" s="89"/>
      <c r="C235" s="89"/>
      <c r="D235" s="92"/>
      <c r="E235" s="92"/>
      <c r="F235" s="7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</row>
    <row r="236" s="90" customFormat="true" ht="14.4" hidden="false" customHeight="false" outlineLevel="0" collapsed="false">
      <c r="B236" s="89"/>
      <c r="C236" s="89"/>
      <c r="D236" s="92"/>
      <c r="E236" s="92"/>
      <c r="F236" s="7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</row>
    <row r="237" s="90" customFormat="true" ht="14.4" hidden="false" customHeight="false" outlineLevel="0" collapsed="false">
      <c r="B237" s="89"/>
      <c r="C237" s="89"/>
      <c r="D237" s="92"/>
      <c r="E237" s="92"/>
      <c r="F237" s="7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</row>
    <row r="238" s="90" customFormat="true" ht="14.4" hidden="false" customHeight="false" outlineLevel="0" collapsed="false">
      <c r="B238" s="89"/>
      <c r="C238" s="89"/>
      <c r="D238" s="92"/>
      <c r="E238" s="92"/>
      <c r="F238" s="7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</row>
    <row r="239" s="90" customFormat="true" ht="14.4" hidden="false" customHeight="false" outlineLevel="0" collapsed="false">
      <c r="B239" s="89"/>
      <c r="C239" s="89"/>
      <c r="D239" s="92"/>
      <c r="E239" s="92"/>
      <c r="F239" s="7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</row>
    <row r="240" s="90" customFormat="true" ht="14.4" hidden="false" customHeight="false" outlineLevel="0" collapsed="false">
      <c r="B240" s="89"/>
      <c r="C240" s="89"/>
      <c r="D240" s="92"/>
      <c r="E240" s="92"/>
      <c r="F240" s="7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</row>
    <row r="241" s="90" customFormat="true" ht="14.4" hidden="false" customHeight="false" outlineLevel="0" collapsed="false">
      <c r="B241" s="89"/>
      <c r="C241" s="89"/>
      <c r="D241" s="92"/>
      <c r="E241" s="92"/>
      <c r="F241" s="7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</row>
    <row r="242" s="90" customFormat="true" ht="14.4" hidden="false" customHeight="false" outlineLevel="0" collapsed="false">
      <c r="B242" s="89"/>
      <c r="C242" s="89"/>
      <c r="D242" s="92"/>
      <c r="E242" s="92"/>
      <c r="F242" s="7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</row>
    <row r="243" s="90" customFormat="true" ht="14.4" hidden="false" customHeight="false" outlineLevel="0" collapsed="false">
      <c r="B243" s="89"/>
      <c r="C243" s="89"/>
      <c r="D243" s="92"/>
      <c r="E243" s="92"/>
      <c r="F243" s="7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</row>
    <row r="244" s="90" customFormat="true" ht="14.4" hidden="false" customHeight="false" outlineLevel="0" collapsed="false">
      <c r="B244" s="89"/>
      <c r="C244" s="89"/>
      <c r="D244" s="92"/>
      <c r="E244" s="92"/>
      <c r="F244" s="7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</row>
    <row r="245" s="90" customFormat="true" ht="14.4" hidden="false" customHeight="false" outlineLevel="0" collapsed="false">
      <c r="B245" s="89"/>
      <c r="C245" s="89"/>
      <c r="D245" s="92"/>
      <c r="E245" s="92"/>
      <c r="F245" s="7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</row>
    <row r="246" s="90" customFormat="true" ht="14.4" hidden="false" customHeight="false" outlineLevel="0" collapsed="false">
      <c r="B246" s="89"/>
      <c r="C246" s="89"/>
      <c r="D246" s="92"/>
      <c r="E246" s="92"/>
      <c r="F246" s="7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</row>
    <row r="247" s="90" customFormat="true" ht="14.4" hidden="false" customHeight="false" outlineLevel="0" collapsed="false">
      <c r="B247" s="89"/>
      <c r="C247" s="89"/>
      <c r="D247" s="92"/>
      <c r="E247" s="92"/>
      <c r="F247" s="7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</row>
    <row r="248" s="90" customFormat="true" ht="14.4" hidden="false" customHeight="false" outlineLevel="0" collapsed="false">
      <c r="B248" s="89"/>
      <c r="C248" s="89"/>
      <c r="D248" s="92"/>
      <c r="E248" s="92"/>
      <c r="F248" s="7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</row>
    <row r="249" s="90" customFormat="true" ht="14.4" hidden="false" customHeight="false" outlineLevel="0" collapsed="false">
      <c r="B249" s="89"/>
      <c r="C249" s="89"/>
      <c r="D249" s="92"/>
      <c r="E249" s="92"/>
      <c r="F249" s="7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</row>
    <row r="250" s="90" customFormat="true" ht="14.4" hidden="false" customHeight="false" outlineLevel="0" collapsed="false">
      <c r="B250" s="89"/>
      <c r="C250" s="89"/>
      <c r="D250" s="92"/>
      <c r="E250" s="92"/>
      <c r="F250" s="7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</row>
    <row r="251" s="90" customFormat="true" ht="14.4" hidden="false" customHeight="false" outlineLevel="0" collapsed="false">
      <c r="B251" s="89"/>
      <c r="C251" s="89"/>
      <c r="D251" s="92"/>
      <c r="E251" s="92"/>
      <c r="F251" s="7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</row>
    <row r="252" s="90" customFormat="true" ht="14.4" hidden="false" customHeight="false" outlineLevel="0" collapsed="false">
      <c r="B252" s="89"/>
      <c r="C252" s="89"/>
      <c r="D252" s="92"/>
      <c r="E252" s="92"/>
      <c r="F252" s="7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</row>
    <row r="253" s="90" customFormat="true" ht="14.4" hidden="false" customHeight="false" outlineLevel="0" collapsed="false">
      <c r="B253" s="89"/>
      <c r="C253" s="89"/>
      <c r="D253" s="92"/>
      <c r="E253" s="92"/>
      <c r="F253" s="7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</row>
    <row r="254" s="90" customFormat="true" ht="14.4" hidden="false" customHeight="false" outlineLevel="0" collapsed="false">
      <c r="B254" s="89"/>
      <c r="C254" s="89"/>
      <c r="D254" s="92"/>
      <c r="E254" s="92"/>
      <c r="F254" s="7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</row>
    <row r="255" s="90" customFormat="true" ht="14.4" hidden="false" customHeight="false" outlineLevel="0" collapsed="false">
      <c r="B255" s="89"/>
      <c r="C255" s="89"/>
      <c r="D255" s="92"/>
      <c r="E255" s="92"/>
      <c r="F255" s="7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</row>
    <row r="256" s="90" customFormat="true" ht="14.4" hidden="false" customHeight="false" outlineLevel="0" collapsed="false">
      <c r="B256" s="89"/>
      <c r="C256" s="89"/>
      <c r="D256" s="92"/>
      <c r="E256" s="92"/>
      <c r="F256" s="7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</row>
    <row r="257" s="90" customFormat="true" ht="14.4" hidden="false" customHeight="false" outlineLevel="0" collapsed="false">
      <c r="B257" s="89"/>
      <c r="C257" s="89"/>
      <c r="D257" s="92"/>
      <c r="E257" s="92"/>
      <c r="F257" s="7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</row>
    <row r="258" s="90" customFormat="true" ht="14.4" hidden="false" customHeight="false" outlineLevel="0" collapsed="false">
      <c r="B258" s="89"/>
      <c r="C258" s="89"/>
      <c r="D258" s="92"/>
      <c r="E258" s="92"/>
      <c r="F258" s="7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</row>
    <row r="259" s="90" customFormat="true" ht="14.4" hidden="false" customHeight="false" outlineLevel="0" collapsed="false">
      <c r="B259" s="89"/>
      <c r="C259" s="89"/>
      <c r="D259" s="92"/>
      <c r="E259" s="92"/>
      <c r="F259" s="7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</row>
    <row r="260" s="90" customFormat="true" ht="14.4" hidden="false" customHeight="false" outlineLevel="0" collapsed="false">
      <c r="B260" s="89"/>
      <c r="C260" s="89"/>
      <c r="D260" s="92"/>
      <c r="E260" s="92"/>
      <c r="F260" s="7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</row>
    <row r="261" s="90" customFormat="true" ht="14.4" hidden="false" customHeight="false" outlineLevel="0" collapsed="false">
      <c r="B261" s="89"/>
      <c r="C261" s="89"/>
      <c r="D261" s="92"/>
      <c r="E261" s="92"/>
      <c r="F261" s="7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</row>
    <row r="262" s="90" customFormat="true" ht="14.4" hidden="false" customHeight="false" outlineLevel="0" collapsed="false">
      <c r="B262" s="89"/>
      <c r="C262" s="89"/>
      <c r="D262" s="92"/>
      <c r="E262" s="92"/>
      <c r="F262" s="7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</row>
    <row r="263" s="90" customFormat="true" ht="14.4" hidden="false" customHeight="false" outlineLevel="0" collapsed="false">
      <c r="B263" s="89"/>
      <c r="C263" s="89"/>
      <c r="D263" s="92"/>
      <c r="E263" s="92"/>
      <c r="F263" s="7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</row>
    <row r="264" s="90" customFormat="true" ht="14.4" hidden="false" customHeight="false" outlineLevel="0" collapsed="false">
      <c r="B264" s="89"/>
      <c r="C264" s="89"/>
      <c r="D264" s="92"/>
      <c r="E264" s="92"/>
      <c r="F264" s="7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</row>
    <row r="265" s="90" customFormat="true" ht="14.4" hidden="false" customHeight="false" outlineLevel="0" collapsed="false">
      <c r="B265" s="89"/>
      <c r="C265" s="89"/>
      <c r="D265" s="92"/>
      <c r="E265" s="92"/>
      <c r="F265" s="7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</row>
    <row r="266" s="90" customFormat="true" ht="14.4" hidden="false" customHeight="false" outlineLevel="0" collapsed="false">
      <c r="B266" s="89"/>
      <c r="C266" s="89"/>
      <c r="D266" s="92"/>
      <c r="E266" s="92"/>
      <c r="F266" s="7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</row>
    <row r="267" s="90" customFormat="true" ht="14.4" hidden="false" customHeight="false" outlineLevel="0" collapsed="false">
      <c r="B267" s="89"/>
      <c r="C267" s="89"/>
      <c r="D267" s="92"/>
      <c r="E267" s="92"/>
      <c r="F267" s="7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</row>
    <row r="268" s="90" customFormat="true" ht="14.4" hidden="false" customHeight="false" outlineLevel="0" collapsed="false">
      <c r="B268" s="89"/>
      <c r="C268" s="89"/>
      <c r="D268" s="92"/>
      <c r="E268" s="92"/>
      <c r="F268" s="7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</row>
    <row r="269" s="90" customFormat="true" ht="14.4" hidden="false" customHeight="false" outlineLevel="0" collapsed="false">
      <c r="B269" s="89"/>
      <c r="C269" s="89"/>
      <c r="D269" s="92"/>
      <c r="E269" s="92"/>
      <c r="F269" s="7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</row>
    <row r="270" s="90" customFormat="true" ht="14.4" hidden="false" customHeight="false" outlineLevel="0" collapsed="false">
      <c r="B270" s="89"/>
      <c r="C270" s="89"/>
      <c r="D270" s="92"/>
      <c r="E270" s="92"/>
      <c r="F270" s="7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</row>
    <row r="271" s="90" customFormat="true" ht="14.4" hidden="false" customHeight="false" outlineLevel="0" collapsed="false">
      <c r="B271" s="89"/>
      <c r="C271" s="89"/>
      <c r="D271" s="92"/>
      <c r="E271" s="92"/>
      <c r="F271" s="7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</row>
    <row r="272" s="90" customFormat="true" ht="14.4" hidden="false" customHeight="false" outlineLevel="0" collapsed="false">
      <c r="B272" s="89"/>
      <c r="C272" s="89"/>
      <c r="D272" s="92"/>
      <c r="E272" s="92"/>
      <c r="F272" s="7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</row>
    <row r="273" s="90" customFormat="true" ht="14.4" hidden="false" customHeight="false" outlineLevel="0" collapsed="false">
      <c r="B273" s="89"/>
      <c r="C273" s="89"/>
      <c r="D273" s="92"/>
      <c r="E273" s="92"/>
      <c r="F273" s="7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</row>
    <row r="274" s="90" customFormat="true" ht="14.4" hidden="false" customHeight="false" outlineLevel="0" collapsed="false">
      <c r="B274" s="89"/>
      <c r="C274" s="89"/>
      <c r="D274" s="92"/>
      <c r="E274" s="92"/>
      <c r="F274" s="7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</row>
    <row r="275" s="90" customFormat="true" ht="14.4" hidden="false" customHeight="false" outlineLevel="0" collapsed="false">
      <c r="B275" s="89"/>
      <c r="C275" s="89"/>
      <c r="D275" s="92"/>
      <c r="E275" s="92"/>
      <c r="F275" s="7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</row>
    <row r="276" s="90" customFormat="true" ht="14.4" hidden="false" customHeight="false" outlineLevel="0" collapsed="false">
      <c r="B276" s="89"/>
      <c r="C276" s="89"/>
      <c r="D276" s="92"/>
      <c r="E276" s="92"/>
      <c r="F276" s="7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</row>
    <row r="277" s="90" customFormat="true" ht="14.4" hidden="false" customHeight="false" outlineLevel="0" collapsed="false">
      <c r="B277" s="89"/>
      <c r="C277" s="89"/>
      <c r="D277" s="92"/>
      <c r="E277" s="92"/>
      <c r="F277" s="7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</row>
    <row r="278" s="90" customFormat="true" ht="14.4" hidden="false" customHeight="false" outlineLevel="0" collapsed="false">
      <c r="B278" s="89"/>
      <c r="C278" s="89"/>
      <c r="D278" s="92"/>
      <c r="E278" s="92"/>
      <c r="F278" s="7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</row>
    <row r="279" s="90" customFormat="true" ht="14.4" hidden="false" customHeight="false" outlineLevel="0" collapsed="false">
      <c r="B279" s="89"/>
      <c r="C279" s="89"/>
      <c r="D279" s="92"/>
      <c r="E279" s="92"/>
      <c r="F279" s="7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</row>
    <row r="280" s="90" customFormat="true" ht="14.4" hidden="false" customHeight="false" outlineLevel="0" collapsed="false">
      <c r="B280" s="89"/>
      <c r="C280" s="89"/>
      <c r="D280" s="92"/>
      <c r="E280" s="92"/>
      <c r="F280" s="7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</row>
    <row r="281" s="90" customFormat="true" ht="14.4" hidden="false" customHeight="false" outlineLevel="0" collapsed="false">
      <c r="B281" s="89"/>
      <c r="C281" s="89"/>
      <c r="D281" s="92"/>
      <c r="E281" s="92"/>
      <c r="F281" s="7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</row>
    <row r="282" s="90" customFormat="true" ht="14.4" hidden="false" customHeight="false" outlineLevel="0" collapsed="false">
      <c r="B282" s="89"/>
      <c r="C282" s="89"/>
      <c r="D282" s="92"/>
      <c r="E282" s="92"/>
      <c r="F282" s="7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</row>
    <row r="283" s="90" customFormat="true" ht="14.4" hidden="false" customHeight="false" outlineLevel="0" collapsed="false">
      <c r="B283" s="89"/>
      <c r="C283" s="89"/>
      <c r="D283" s="92"/>
      <c r="E283" s="92"/>
      <c r="F283" s="7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</row>
    <row r="284" s="90" customFormat="true" ht="14.4" hidden="false" customHeight="false" outlineLevel="0" collapsed="false">
      <c r="B284" s="89"/>
      <c r="C284" s="89"/>
      <c r="D284" s="92"/>
      <c r="E284" s="92"/>
      <c r="F284" s="7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</row>
    <row r="285" s="90" customFormat="true" ht="14.4" hidden="false" customHeight="false" outlineLevel="0" collapsed="false">
      <c r="B285" s="89"/>
      <c r="C285" s="89"/>
      <c r="D285" s="92"/>
      <c r="E285" s="92"/>
      <c r="F285" s="7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</row>
    <row r="286" s="90" customFormat="true" ht="14.4" hidden="false" customHeight="false" outlineLevel="0" collapsed="false">
      <c r="B286" s="89"/>
      <c r="C286" s="89"/>
      <c r="D286" s="92"/>
      <c r="E286" s="92"/>
      <c r="F286" s="7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</row>
    <row r="287" s="90" customFormat="true" ht="14.4" hidden="false" customHeight="false" outlineLevel="0" collapsed="false">
      <c r="B287" s="89"/>
      <c r="C287" s="89"/>
      <c r="D287" s="92"/>
      <c r="E287" s="92"/>
      <c r="F287" s="7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</row>
    <row r="288" s="90" customFormat="true" ht="14.4" hidden="false" customHeight="false" outlineLevel="0" collapsed="false">
      <c r="B288" s="89"/>
      <c r="C288" s="89"/>
      <c r="D288" s="92"/>
      <c r="E288" s="92"/>
      <c r="F288" s="7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</row>
    <row r="289" s="90" customFormat="true" ht="14.4" hidden="false" customHeight="false" outlineLevel="0" collapsed="false">
      <c r="B289" s="89"/>
      <c r="C289" s="89"/>
      <c r="D289" s="92"/>
      <c r="E289" s="92"/>
      <c r="F289" s="7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</row>
    <row r="290" s="90" customFormat="true" ht="14.4" hidden="false" customHeight="false" outlineLevel="0" collapsed="false">
      <c r="B290" s="89"/>
      <c r="C290" s="89"/>
      <c r="D290" s="92"/>
      <c r="E290" s="92"/>
      <c r="F290" s="7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</row>
    <row r="291" s="90" customFormat="true" ht="14.4" hidden="false" customHeight="false" outlineLevel="0" collapsed="false">
      <c r="B291" s="89"/>
      <c r="C291" s="89"/>
      <c r="D291" s="92"/>
      <c r="E291" s="92"/>
      <c r="F291" s="7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</row>
    <row r="292" s="90" customFormat="true" ht="14.4" hidden="false" customHeight="false" outlineLevel="0" collapsed="false">
      <c r="B292" s="89"/>
      <c r="C292" s="89"/>
      <c r="D292" s="92"/>
      <c r="E292" s="92"/>
      <c r="F292" s="7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</row>
    <row r="293" s="90" customFormat="true" ht="14.4" hidden="false" customHeight="false" outlineLevel="0" collapsed="false">
      <c r="B293" s="89"/>
      <c r="C293" s="89"/>
      <c r="D293" s="92"/>
      <c r="E293" s="92"/>
      <c r="F293" s="7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</row>
    <row r="294" s="90" customFormat="true" ht="14.4" hidden="false" customHeight="false" outlineLevel="0" collapsed="false">
      <c r="B294" s="89"/>
      <c r="C294" s="89"/>
      <c r="D294" s="92"/>
      <c r="E294" s="92"/>
      <c r="F294" s="7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</row>
    <row r="295" s="90" customFormat="true" ht="14.4" hidden="false" customHeight="false" outlineLevel="0" collapsed="false">
      <c r="B295" s="89"/>
      <c r="C295" s="89"/>
      <c r="D295" s="92"/>
      <c r="E295" s="92"/>
      <c r="F295" s="7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</row>
    <row r="296" s="90" customFormat="true" ht="14.4" hidden="false" customHeight="false" outlineLevel="0" collapsed="false">
      <c r="B296" s="89"/>
      <c r="C296" s="89"/>
      <c r="D296" s="92"/>
      <c r="E296" s="92"/>
      <c r="F296" s="7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</row>
    <row r="297" s="90" customFormat="true" ht="14.4" hidden="false" customHeight="false" outlineLevel="0" collapsed="false">
      <c r="B297" s="89"/>
      <c r="C297" s="89"/>
      <c r="D297" s="92"/>
      <c r="E297" s="92"/>
      <c r="F297" s="7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</row>
    <row r="298" s="90" customFormat="true" ht="14.4" hidden="false" customHeight="false" outlineLevel="0" collapsed="false">
      <c r="B298" s="89"/>
      <c r="C298" s="89"/>
      <c r="D298" s="92"/>
      <c r="E298" s="92"/>
      <c r="F298" s="7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</row>
    <row r="299" s="90" customFormat="true" ht="14.4" hidden="false" customHeight="false" outlineLevel="0" collapsed="false">
      <c r="B299" s="89"/>
      <c r="C299" s="89"/>
      <c r="D299" s="92"/>
      <c r="E299" s="92"/>
      <c r="F299" s="7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</row>
    <row r="300" s="90" customFormat="true" ht="14.4" hidden="false" customHeight="false" outlineLevel="0" collapsed="false">
      <c r="B300" s="89"/>
      <c r="C300" s="89"/>
      <c r="D300" s="92"/>
      <c r="E300" s="92"/>
      <c r="F300" s="7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</row>
    <row r="301" s="90" customFormat="true" ht="14.4" hidden="false" customHeight="false" outlineLevel="0" collapsed="false">
      <c r="B301" s="89"/>
      <c r="C301" s="89"/>
      <c r="D301" s="92"/>
      <c r="E301" s="92"/>
      <c r="F301" s="7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</row>
    <row r="302" s="90" customFormat="true" ht="14.4" hidden="false" customHeight="false" outlineLevel="0" collapsed="false">
      <c r="B302" s="89"/>
      <c r="C302" s="89"/>
      <c r="D302" s="92"/>
      <c r="E302" s="92"/>
      <c r="F302" s="7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</row>
    <row r="303" s="90" customFormat="true" ht="14.4" hidden="false" customHeight="false" outlineLevel="0" collapsed="false">
      <c r="B303" s="89"/>
      <c r="C303" s="89"/>
      <c r="D303" s="92"/>
      <c r="E303" s="92"/>
      <c r="F303" s="7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</row>
    <row r="304" s="90" customFormat="true" ht="14.4" hidden="false" customHeight="false" outlineLevel="0" collapsed="false">
      <c r="B304" s="89"/>
      <c r="C304" s="89"/>
      <c r="D304" s="92"/>
      <c r="E304" s="92"/>
      <c r="F304" s="7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</row>
    <row r="305" s="90" customFormat="true" ht="14.4" hidden="false" customHeight="false" outlineLevel="0" collapsed="false">
      <c r="B305" s="89"/>
      <c r="C305" s="89"/>
      <c r="D305" s="92"/>
      <c r="E305" s="92"/>
      <c r="F305" s="7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</row>
    <row r="306" s="90" customFormat="true" ht="14.4" hidden="false" customHeight="false" outlineLevel="0" collapsed="false">
      <c r="B306" s="89"/>
      <c r="C306" s="89"/>
      <c r="D306" s="92"/>
      <c r="E306" s="92"/>
      <c r="F306" s="7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</row>
    <row r="307" s="90" customFormat="true" ht="14.4" hidden="false" customHeight="false" outlineLevel="0" collapsed="false">
      <c r="B307" s="89"/>
      <c r="C307" s="89"/>
      <c r="D307" s="92"/>
      <c r="E307" s="92"/>
      <c r="F307" s="7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</row>
    <row r="308" s="90" customFormat="true" ht="14.4" hidden="false" customHeight="false" outlineLevel="0" collapsed="false">
      <c r="B308" s="89"/>
      <c r="C308" s="89"/>
      <c r="D308" s="92"/>
      <c r="E308" s="92"/>
      <c r="F308" s="7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</row>
    <row r="309" s="90" customFormat="true" ht="14.4" hidden="false" customHeight="false" outlineLevel="0" collapsed="false">
      <c r="B309" s="89"/>
      <c r="C309" s="89"/>
      <c r="D309" s="92"/>
      <c r="E309" s="92"/>
      <c r="F309" s="7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</row>
    <row r="310" s="90" customFormat="true" ht="14.4" hidden="false" customHeight="false" outlineLevel="0" collapsed="false">
      <c r="B310" s="89"/>
      <c r="C310" s="89"/>
      <c r="D310" s="92"/>
      <c r="E310" s="92"/>
      <c r="F310" s="7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</row>
    <row r="311" s="90" customFormat="true" ht="14.4" hidden="false" customHeight="false" outlineLevel="0" collapsed="false">
      <c r="B311" s="89"/>
      <c r="C311" s="89"/>
      <c r="D311" s="92"/>
      <c r="E311" s="92"/>
      <c r="F311" s="7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</row>
    <row r="312" s="90" customFormat="true" ht="14.4" hidden="false" customHeight="false" outlineLevel="0" collapsed="false">
      <c r="B312" s="89"/>
      <c r="C312" s="89"/>
      <c r="D312" s="92"/>
      <c r="E312" s="92"/>
      <c r="F312" s="7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</row>
    <row r="313" s="90" customFormat="true" ht="14.4" hidden="false" customHeight="false" outlineLevel="0" collapsed="false">
      <c r="B313" s="89"/>
      <c r="C313" s="89"/>
      <c r="D313" s="92"/>
      <c r="E313" s="92"/>
      <c r="F313" s="7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</row>
    <row r="314" s="90" customFormat="true" ht="14.4" hidden="false" customHeight="false" outlineLevel="0" collapsed="false">
      <c r="B314" s="89"/>
      <c r="C314" s="89"/>
      <c r="D314" s="92"/>
      <c r="E314" s="92"/>
      <c r="F314" s="7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</row>
    <row r="315" s="90" customFormat="true" ht="14.4" hidden="false" customHeight="false" outlineLevel="0" collapsed="false">
      <c r="B315" s="89"/>
      <c r="C315" s="89"/>
      <c r="D315" s="92"/>
      <c r="E315" s="92"/>
      <c r="F315" s="7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</row>
    <row r="316" s="90" customFormat="true" ht="14.4" hidden="false" customHeight="false" outlineLevel="0" collapsed="false">
      <c r="B316" s="89"/>
      <c r="C316" s="89"/>
      <c r="D316" s="92"/>
      <c r="E316" s="92"/>
      <c r="F316" s="7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</row>
    <row r="317" s="90" customFormat="true" ht="14.4" hidden="false" customHeight="false" outlineLevel="0" collapsed="false">
      <c r="B317" s="89"/>
      <c r="C317" s="89"/>
      <c r="D317" s="92"/>
      <c r="E317" s="92"/>
      <c r="F317" s="7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</row>
    <row r="318" s="90" customFormat="true" ht="14.4" hidden="false" customHeight="false" outlineLevel="0" collapsed="false">
      <c r="B318" s="89"/>
      <c r="C318" s="89"/>
      <c r="D318" s="92"/>
      <c r="E318" s="92"/>
      <c r="F318" s="7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</row>
    <row r="319" s="90" customFormat="true" ht="14.4" hidden="false" customHeight="false" outlineLevel="0" collapsed="false">
      <c r="B319" s="89"/>
      <c r="C319" s="89"/>
      <c r="D319" s="92"/>
      <c r="E319" s="92"/>
      <c r="F319" s="7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</row>
    <row r="320" s="90" customFormat="true" ht="14.4" hidden="false" customHeight="false" outlineLevel="0" collapsed="false">
      <c r="B320" s="89"/>
      <c r="C320" s="89"/>
      <c r="D320" s="92"/>
      <c r="E320" s="92"/>
      <c r="F320" s="7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</row>
    <row r="321" s="90" customFormat="true" ht="14.4" hidden="false" customHeight="false" outlineLevel="0" collapsed="false">
      <c r="B321" s="89"/>
      <c r="C321" s="89"/>
      <c r="D321" s="92"/>
      <c r="E321" s="92"/>
      <c r="F321" s="7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</row>
    <row r="322" s="90" customFormat="true" ht="14.4" hidden="false" customHeight="false" outlineLevel="0" collapsed="false">
      <c r="B322" s="89"/>
      <c r="C322" s="89"/>
      <c r="D322" s="92"/>
      <c r="E322" s="92"/>
      <c r="F322" s="7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</row>
    <row r="323" s="90" customFormat="true" ht="14.4" hidden="false" customHeight="false" outlineLevel="0" collapsed="false">
      <c r="B323" s="89"/>
      <c r="C323" s="89"/>
      <c r="D323" s="92"/>
      <c r="E323" s="92"/>
      <c r="F323" s="7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</row>
    <row r="324" s="90" customFormat="true" ht="14.4" hidden="false" customHeight="false" outlineLevel="0" collapsed="false">
      <c r="B324" s="89"/>
      <c r="C324" s="89"/>
      <c r="D324" s="92"/>
      <c r="E324" s="92"/>
      <c r="F324" s="7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</row>
    <row r="325" s="90" customFormat="true" ht="14.4" hidden="false" customHeight="false" outlineLevel="0" collapsed="false">
      <c r="B325" s="89"/>
      <c r="C325" s="89"/>
      <c r="D325" s="92"/>
      <c r="E325" s="92"/>
      <c r="F325" s="7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</row>
    <row r="326" s="90" customFormat="true" ht="14.4" hidden="false" customHeight="false" outlineLevel="0" collapsed="false">
      <c r="B326" s="89"/>
      <c r="C326" s="89"/>
      <c r="D326" s="92"/>
      <c r="E326" s="92"/>
      <c r="F326" s="7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</row>
    <row r="327" s="90" customFormat="true" ht="14.4" hidden="false" customHeight="false" outlineLevel="0" collapsed="false">
      <c r="B327" s="89"/>
      <c r="C327" s="89"/>
      <c r="D327" s="92"/>
      <c r="E327" s="92"/>
      <c r="F327" s="7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</row>
    <row r="328" s="90" customFormat="true" ht="14.4" hidden="false" customHeight="false" outlineLevel="0" collapsed="false">
      <c r="B328" s="89"/>
      <c r="C328" s="89"/>
      <c r="D328" s="92"/>
      <c r="E328" s="92"/>
      <c r="F328" s="7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</row>
    <row r="329" s="90" customFormat="true" ht="14.4" hidden="false" customHeight="false" outlineLevel="0" collapsed="false">
      <c r="B329" s="89"/>
      <c r="C329" s="89"/>
      <c r="D329" s="92"/>
      <c r="E329" s="92"/>
      <c r="F329" s="7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</row>
    <row r="330" s="90" customFormat="true" ht="14.4" hidden="false" customHeight="false" outlineLevel="0" collapsed="false">
      <c r="B330" s="89"/>
      <c r="C330" s="89"/>
      <c r="D330" s="92"/>
      <c r="E330" s="92"/>
      <c r="F330" s="7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</row>
    <row r="331" s="90" customFormat="true" ht="14.4" hidden="false" customHeight="false" outlineLevel="0" collapsed="false">
      <c r="B331" s="89"/>
      <c r="C331" s="89"/>
      <c r="D331" s="92"/>
      <c r="E331" s="92"/>
      <c r="F331" s="7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</row>
    <row r="332" s="90" customFormat="true" ht="14.4" hidden="false" customHeight="false" outlineLevel="0" collapsed="false">
      <c r="B332" s="89"/>
      <c r="C332" s="89"/>
      <c r="D332" s="92"/>
      <c r="E332" s="92"/>
      <c r="F332" s="7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</row>
    <row r="333" s="90" customFormat="true" ht="14.4" hidden="false" customHeight="false" outlineLevel="0" collapsed="false">
      <c r="B333" s="89"/>
      <c r="C333" s="89"/>
      <c r="D333" s="92"/>
      <c r="E333" s="92"/>
      <c r="F333" s="7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</row>
    <row r="334" s="90" customFormat="true" ht="14.4" hidden="false" customHeight="false" outlineLevel="0" collapsed="false">
      <c r="B334" s="89"/>
      <c r="C334" s="89"/>
      <c r="D334" s="92"/>
      <c r="E334" s="92"/>
      <c r="F334" s="7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</row>
    <row r="335" s="90" customFormat="true" ht="14.4" hidden="false" customHeight="false" outlineLevel="0" collapsed="false">
      <c r="B335" s="89"/>
      <c r="C335" s="89"/>
      <c r="D335" s="92"/>
      <c r="E335" s="92"/>
      <c r="F335" s="7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</row>
    <row r="336" s="90" customFormat="true" ht="14.4" hidden="false" customHeight="false" outlineLevel="0" collapsed="false">
      <c r="B336" s="89"/>
      <c r="C336" s="89"/>
      <c r="D336" s="92"/>
      <c r="E336" s="92"/>
      <c r="F336" s="7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</row>
    <row r="337" s="90" customFormat="true" ht="14.4" hidden="false" customHeight="false" outlineLevel="0" collapsed="false">
      <c r="B337" s="89"/>
      <c r="C337" s="89"/>
      <c r="D337" s="92"/>
      <c r="E337" s="92"/>
      <c r="F337" s="7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</row>
    <row r="338" s="90" customFormat="true" ht="14.4" hidden="false" customHeight="false" outlineLevel="0" collapsed="false">
      <c r="B338" s="89"/>
      <c r="C338" s="89"/>
      <c r="D338" s="92"/>
      <c r="E338" s="92"/>
      <c r="F338" s="7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</row>
    <row r="339" s="90" customFormat="true" ht="14.4" hidden="false" customHeight="false" outlineLevel="0" collapsed="false">
      <c r="B339" s="89"/>
      <c r="C339" s="89"/>
      <c r="D339" s="92"/>
      <c r="E339" s="92"/>
      <c r="F339" s="7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</row>
    <row r="340" s="90" customFormat="true" ht="14.4" hidden="false" customHeight="false" outlineLevel="0" collapsed="false">
      <c r="B340" s="89"/>
      <c r="C340" s="89"/>
      <c r="D340" s="92"/>
      <c r="E340" s="92"/>
      <c r="F340" s="7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</row>
    <row r="341" s="90" customFormat="true" ht="14.4" hidden="false" customHeight="false" outlineLevel="0" collapsed="false">
      <c r="B341" s="89"/>
      <c r="C341" s="89"/>
      <c r="D341" s="92"/>
      <c r="E341" s="92"/>
      <c r="F341" s="7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</row>
    <row r="342" s="90" customFormat="true" ht="14.4" hidden="false" customHeight="false" outlineLevel="0" collapsed="false">
      <c r="B342" s="89"/>
      <c r="C342" s="89"/>
      <c r="D342" s="92"/>
      <c r="E342" s="92"/>
      <c r="F342" s="7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</row>
    <row r="343" s="90" customFormat="true" ht="14.4" hidden="false" customHeight="false" outlineLevel="0" collapsed="false">
      <c r="B343" s="89"/>
      <c r="C343" s="89"/>
      <c r="D343" s="92"/>
      <c r="E343" s="92"/>
      <c r="F343" s="7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</row>
    <row r="344" s="90" customFormat="true" ht="14.4" hidden="false" customHeight="false" outlineLevel="0" collapsed="false">
      <c r="B344" s="89"/>
      <c r="C344" s="89"/>
      <c r="D344" s="92"/>
      <c r="E344" s="92"/>
      <c r="F344" s="7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</row>
    <row r="345" s="90" customFormat="true" ht="14.4" hidden="false" customHeight="false" outlineLevel="0" collapsed="false">
      <c r="B345" s="89"/>
      <c r="C345" s="89"/>
      <c r="D345" s="92"/>
      <c r="E345" s="92"/>
      <c r="F345" s="7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</row>
    <row r="346" s="90" customFormat="true" ht="14.4" hidden="false" customHeight="false" outlineLevel="0" collapsed="false">
      <c r="B346" s="89"/>
      <c r="C346" s="89"/>
      <c r="D346" s="92"/>
      <c r="E346" s="92"/>
      <c r="F346" s="7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</row>
    <row r="347" s="90" customFormat="true" ht="14.4" hidden="false" customHeight="false" outlineLevel="0" collapsed="false">
      <c r="B347" s="89"/>
      <c r="C347" s="89"/>
      <c r="D347" s="92"/>
      <c r="E347" s="92"/>
      <c r="F347" s="7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</row>
    <row r="348" s="90" customFormat="true" ht="14.4" hidden="false" customHeight="false" outlineLevel="0" collapsed="false">
      <c r="B348" s="89"/>
      <c r="C348" s="89"/>
      <c r="D348" s="92"/>
      <c r="E348" s="92"/>
      <c r="F348" s="7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</row>
    <row r="349" s="90" customFormat="true" ht="14.4" hidden="false" customHeight="false" outlineLevel="0" collapsed="false">
      <c r="B349" s="89"/>
      <c r="C349" s="89"/>
      <c r="D349" s="92"/>
      <c r="E349" s="92"/>
      <c r="F349" s="7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</row>
    <row r="350" s="90" customFormat="true" ht="14.4" hidden="false" customHeight="false" outlineLevel="0" collapsed="false">
      <c r="B350" s="89"/>
      <c r="C350" s="89"/>
      <c r="D350" s="92"/>
      <c r="E350" s="92"/>
      <c r="F350" s="7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</row>
    <row r="351" s="90" customFormat="true" ht="14.4" hidden="false" customHeight="false" outlineLevel="0" collapsed="false">
      <c r="B351" s="89"/>
      <c r="C351" s="89"/>
      <c r="D351" s="92"/>
      <c r="E351" s="92"/>
      <c r="F351" s="7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</row>
    <row r="352" s="90" customFormat="true" ht="14.4" hidden="false" customHeight="false" outlineLevel="0" collapsed="false">
      <c r="B352" s="89"/>
      <c r="C352" s="89"/>
      <c r="D352" s="92"/>
      <c r="E352" s="92"/>
      <c r="F352" s="7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</row>
    <row r="353" s="90" customFormat="true" ht="14.4" hidden="false" customHeight="false" outlineLevel="0" collapsed="false">
      <c r="B353" s="89"/>
      <c r="C353" s="89"/>
      <c r="D353" s="92"/>
      <c r="E353" s="92"/>
      <c r="F353" s="7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</row>
    <row r="354" s="90" customFormat="true" ht="14.4" hidden="false" customHeight="false" outlineLevel="0" collapsed="false">
      <c r="B354" s="89"/>
      <c r="C354" s="89"/>
      <c r="D354" s="92"/>
      <c r="E354" s="92"/>
      <c r="F354" s="7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</row>
    <row r="355" s="90" customFormat="true" ht="14.4" hidden="false" customHeight="false" outlineLevel="0" collapsed="false">
      <c r="B355" s="89"/>
      <c r="C355" s="89"/>
      <c r="D355" s="92"/>
      <c r="E355" s="92"/>
      <c r="F355" s="7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</row>
    <row r="356" s="90" customFormat="true" ht="14.4" hidden="false" customHeight="false" outlineLevel="0" collapsed="false">
      <c r="B356" s="89"/>
      <c r="C356" s="89"/>
      <c r="D356" s="92"/>
      <c r="E356" s="92"/>
      <c r="F356" s="7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</row>
    <row r="357" s="90" customFormat="true" ht="14.4" hidden="false" customHeight="false" outlineLevel="0" collapsed="false">
      <c r="B357" s="89"/>
      <c r="C357" s="89"/>
      <c r="D357" s="92"/>
      <c r="E357" s="92"/>
      <c r="F357" s="7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</row>
    <row r="358" s="90" customFormat="true" ht="14.4" hidden="false" customHeight="false" outlineLevel="0" collapsed="false">
      <c r="B358" s="89"/>
      <c r="C358" s="89"/>
      <c r="D358" s="92"/>
      <c r="E358" s="92"/>
      <c r="F358" s="7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</row>
    <row r="359" s="90" customFormat="true" ht="14.4" hidden="false" customHeight="false" outlineLevel="0" collapsed="false">
      <c r="B359" s="89"/>
      <c r="C359" s="89"/>
      <c r="D359" s="92"/>
      <c r="E359" s="92"/>
      <c r="F359" s="7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</row>
    <row r="360" s="90" customFormat="true" ht="14.4" hidden="false" customHeight="false" outlineLevel="0" collapsed="false">
      <c r="B360" s="89"/>
      <c r="C360" s="89"/>
      <c r="D360" s="92"/>
      <c r="E360" s="92"/>
      <c r="F360" s="7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</row>
    <row r="361" s="90" customFormat="true" ht="14.4" hidden="false" customHeight="false" outlineLevel="0" collapsed="false">
      <c r="B361" s="89"/>
      <c r="C361" s="89"/>
      <c r="D361" s="92"/>
      <c r="E361" s="92"/>
      <c r="F361" s="7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</row>
    <row r="362" s="90" customFormat="true" ht="14.4" hidden="false" customHeight="false" outlineLevel="0" collapsed="false">
      <c r="B362" s="89"/>
      <c r="C362" s="89"/>
      <c r="D362" s="92"/>
      <c r="E362" s="92"/>
      <c r="F362" s="7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</row>
    <row r="363" s="90" customFormat="true" ht="14.4" hidden="false" customHeight="false" outlineLevel="0" collapsed="false">
      <c r="B363" s="89"/>
      <c r="C363" s="89"/>
      <c r="D363" s="92"/>
      <c r="E363" s="92"/>
      <c r="F363" s="7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</row>
    <row r="364" s="90" customFormat="true" ht="14.4" hidden="false" customHeight="false" outlineLevel="0" collapsed="false">
      <c r="B364" s="89"/>
      <c r="C364" s="89"/>
      <c r="D364" s="92"/>
      <c r="E364" s="92"/>
      <c r="F364" s="7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</row>
    <row r="365" s="90" customFormat="true" ht="14.4" hidden="false" customHeight="false" outlineLevel="0" collapsed="false">
      <c r="B365" s="89"/>
      <c r="C365" s="89"/>
      <c r="D365" s="92"/>
      <c r="E365" s="92"/>
      <c r="F365" s="7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</row>
    <row r="366" s="90" customFormat="true" ht="14.4" hidden="false" customHeight="false" outlineLevel="0" collapsed="false">
      <c r="B366" s="89"/>
      <c r="C366" s="89"/>
      <c r="D366" s="92"/>
      <c r="E366" s="92"/>
      <c r="F366" s="7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</row>
    <row r="367" s="90" customFormat="true" ht="14.4" hidden="false" customHeight="false" outlineLevel="0" collapsed="false">
      <c r="B367" s="89"/>
      <c r="C367" s="89"/>
      <c r="D367" s="92"/>
      <c r="E367" s="92"/>
      <c r="F367" s="7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</row>
    <row r="368" s="90" customFormat="true" ht="14.4" hidden="false" customHeight="false" outlineLevel="0" collapsed="false">
      <c r="B368" s="89"/>
      <c r="C368" s="89"/>
      <c r="D368" s="92"/>
      <c r="E368" s="92"/>
      <c r="F368" s="7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</row>
    <row r="369" s="90" customFormat="true" ht="14.4" hidden="false" customHeight="false" outlineLevel="0" collapsed="false">
      <c r="B369" s="89"/>
      <c r="C369" s="89"/>
      <c r="D369" s="92"/>
      <c r="E369" s="92"/>
      <c r="F369" s="7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</row>
    <row r="370" s="90" customFormat="true" ht="14.4" hidden="false" customHeight="false" outlineLevel="0" collapsed="false">
      <c r="B370" s="89"/>
      <c r="C370" s="89"/>
      <c r="D370" s="92"/>
      <c r="E370" s="92"/>
      <c r="F370" s="7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</row>
    <row r="371" s="90" customFormat="true" ht="14.4" hidden="false" customHeight="false" outlineLevel="0" collapsed="false">
      <c r="B371" s="89"/>
      <c r="C371" s="89"/>
      <c r="D371" s="92"/>
      <c r="E371" s="92"/>
      <c r="F371" s="7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</row>
    <row r="372" s="90" customFormat="true" ht="14.4" hidden="false" customHeight="false" outlineLevel="0" collapsed="false">
      <c r="B372" s="89"/>
      <c r="C372" s="89"/>
      <c r="D372" s="92"/>
      <c r="E372" s="92"/>
      <c r="F372" s="7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</row>
    <row r="373" s="90" customFormat="true" ht="14.4" hidden="false" customHeight="false" outlineLevel="0" collapsed="false">
      <c r="B373" s="89"/>
      <c r="C373" s="89"/>
      <c r="D373" s="92"/>
      <c r="E373" s="92"/>
      <c r="F373" s="7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</row>
    <row r="374" s="90" customFormat="true" ht="14.4" hidden="false" customHeight="false" outlineLevel="0" collapsed="false">
      <c r="B374" s="89"/>
      <c r="C374" s="89"/>
      <c r="D374" s="92"/>
      <c r="E374" s="92"/>
      <c r="F374" s="7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</row>
    <row r="375" s="90" customFormat="true" ht="14.4" hidden="false" customHeight="false" outlineLevel="0" collapsed="false">
      <c r="D375" s="92"/>
      <c r="E375" s="92"/>
      <c r="F375" s="7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</row>
    <row r="376" s="90" customFormat="true" ht="14.4" hidden="false" customHeight="false" outlineLevel="0" collapsed="false">
      <c r="D376" s="92"/>
      <c r="E376" s="92"/>
      <c r="F376" s="7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</row>
    <row r="377" s="90" customFormat="true" ht="14.4" hidden="false" customHeight="false" outlineLevel="0" collapsed="false">
      <c r="D377" s="92"/>
      <c r="E377" s="92"/>
      <c r="F377" s="7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</row>
    <row r="378" s="90" customFormat="true" ht="14.4" hidden="false" customHeight="false" outlineLevel="0" collapsed="false">
      <c r="D378" s="92"/>
      <c r="E378" s="92"/>
      <c r="F378" s="7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</row>
    <row r="379" s="90" customFormat="true" ht="14.4" hidden="false" customHeight="false" outlineLevel="0" collapsed="false">
      <c r="D379" s="92"/>
      <c r="E379" s="92"/>
      <c r="F379" s="7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</row>
    <row r="380" s="90" customFormat="true" ht="14.4" hidden="false" customHeight="false" outlineLevel="0" collapsed="false">
      <c r="D380" s="92"/>
      <c r="E380" s="92"/>
      <c r="F380" s="7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</row>
    <row r="381" s="90" customFormat="true" ht="14.4" hidden="false" customHeight="false" outlineLevel="0" collapsed="false">
      <c r="D381" s="92"/>
      <c r="E381" s="92"/>
      <c r="F381" s="7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</row>
    <row r="382" s="90" customFormat="true" ht="14.4" hidden="false" customHeight="false" outlineLevel="0" collapsed="false">
      <c r="D382" s="92"/>
      <c r="E382" s="92"/>
      <c r="F382" s="7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</row>
    <row r="383" s="90" customFormat="true" ht="14.4" hidden="false" customHeight="false" outlineLevel="0" collapsed="false">
      <c r="D383" s="92"/>
      <c r="E383" s="92"/>
      <c r="F383" s="7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</row>
    <row r="384" s="90" customFormat="true" ht="14.4" hidden="false" customHeight="false" outlineLevel="0" collapsed="false">
      <c r="D384" s="92"/>
      <c r="E384" s="92"/>
      <c r="F384" s="7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</row>
    <row r="385" s="90" customFormat="true" ht="14.4" hidden="false" customHeight="false" outlineLevel="0" collapsed="false">
      <c r="D385" s="92"/>
      <c r="E385" s="92"/>
      <c r="F385" s="7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</row>
    <row r="386" s="90" customFormat="true" ht="14.4" hidden="false" customHeight="false" outlineLevel="0" collapsed="false">
      <c r="D386" s="92"/>
      <c r="E386" s="92"/>
      <c r="F386" s="7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</row>
    <row r="387" s="90" customFormat="true" ht="14.4" hidden="false" customHeight="false" outlineLevel="0" collapsed="false">
      <c r="D387" s="92"/>
      <c r="E387" s="92"/>
      <c r="F387" s="7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</row>
    <row r="388" s="90" customFormat="true" ht="14.4" hidden="false" customHeight="false" outlineLevel="0" collapsed="false">
      <c r="D388" s="92"/>
      <c r="E388" s="92"/>
      <c r="F388" s="7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</row>
    <row r="389" s="90" customFormat="true" ht="14.4" hidden="false" customHeight="false" outlineLevel="0" collapsed="false">
      <c r="D389" s="92"/>
      <c r="E389" s="92"/>
      <c r="F389" s="7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</row>
    <row r="390" s="90" customFormat="true" ht="14.4" hidden="false" customHeight="false" outlineLevel="0" collapsed="false">
      <c r="D390" s="92"/>
      <c r="E390" s="92"/>
      <c r="F390" s="7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</row>
    <row r="391" s="90" customFormat="true" ht="14.4" hidden="false" customHeight="false" outlineLevel="0" collapsed="false">
      <c r="D391" s="92"/>
      <c r="E391" s="92"/>
      <c r="F391" s="7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</row>
    <row r="392" s="90" customFormat="true" ht="14.4" hidden="false" customHeight="false" outlineLevel="0" collapsed="false">
      <c r="D392" s="92"/>
      <c r="E392" s="92"/>
      <c r="F392" s="7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</row>
    <row r="393" s="90" customFormat="true" ht="14.4" hidden="false" customHeight="false" outlineLevel="0" collapsed="false">
      <c r="D393" s="92"/>
      <c r="E393" s="92"/>
      <c r="F393" s="7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</row>
    <row r="394" s="90" customFormat="true" ht="14.4" hidden="false" customHeight="false" outlineLevel="0" collapsed="false">
      <c r="D394" s="92"/>
      <c r="E394" s="92"/>
      <c r="F394" s="7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</row>
    <row r="395" s="90" customFormat="true" ht="14.4" hidden="false" customHeight="false" outlineLevel="0" collapsed="false">
      <c r="D395" s="92"/>
      <c r="E395" s="92"/>
      <c r="F395" s="7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</row>
    <row r="396" s="90" customFormat="true" ht="14.4" hidden="false" customHeight="false" outlineLevel="0" collapsed="false">
      <c r="D396" s="92"/>
      <c r="E396" s="92"/>
      <c r="F396" s="7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</row>
    <row r="397" s="90" customFormat="true" ht="14.4" hidden="false" customHeight="false" outlineLevel="0" collapsed="false">
      <c r="D397" s="92"/>
      <c r="E397" s="92"/>
      <c r="F397" s="7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</row>
    <row r="398" s="90" customFormat="true" ht="14.4" hidden="false" customHeight="false" outlineLevel="0" collapsed="false">
      <c r="D398" s="92"/>
      <c r="E398" s="92"/>
      <c r="F398" s="7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</row>
    <row r="399" s="90" customFormat="true" ht="14.4" hidden="false" customHeight="false" outlineLevel="0" collapsed="false">
      <c r="D399" s="92"/>
      <c r="E399" s="92"/>
      <c r="F399" s="7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</row>
    <row r="400" s="90" customFormat="true" ht="14.4" hidden="false" customHeight="false" outlineLevel="0" collapsed="false">
      <c r="D400" s="92"/>
      <c r="E400" s="92"/>
      <c r="F400" s="7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</row>
    <row r="401" s="90" customFormat="true" ht="14.4" hidden="false" customHeight="false" outlineLevel="0" collapsed="false">
      <c r="D401" s="92"/>
      <c r="E401" s="92"/>
      <c r="F401" s="7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</row>
    <row r="402" s="90" customFormat="true" ht="14.4" hidden="false" customHeight="false" outlineLevel="0" collapsed="false">
      <c r="D402" s="92"/>
      <c r="E402" s="92"/>
      <c r="F402" s="7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</row>
    <row r="403" s="90" customFormat="true" ht="14.4" hidden="false" customHeight="false" outlineLevel="0" collapsed="false">
      <c r="D403" s="92"/>
      <c r="E403" s="92"/>
      <c r="F403" s="7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</row>
    <row r="404" s="90" customFormat="true" ht="14.4" hidden="false" customHeight="false" outlineLevel="0" collapsed="false">
      <c r="D404" s="92"/>
      <c r="E404" s="92"/>
      <c r="F404" s="7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</row>
    <row r="405" s="90" customFormat="true" ht="14.4" hidden="false" customHeight="false" outlineLevel="0" collapsed="false">
      <c r="D405" s="92"/>
      <c r="E405" s="92"/>
      <c r="F405" s="7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</row>
    <row r="406" s="90" customFormat="true" ht="14.4" hidden="false" customHeight="false" outlineLevel="0" collapsed="false">
      <c r="D406" s="92"/>
      <c r="E406" s="92"/>
      <c r="F406" s="7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</row>
    <row r="407" s="90" customFormat="true" ht="14.4" hidden="false" customHeight="false" outlineLevel="0" collapsed="false">
      <c r="D407" s="92"/>
      <c r="E407" s="92"/>
      <c r="F407" s="7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</row>
    <row r="408" s="90" customFormat="true" ht="14.4" hidden="false" customHeight="false" outlineLevel="0" collapsed="false">
      <c r="D408" s="92"/>
      <c r="E408" s="92"/>
      <c r="F408" s="7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</row>
    <row r="409" s="90" customFormat="true" ht="14.4" hidden="false" customHeight="false" outlineLevel="0" collapsed="false">
      <c r="D409" s="92"/>
      <c r="E409" s="92"/>
      <c r="F409" s="7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</row>
    <row r="410" s="90" customFormat="true" ht="14.4" hidden="false" customHeight="false" outlineLevel="0" collapsed="false">
      <c r="D410" s="92"/>
      <c r="E410" s="92"/>
      <c r="F410" s="7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</row>
    <row r="411" s="90" customFormat="true" ht="14.4" hidden="false" customHeight="false" outlineLevel="0" collapsed="false">
      <c r="D411" s="92"/>
      <c r="E411" s="92"/>
      <c r="F411" s="7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</row>
    <row r="412" s="90" customFormat="true" ht="14.4" hidden="false" customHeight="false" outlineLevel="0" collapsed="false">
      <c r="D412" s="92"/>
      <c r="E412" s="92"/>
      <c r="F412" s="7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</row>
    <row r="413" s="90" customFormat="true" ht="14.4" hidden="false" customHeight="false" outlineLevel="0" collapsed="false">
      <c r="D413" s="92"/>
      <c r="E413" s="92"/>
      <c r="F413" s="7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</row>
    <row r="414" s="90" customFormat="true" ht="14.4" hidden="false" customHeight="false" outlineLevel="0" collapsed="false">
      <c r="D414" s="92"/>
      <c r="E414" s="92"/>
      <c r="F414" s="7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</row>
    <row r="415" s="90" customFormat="true" ht="14.4" hidden="false" customHeight="false" outlineLevel="0" collapsed="false">
      <c r="D415" s="92"/>
      <c r="E415" s="92"/>
      <c r="F415" s="7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</row>
    <row r="416" s="90" customFormat="true" ht="14.4" hidden="false" customHeight="false" outlineLevel="0" collapsed="false">
      <c r="D416" s="92"/>
      <c r="E416" s="92"/>
      <c r="F416" s="7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</row>
    <row r="417" s="90" customFormat="true" ht="14.4" hidden="false" customHeight="false" outlineLevel="0" collapsed="false">
      <c r="D417" s="92"/>
      <c r="E417" s="92"/>
      <c r="F417" s="7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</row>
    <row r="418" s="90" customFormat="true" ht="14.4" hidden="false" customHeight="false" outlineLevel="0" collapsed="false">
      <c r="D418" s="92"/>
      <c r="E418" s="92"/>
      <c r="F418" s="7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</row>
    <row r="419" s="90" customFormat="true" ht="14.4" hidden="false" customHeight="false" outlineLevel="0" collapsed="false">
      <c r="D419" s="92"/>
      <c r="E419" s="92"/>
      <c r="F419" s="7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="90" customFormat="true" ht="14.4" hidden="false" customHeight="false" outlineLevel="0" collapsed="false">
      <c r="D420" s="92"/>
      <c r="E420" s="92"/>
      <c r="F420" s="7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="90" customFormat="true" ht="14.4" hidden="false" customHeight="false" outlineLevel="0" collapsed="false">
      <c r="D421" s="92"/>
      <c r="E421" s="92"/>
      <c r="F421" s="7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</row>
    <row r="422" s="90" customFormat="true" ht="14.4" hidden="false" customHeight="false" outlineLevel="0" collapsed="false">
      <c r="D422" s="92"/>
      <c r="E422" s="92"/>
      <c r="F422" s="7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</row>
    <row r="423" s="90" customFormat="true" ht="14.4" hidden="false" customHeight="false" outlineLevel="0" collapsed="false">
      <c r="D423" s="92"/>
      <c r="E423" s="92"/>
      <c r="F423" s="7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</row>
    <row r="424" s="90" customFormat="true" ht="14.4" hidden="false" customHeight="false" outlineLevel="0" collapsed="false">
      <c r="D424" s="92"/>
      <c r="E424" s="92"/>
      <c r="F424" s="7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</row>
    <row r="425" s="90" customFormat="true" ht="14.4" hidden="false" customHeight="false" outlineLevel="0" collapsed="false">
      <c r="D425" s="92"/>
      <c r="E425" s="92"/>
      <c r="F425" s="7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</row>
    <row r="426" s="90" customFormat="true" ht="14.4" hidden="false" customHeight="false" outlineLevel="0" collapsed="false">
      <c r="D426" s="92"/>
      <c r="E426" s="92"/>
      <c r="F426" s="7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</row>
    <row r="427" s="90" customFormat="true" ht="14.4" hidden="false" customHeight="false" outlineLevel="0" collapsed="false">
      <c r="D427" s="92"/>
      <c r="E427" s="92"/>
      <c r="F427" s="7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</row>
    <row r="428" s="90" customFormat="true" ht="14.4" hidden="false" customHeight="false" outlineLevel="0" collapsed="false">
      <c r="D428" s="92"/>
      <c r="E428" s="92"/>
      <c r="F428" s="7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</row>
    <row r="429" s="90" customFormat="true" ht="14.4" hidden="false" customHeight="false" outlineLevel="0" collapsed="false">
      <c r="D429" s="92"/>
      <c r="E429" s="92"/>
      <c r="F429" s="7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</row>
    <row r="430" s="90" customFormat="true" ht="14.4" hidden="false" customHeight="false" outlineLevel="0" collapsed="false">
      <c r="D430" s="92"/>
      <c r="E430" s="92"/>
      <c r="F430" s="7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</row>
    <row r="431" s="90" customFormat="true" ht="14.4" hidden="false" customHeight="false" outlineLevel="0" collapsed="false">
      <c r="D431" s="92"/>
      <c r="E431" s="92"/>
      <c r="F431" s="7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</row>
    <row r="432" s="90" customFormat="true" ht="14.4" hidden="false" customHeight="false" outlineLevel="0" collapsed="false">
      <c r="D432" s="92"/>
      <c r="E432" s="92"/>
      <c r="F432" s="7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</row>
    <row r="433" s="90" customFormat="true" ht="14.4" hidden="false" customHeight="false" outlineLevel="0" collapsed="false">
      <c r="D433" s="92"/>
      <c r="E433" s="92"/>
      <c r="F433" s="7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</row>
    <row r="434" s="90" customFormat="true" ht="14.4" hidden="false" customHeight="false" outlineLevel="0" collapsed="false">
      <c r="D434" s="92"/>
      <c r="E434" s="92"/>
      <c r="F434" s="7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</row>
    <row r="435" s="90" customFormat="true" ht="14.4" hidden="false" customHeight="false" outlineLevel="0" collapsed="false">
      <c r="D435" s="92"/>
      <c r="E435" s="92"/>
      <c r="F435" s="7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</row>
    <row r="436" s="90" customFormat="true" ht="14.4" hidden="false" customHeight="false" outlineLevel="0" collapsed="false">
      <c r="D436" s="92"/>
      <c r="E436" s="92"/>
      <c r="F436" s="7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</row>
    <row r="437" s="90" customFormat="true" ht="14.4" hidden="false" customHeight="false" outlineLevel="0" collapsed="false">
      <c r="D437" s="92"/>
      <c r="E437" s="92"/>
      <c r="F437" s="7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</row>
    <row r="438" s="90" customFormat="true" ht="14.4" hidden="false" customHeight="false" outlineLevel="0" collapsed="false">
      <c r="D438" s="92"/>
      <c r="E438" s="92"/>
      <c r="F438" s="7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</row>
    <row r="439" s="90" customFormat="true" ht="14.4" hidden="false" customHeight="false" outlineLevel="0" collapsed="false">
      <c r="D439" s="92"/>
      <c r="E439" s="92"/>
      <c r="F439" s="7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</row>
    <row r="440" s="90" customFormat="true" ht="14.4" hidden="false" customHeight="false" outlineLevel="0" collapsed="false">
      <c r="D440" s="92"/>
      <c r="E440" s="92"/>
      <c r="F440" s="7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</row>
    <row r="441" s="90" customFormat="true" ht="14.4" hidden="false" customHeight="false" outlineLevel="0" collapsed="false">
      <c r="D441" s="92"/>
      <c r="E441" s="92"/>
      <c r="F441" s="7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</row>
    <row r="442" s="90" customFormat="true" ht="14.4" hidden="false" customHeight="false" outlineLevel="0" collapsed="false">
      <c r="D442" s="92"/>
      <c r="E442" s="92"/>
      <c r="F442" s="7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</row>
    <row r="443" s="90" customFormat="true" ht="14.4" hidden="false" customHeight="false" outlineLevel="0" collapsed="false">
      <c r="D443" s="92"/>
      <c r="E443" s="92"/>
      <c r="F443" s="7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</row>
    <row r="444" s="90" customFormat="true" ht="14.4" hidden="false" customHeight="false" outlineLevel="0" collapsed="false">
      <c r="D444" s="92"/>
      <c r="E444" s="92"/>
      <c r="F444" s="7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</row>
    <row r="445" s="90" customFormat="true" ht="14.4" hidden="false" customHeight="false" outlineLevel="0" collapsed="false">
      <c r="D445" s="92"/>
      <c r="E445" s="92"/>
      <c r="F445" s="7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</row>
    <row r="446" s="90" customFormat="true" ht="14.4" hidden="false" customHeight="false" outlineLevel="0" collapsed="false">
      <c r="D446" s="92"/>
      <c r="E446" s="92"/>
      <c r="F446" s="7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</row>
    <row r="447" s="90" customFormat="true" ht="14.4" hidden="false" customHeight="false" outlineLevel="0" collapsed="false">
      <c r="D447" s="92"/>
      <c r="E447" s="92"/>
      <c r="F447" s="7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</row>
    <row r="448" s="90" customFormat="true" ht="14.4" hidden="false" customHeight="false" outlineLevel="0" collapsed="false">
      <c r="D448" s="92"/>
      <c r="E448" s="92"/>
      <c r="F448" s="7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</row>
    <row r="449" s="90" customFormat="true" ht="14.4" hidden="false" customHeight="false" outlineLevel="0" collapsed="false">
      <c r="D449" s="92"/>
      <c r="E449" s="92"/>
      <c r="F449" s="7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</row>
    <row r="450" s="90" customFormat="true" ht="14.4" hidden="false" customHeight="false" outlineLevel="0" collapsed="false">
      <c r="D450" s="92"/>
      <c r="E450" s="92"/>
      <c r="F450" s="7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</row>
    <row r="451" s="90" customFormat="true" ht="14.4" hidden="false" customHeight="false" outlineLevel="0" collapsed="false">
      <c r="D451" s="92"/>
      <c r="E451" s="92"/>
      <c r="F451" s="7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</row>
    <row r="452" s="90" customFormat="true" ht="14.4" hidden="false" customHeight="false" outlineLevel="0" collapsed="false">
      <c r="D452" s="92"/>
      <c r="E452" s="92"/>
      <c r="F452" s="7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</row>
    <row r="453" s="90" customFormat="true" ht="14.4" hidden="false" customHeight="false" outlineLevel="0" collapsed="false">
      <c r="D453" s="92"/>
      <c r="E453" s="92"/>
      <c r="F453" s="7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</row>
    <row r="454" s="90" customFormat="true" ht="14.4" hidden="false" customHeight="false" outlineLevel="0" collapsed="false">
      <c r="D454" s="92"/>
      <c r="E454" s="92"/>
      <c r="F454" s="7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</row>
    <row r="455" s="90" customFormat="true" ht="14.4" hidden="false" customHeight="false" outlineLevel="0" collapsed="false">
      <c r="D455" s="92"/>
      <c r="E455" s="92"/>
      <c r="F455" s="7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</row>
    <row r="456" s="90" customFormat="true" ht="14.4" hidden="false" customHeight="false" outlineLevel="0" collapsed="false">
      <c r="D456" s="92"/>
      <c r="E456" s="92"/>
      <c r="F456" s="7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</row>
    <row r="457" s="90" customFormat="true" ht="14.4" hidden="false" customHeight="false" outlineLevel="0" collapsed="false">
      <c r="D457" s="92"/>
      <c r="E457" s="92"/>
      <c r="F457" s="7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</row>
    <row r="458" s="90" customFormat="true" ht="14.4" hidden="false" customHeight="false" outlineLevel="0" collapsed="false">
      <c r="D458" s="92"/>
      <c r="E458" s="92"/>
      <c r="F458" s="7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</row>
    <row r="459" s="90" customFormat="true" ht="14.4" hidden="false" customHeight="false" outlineLevel="0" collapsed="false">
      <c r="D459" s="92"/>
      <c r="E459" s="92"/>
      <c r="F459" s="7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</row>
    <row r="460" s="90" customFormat="true" ht="14.4" hidden="false" customHeight="false" outlineLevel="0" collapsed="false">
      <c r="D460" s="92"/>
      <c r="E460" s="92"/>
      <c r="F460" s="7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</row>
    <row r="461" s="90" customFormat="true" ht="14.4" hidden="false" customHeight="false" outlineLevel="0" collapsed="false">
      <c r="D461" s="92"/>
      <c r="E461" s="92"/>
      <c r="F461" s="7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</row>
    <row r="462" s="90" customFormat="true" ht="14.4" hidden="false" customHeight="false" outlineLevel="0" collapsed="false">
      <c r="D462" s="92"/>
      <c r="E462" s="92"/>
      <c r="F462" s="7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</row>
    <row r="463" s="90" customFormat="true" ht="14.4" hidden="false" customHeight="false" outlineLevel="0" collapsed="false">
      <c r="D463" s="92"/>
      <c r="E463" s="92"/>
      <c r="F463" s="7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</row>
    <row r="464" s="90" customFormat="true" ht="14.4" hidden="false" customHeight="false" outlineLevel="0" collapsed="false">
      <c r="D464" s="92"/>
      <c r="E464" s="92"/>
      <c r="F464" s="7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</row>
    <row r="465" s="90" customFormat="true" ht="14.4" hidden="false" customHeight="false" outlineLevel="0" collapsed="false">
      <c r="D465" s="92"/>
      <c r="E465" s="92"/>
      <c r="F465" s="7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</row>
    <row r="466" s="90" customFormat="true" ht="14.4" hidden="false" customHeight="false" outlineLevel="0" collapsed="false">
      <c r="D466" s="92"/>
      <c r="E466" s="92"/>
      <c r="F466" s="7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</row>
    <row r="467" s="90" customFormat="true" ht="14.4" hidden="false" customHeight="false" outlineLevel="0" collapsed="false">
      <c r="D467" s="92"/>
      <c r="E467" s="92"/>
      <c r="F467" s="7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</row>
    <row r="468" s="90" customFormat="true" ht="14.4" hidden="false" customHeight="false" outlineLevel="0" collapsed="false">
      <c r="D468" s="92"/>
      <c r="E468" s="92"/>
      <c r="F468" s="7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</row>
    <row r="469" s="90" customFormat="true" ht="14.4" hidden="false" customHeight="false" outlineLevel="0" collapsed="false">
      <c r="D469" s="92"/>
      <c r="E469" s="92"/>
      <c r="F469" s="7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</row>
    <row r="470" s="90" customFormat="true" ht="14.4" hidden="false" customHeight="false" outlineLevel="0" collapsed="false">
      <c r="D470" s="92"/>
      <c r="E470" s="92"/>
      <c r="F470" s="7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</row>
    <row r="471" s="90" customFormat="true" ht="14.4" hidden="false" customHeight="false" outlineLevel="0" collapsed="false">
      <c r="D471" s="92"/>
      <c r="E471" s="92"/>
      <c r="F471" s="7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</row>
    <row r="472" s="90" customFormat="true" ht="14.4" hidden="false" customHeight="false" outlineLevel="0" collapsed="false">
      <c r="D472" s="92"/>
      <c r="E472" s="92"/>
      <c r="F472" s="7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</row>
    <row r="473" s="90" customFormat="true" ht="14.4" hidden="false" customHeight="false" outlineLevel="0" collapsed="false">
      <c r="D473" s="92"/>
      <c r="E473" s="92"/>
      <c r="F473" s="7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</row>
    <row r="474" s="90" customFormat="true" ht="14.4" hidden="false" customHeight="false" outlineLevel="0" collapsed="false">
      <c r="D474" s="92"/>
      <c r="E474" s="92"/>
      <c r="F474" s="7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</row>
    <row r="475" s="90" customFormat="true" ht="14.4" hidden="false" customHeight="false" outlineLevel="0" collapsed="false">
      <c r="D475" s="92"/>
      <c r="E475" s="92"/>
      <c r="F475" s="7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</row>
    <row r="476" s="90" customFormat="true" ht="14.4" hidden="false" customHeight="false" outlineLevel="0" collapsed="false">
      <c r="D476" s="92"/>
      <c r="E476" s="92"/>
      <c r="F476" s="7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</row>
    <row r="477" s="90" customFormat="true" ht="14.4" hidden="false" customHeight="false" outlineLevel="0" collapsed="false">
      <c r="D477" s="92"/>
      <c r="E477" s="92"/>
      <c r="F477" s="7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</row>
    <row r="478" s="90" customFormat="true" ht="14.4" hidden="false" customHeight="false" outlineLevel="0" collapsed="false">
      <c r="D478" s="92"/>
      <c r="E478" s="92"/>
      <c r="F478" s="7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</row>
    <row r="479" s="90" customFormat="true" ht="14.4" hidden="false" customHeight="false" outlineLevel="0" collapsed="false">
      <c r="D479" s="92"/>
      <c r="E479" s="92"/>
      <c r="F479" s="7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</row>
    <row r="480" s="90" customFormat="true" ht="14.4" hidden="false" customHeight="false" outlineLevel="0" collapsed="false">
      <c r="D480" s="92"/>
      <c r="E480" s="92"/>
      <c r="F480" s="7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</row>
    <row r="481" s="90" customFormat="true" ht="14.4" hidden="false" customHeight="false" outlineLevel="0" collapsed="false">
      <c r="D481" s="92"/>
      <c r="E481" s="92"/>
      <c r="F481" s="7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</row>
    <row r="482" s="90" customFormat="true" ht="14.4" hidden="false" customHeight="false" outlineLevel="0" collapsed="false">
      <c r="D482" s="92"/>
      <c r="E482" s="92"/>
      <c r="F482" s="7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</row>
    <row r="483" s="90" customFormat="true" ht="14.4" hidden="false" customHeight="false" outlineLevel="0" collapsed="false">
      <c r="D483" s="92"/>
      <c r="E483" s="92"/>
      <c r="F483" s="7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</row>
    <row r="484" s="90" customFormat="true" ht="14.4" hidden="false" customHeight="false" outlineLevel="0" collapsed="false">
      <c r="D484" s="92"/>
      <c r="E484" s="92"/>
      <c r="F484" s="7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</row>
    <row r="485" s="90" customFormat="true" ht="14.4" hidden="false" customHeight="false" outlineLevel="0" collapsed="false">
      <c r="D485" s="92"/>
      <c r="E485" s="92"/>
      <c r="F485" s="7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</row>
    <row r="486" s="90" customFormat="true" ht="14.4" hidden="false" customHeight="false" outlineLevel="0" collapsed="false">
      <c r="D486" s="92"/>
      <c r="E486" s="92"/>
      <c r="F486" s="7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</row>
    <row r="487" s="90" customFormat="true" ht="14.4" hidden="false" customHeight="false" outlineLevel="0" collapsed="false">
      <c r="D487" s="92"/>
      <c r="E487" s="92"/>
      <c r="F487" s="7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</row>
    <row r="488" s="90" customFormat="true" ht="14.4" hidden="false" customHeight="false" outlineLevel="0" collapsed="false">
      <c r="D488" s="92"/>
      <c r="E488" s="92"/>
      <c r="F488" s="7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</row>
    <row r="489" s="90" customFormat="true" ht="14.4" hidden="false" customHeight="false" outlineLevel="0" collapsed="false">
      <c r="D489" s="92"/>
      <c r="E489" s="92"/>
      <c r="F489" s="7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</row>
    <row r="490" s="90" customFormat="true" ht="14.4" hidden="false" customHeight="false" outlineLevel="0" collapsed="false">
      <c r="D490" s="92"/>
      <c r="E490" s="92"/>
      <c r="F490" s="7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</row>
    <row r="491" s="90" customFormat="true" ht="14.4" hidden="false" customHeight="false" outlineLevel="0" collapsed="false">
      <c r="D491" s="92"/>
      <c r="E491" s="92"/>
      <c r="F491" s="7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="90" customFormat="true" ht="14.4" hidden="false" customHeight="false" outlineLevel="0" collapsed="false">
      <c r="D492" s="92"/>
      <c r="E492" s="92"/>
      <c r="F492" s="7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="90" customFormat="true" ht="14.4" hidden="false" customHeight="false" outlineLevel="0" collapsed="false">
      <c r="D493" s="92"/>
      <c r="E493" s="92"/>
      <c r="F493" s="7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</row>
    <row r="494" s="90" customFormat="true" ht="14.4" hidden="false" customHeight="false" outlineLevel="0" collapsed="false">
      <c r="D494" s="92"/>
      <c r="E494" s="92"/>
      <c r="F494" s="7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</row>
    <row r="495" s="90" customFormat="true" ht="14.4" hidden="false" customHeight="false" outlineLevel="0" collapsed="false">
      <c r="D495" s="92"/>
      <c r="E495" s="92"/>
      <c r="F495" s="7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</row>
    <row r="496" s="90" customFormat="true" ht="14.4" hidden="false" customHeight="false" outlineLevel="0" collapsed="false">
      <c r="D496" s="92"/>
      <c r="E496" s="92"/>
      <c r="F496" s="7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</row>
    <row r="497" s="90" customFormat="true" ht="14.4" hidden="false" customHeight="false" outlineLevel="0" collapsed="false">
      <c r="D497" s="92"/>
      <c r="E497" s="92"/>
      <c r="F497" s="7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</row>
    <row r="498" s="90" customFormat="true" ht="14.4" hidden="false" customHeight="false" outlineLevel="0" collapsed="false">
      <c r="D498" s="92"/>
      <c r="E498" s="92"/>
      <c r="F498" s="7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</row>
    <row r="499" s="90" customFormat="true" ht="14.4" hidden="false" customHeight="false" outlineLevel="0" collapsed="false">
      <c r="D499" s="92"/>
      <c r="E499" s="92"/>
      <c r="F499" s="7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</row>
    <row r="500" s="90" customFormat="true" ht="14.4" hidden="false" customHeight="false" outlineLevel="0" collapsed="false">
      <c r="D500" s="92"/>
      <c r="E500" s="92"/>
      <c r="F500" s="7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</row>
    <row r="501" s="90" customFormat="true" ht="14.4" hidden="false" customHeight="false" outlineLevel="0" collapsed="false">
      <c r="D501" s="92"/>
      <c r="E501" s="92"/>
      <c r="F501" s="7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</row>
    <row r="502" s="90" customFormat="true" ht="14.4" hidden="false" customHeight="false" outlineLevel="0" collapsed="false">
      <c r="D502" s="92"/>
      <c r="E502" s="92"/>
      <c r="F502" s="7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</row>
    <row r="503" s="90" customFormat="true" ht="14.4" hidden="false" customHeight="false" outlineLevel="0" collapsed="false">
      <c r="D503" s="92"/>
      <c r="E503" s="92"/>
      <c r="F503" s="7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</row>
    <row r="504" s="90" customFormat="true" ht="14.4" hidden="false" customHeight="false" outlineLevel="0" collapsed="false">
      <c r="D504" s="92"/>
      <c r="E504" s="92"/>
      <c r="F504" s="7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</row>
    <row r="505" s="90" customFormat="true" ht="14.4" hidden="false" customHeight="false" outlineLevel="0" collapsed="false">
      <c r="D505" s="92"/>
      <c r="E505" s="92"/>
      <c r="F505" s="7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</row>
    <row r="506" s="90" customFormat="true" ht="14.4" hidden="false" customHeight="false" outlineLevel="0" collapsed="false">
      <c r="D506" s="92"/>
      <c r="E506" s="92"/>
      <c r="F506" s="7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</row>
    <row r="507" s="90" customFormat="true" ht="14.4" hidden="false" customHeight="false" outlineLevel="0" collapsed="false">
      <c r="D507" s="92"/>
      <c r="E507" s="92"/>
      <c r="F507" s="7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</row>
    <row r="508" s="90" customFormat="true" ht="14.4" hidden="false" customHeight="false" outlineLevel="0" collapsed="false">
      <c r="D508" s="92"/>
      <c r="E508" s="92"/>
      <c r="F508" s="7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</row>
    <row r="509" s="90" customFormat="true" ht="14.4" hidden="false" customHeight="false" outlineLevel="0" collapsed="false">
      <c r="D509" s="92"/>
      <c r="E509" s="92"/>
      <c r="F509" s="7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</row>
    <row r="510" s="90" customFormat="true" ht="14.4" hidden="false" customHeight="false" outlineLevel="0" collapsed="false">
      <c r="D510" s="92"/>
      <c r="E510" s="92"/>
      <c r="F510" s="7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</row>
    <row r="511" s="90" customFormat="true" ht="14.4" hidden="false" customHeight="false" outlineLevel="0" collapsed="false">
      <c r="D511" s="92"/>
      <c r="E511" s="92"/>
      <c r="F511" s="7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</row>
    <row r="512" s="90" customFormat="true" ht="14.4" hidden="false" customHeight="false" outlineLevel="0" collapsed="false">
      <c r="D512" s="92"/>
      <c r="E512" s="92"/>
      <c r="F512" s="7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</row>
    <row r="513" s="90" customFormat="true" ht="14.4" hidden="false" customHeight="false" outlineLevel="0" collapsed="false">
      <c r="D513" s="92"/>
      <c r="E513" s="92"/>
      <c r="F513" s="7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</row>
    <row r="514" s="90" customFormat="true" ht="14.4" hidden="false" customHeight="false" outlineLevel="0" collapsed="false">
      <c r="D514" s="92"/>
      <c r="E514" s="92"/>
      <c r="F514" s="7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</row>
    <row r="515" s="90" customFormat="true" ht="14.4" hidden="false" customHeight="false" outlineLevel="0" collapsed="false">
      <c r="D515" s="92"/>
      <c r="E515" s="92"/>
      <c r="F515" s="7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</row>
    <row r="516" s="90" customFormat="true" ht="14.4" hidden="false" customHeight="false" outlineLevel="0" collapsed="false">
      <c r="D516" s="92"/>
      <c r="E516" s="92"/>
      <c r="F516" s="7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</row>
    <row r="517" s="90" customFormat="true" ht="14.4" hidden="false" customHeight="false" outlineLevel="0" collapsed="false">
      <c r="D517" s="92"/>
      <c r="E517" s="92"/>
      <c r="F517" s="7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</row>
    <row r="518" s="90" customFormat="true" ht="14.4" hidden="false" customHeight="false" outlineLevel="0" collapsed="false">
      <c r="D518" s="92"/>
      <c r="E518" s="92"/>
      <c r="F518" s="7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</row>
    <row r="519" s="90" customFormat="true" ht="14.4" hidden="false" customHeight="false" outlineLevel="0" collapsed="false">
      <c r="D519" s="92"/>
      <c r="E519" s="92"/>
      <c r="F519" s="7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</row>
    <row r="520" s="90" customFormat="true" ht="14.4" hidden="false" customHeight="false" outlineLevel="0" collapsed="false">
      <c r="D520" s="92"/>
      <c r="E520" s="92"/>
      <c r="F520" s="7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</row>
    <row r="521" s="90" customFormat="true" ht="14.4" hidden="false" customHeight="false" outlineLevel="0" collapsed="false">
      <c r="D521" s="92"/>
      <c r="E521" s="92"/>
      <c r="F521" s="7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</row>
    <row r="522" s="90" customFormat="true" ht="14.4" hidden="false" customHeight="false" outlineLevel="0" collapsed="false">
      <c r="D522" s="92"/>
      <c r="E522" s="92"/>
      <c r="F522" s="7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</row>
    <row r="523" s="90" customFormat="true" ht="14.4" hidden="false" customHeight="false" outlineLevel="0" collapsed="false">
      <c r="D523" s="92"/>
      <c r="E523" s="92"/>
      <c r="F523" s="7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</row>
    <row r="524" s="90" customFormat="true" ht="14.4" hidden="false" customHeight="false" outlineLevel="0" collapsed="false">
      <c r="D524" s="92"/>
      <c r="E524" s="92"/>
      <c r="F524" s="7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</row>
    <row r="525" s="90" customFormat="true" ht="14.4" hidden="false" customHeight="false" outlineLevel="0" collapsed="false">
      <c r="D525" s="92"/>
      <c r="E525" s="92"/>
      <c r="F525" s="7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</row>
    <row r="526" s="90" customFormat="true" ht="14.4" hidden="false" customHeight="false" outlineLevel="0" collapsed="false">
      <c r="D526" s="92"/>
      <c r="E526" s="92"/>
      <c r="F526" s="7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</row>
    <row r="527" s="90" customFormat="true" ht="14.4" hidden="false" customHeight="false" outlineLevel="0" collapsed="false">
      <c r="D527" s="92"/>
      <c r="E527" s="92"/>
      <c r="F527" s="7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</row>
    <row r="528" s="90" customFormat="true" ht="14.4" hidden="false" customHeight="false" outlineLevel="0" collapsed="false">
      <c r="D528" s="92"/>
      <c r="E528" s="92"/>
      <c r="F528" s="7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</row>
    <row r="529" s="90" customFormat="true" ht="14.4" hidden="false" customHeight="false" outlineLevel="0" collapsed="false">
      <c r="D529" s="92"/>
      <c r="E529" s="92"/>
      <c r="F529" s="7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</row>
    <row r="530" s="90" customFormat="true" ht="14.4" hidden="false" customHeight="false" outlineLevel="0" collapsed="false">
      <c r="D530" s="92"/>
      <c r="E530" s="92"/>
      <c r="F530" s="7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</row>
    <row r="531" s="90" customFormat="true" ht="14.4" hidden="false" customHeight="false" outlineLevel="0" collapsed="false">
      <c r="D531" s="92"/>
      <c r="E531" s="92"/>
      <c r="F531" s="7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</row>
    <row r="532" s="90" customFormat="true" ht="14.4" hidden="false" customHeight="false" outlineLevel="0" collapsed="false">
      <c r="D532" s="92"/>
      <c r="E532" s="92"/>
      <c r="F532" s="7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</row>
    <row r="533" s="90" customFormat="true" ht="14.4" hidden="false" customHeight="false" outlineLevel="0" collapsed="false">
      <c r="D533" s="92"/>
      <c r="E533" s="92"/>
      <c r="F533" s="7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</row>
    <row r="534" s="90" customFormat="true" ht="14.4" hidden="false" customHeight="false" outlineLevel="0" collapsed="false">
      <c r="D534" s="92"/>
      <c r="E534" s="92"/>
      <c r="F534" s="7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</row>
    <row r="535" s="90" customFormat="true" ht="14.4" hidden="false" customHeight="false" outlineLevel="0" collapsed="false">
      <c r="D535" s="92"/>
      <c r="E535" s="92"/>
      <c r="F535" s="7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</row>
    <row r="536" s="90" customFormat="true" ht="14.4" hidden="false" customHeight="false" outlineLevel="0" collapsed="false">
      <c r="D536" s="92"/>
      <c r="E536" s="92"/>
      <c r="F536" s="7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</row>
    <row r="537" s="90" customFormat="true" ht="14.4" hidden="false" customHeight="false" outlineLevel="0" collapsed="false">
      <c r="D537" s="92"/>
      <c r="E537" s="92"/>
      <c r="F537" s="7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</row>
    <row r="538" s="90" customFormat="true" ht="14.4" hidden="false" customHeight="false" outlineLevel="0" collapsed="false">
      <c r="D538" s="92"/>
      <c r="E538" s="92"/>
      <c r="F538" s="7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</row>
    <row r="539" s="90" customFormat="true" ht="14.4" hidden="false" customHeight="false" outlineLevel="0" collapsed="false">
      <c r="D539" s="92"/>
      <c r="E539" s="92"/>
      <c r="F539" s="7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</row>
    <row r="540" s="90" customFormat="true" ht="14.4" hidden="false" customHeight="false" outlineLevel="0" collapsed="false">
      <c r="D540" s="92"/>
      <c r="E540" s="92"/>
      <c r="F540" s="7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</row>
    <row r="541" s="90" customFormat="true" ht="14.4" hidden="false" customHeight="false" outlineLevel="0" collapsed="false">
      <c r="D541" s="92"/>
      <c r="E541" s="92"/>
      <c r="F541" s="7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</row>
    <row r="542" s="90" customFormat="true" ht="14.4" hidden="false" customHeight="false" outlineLevel="0" collapsed="false">
      <c r="D542" s="92"/>
      <c r="E542" s="92"/>
      <c r="F542" s="7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</row>
    <row r="543" s="90" customFormat="true" ht="14.4" hidden="false" customHeight="false" outlineLevel="0" collapsed="false">
      <c r="D543" s="92"/>
      <c r="E543" s="92"/>
      <c r="F543" s="7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</row>
    <row r="544" s="90" customFormat="true" ht="14.4" hidden="false" customHeight="false" outlineLevel="0" collapsed="false">
      <c r="D544" s="92"/>
      <c r="E544" s="92"/>
      <c r="F544" s="7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</row>
    <row r="545" s="90" customFormat="true" ht="14.4" hidden="false" customHeight="false" outlineLevel="0" collapsed="false">
      <c r="D545" s="92"/>
      <c r="E545" s="92"/>
      <c r="F545" s="7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</row>
    <row r="546" s="90" customFormat="true" ht="14.4" hidden="false" customHeight="false" outlineLevel="0" collapsed="false">
      <c r="D546" s="92"/>
      <c r="E546" s="92"/>
      <c r="F546" s="7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</row>
    <row r="547" s="90" customFormat="true" ht="14.4" hidden="false" customHeight="false" outlineLevel="0" collapsed="false">
      <c r="D547" s="92"/>
      <c r="E547" s="92"/>
      <c r="F547" s="7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</row>
    <row r="548" s="90" customFormat="true" ht="14.4" hidden="false" customHeight="false" outlineLevel="0" collapsed="false">
      <c r="D548" s="92"/>
      <c r="E548" s="92"/>
      <c r="F548" s="7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</row>
    <row r="549" s="90" customFormat="true" ht="14.4" hidden="false" customHeight="false" outlineLevel="0" collapsed="false">
      <c r="D549" s="92"/>
      <c r="E549" s="92"/>
      <c r="F549" s="7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</row>
    <row r="550" s="90" customFormat="true" ht="14.4" hidden="false" customHeight="false" outlineLevel="0" collapsed="false">
      <c r="D550" s="92"/>
      <c r="E550" s="92"/>
      <c r="F550" s="7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</row>
    <row r="551" s="90" customFormat="true" ht="14.4" hidden="false" customHeight="false" outlineLevel="0" collapsed="false">
      <c r="D551" s="92"/>
      <c r="E551" s="92"/>
      <c r="F551" s="7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</row>
    <row r="552" s="90" customFormat="true" ht="14.4" hidden="false" customHeight="false" outlineLevel="0" collapsed="false">
      <c r="D552" s="92"/>
      <c r="E552" s="92"/>
      <c r="F552" s="7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</row>
    <row r="553" s="90" customFormat="true" ht="14.4" hidden="false" customHeight="false" outlineLevel="0" collapsed="false">
      <c r="D553" s="92"/>
      <c r="E553" s="92"/>
      <c r="F553" s="7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</row>
    <row r="554" s="90" customFormat="true" ht="14.4" hidden="false" customHeight="false" outlineLevel="0" collapsed="false">
      <c r="D554" s="92"/>
      <c r="E554" s="92"/>
      <c r="F554" s="7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</row>
    <row r="555" s="90" customFormat="true" ht="14.4" hidden="false" customHeight="false" outlineLevel="0" collapsed="false">
      <c r="D555" s="92"/>
      <c r="E555" s="92"/>
      <c r="F555" s="7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</row>
    <row r="556" s="90" customFormat="true" ht="14.4" hidden="false" customHeight="false" outlineLevel="0" collapsed="false">
      <c r="D556" s="92"/>
      <c r="E556" s="92"/>
      <c r="F556" s="7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</row>
    <row r="557" s="90" customFormat="true" ht="14.4" hidden="false" customHeight="false" outlineLevel="0" collapsed="false">
      <c r="D557" s="92"/>
      <c r="E557" s="92"/>
      <c r="F557" s="7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</row>
    <row r="558" s="90" customFormat="true" ht="14.4" hidden="false" customHeight="false" outlineLevel="0" collapsed="false">
      <c r="D558" s="92"/>
      <c r="E558" s="92"/>
      <c r="F558" s="7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</row>
    <row r="559" s="90" customFormat="true" ht="14.4" hidden="false" customHeight="false" outlineLevel="0" collapsed="false">
      <c r="D559" s="92"/>
      <c r="E559" s="92"/>
      <c r="F559" s="7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</row>
    <row r="560" s="90" customFormat="true" ht="14.4" hidden="false" customHeight="false" outlineLevel="0" collapsed="false">
      <c r="D560" s="92"/>
      <c r="E560" s="92"/>
      <c r="F560" s="7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</row>
    <row r="561" s="90" customFormat="true" ht="14.4" hidden="false" customHeight="false" outlineLevel="0" collapsed="false">
      <c r="D561" s="92"/>
      <c r="E561" s="92"/>
      <c r="F561" s="7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</row>
    <row r="562" s="90" customFormat="true" ht="14.4" hidden="false" customHeight="false" outlineLevel="0" collapsed="false">
      <c r="D562" s="92"/>
      <c r="E562" s="92"/>
      <c r="F562" s="7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</row>
    <row r="563" s="90" customFormat="true" ht="14.4" hidden="false" customHeight="false" outlineLevel="0" collapsed="false">
      <c r="D563" s="92"/>
      <c r="E563" s="92"/>
      <c r="F563" s="7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</row>
    <row r="564" s="90" customFormat="true" ht="14.4" hidden="false" customHeight="false" outlineLevel="0" collapsed="false">
      <c r="D564" s="92"/>
      <c r="E564" s="92"/>
      <c r="F564" s="7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</row>
    <row r="565" s="90" customFormat="true" ht="14.4" hidden="false" customHeight="false" outlineLevel="0" collapsed="false">
      <c r="D565" s="92"/>
      <c r="E565" s="92"/>
      <c r="F565" s="7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</row>
    <row r="566" s="90" customFormat="true" ht="14.4" hidden="false" customHeight="false" outlineLevel="0" collapsed="false">
      <c r="D566" s="92"/>
      <c r="E566" s="92"/>
      <c r="F566" s="7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</row>
    <row r="567" s="90" customFormat="true" ht="14.4" hidden="false" customHeight="false" outlineLevel="0" collapsed="false">
      <c r="D567" s="92"/>
      <c r="E567" s="92"/>
      <c r="F567" s="7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="90" customFormat="true" ht="14.4" hidden="false" customHeight="false" outlineLevel="0" collapsed="false">
      <c r="D568" s="92"/>
      <c r="E568" s="92"/>
      <c r="F568" s="7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="90" customFormat="true" ht="14.4" hidden="false" customHeight="false" outlineLevel="0" collapsed="false">
      <c r="D569" s="92"/>
      <c r="E569" s="92"/>
      <c r="F569" s="7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="90" customFormat="true" ht="14.4" hidden="false" customHeight="false" outlineLevel="0" collapsed="false">
      <c r="D570" s="92"/>
      <c r="E570" s="92"/>
      <c r="F570" s="7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</row>
    <row r="571" s="90" customFormat="true" ht="14.4" hidden="false" customHeight="false" outlineLevel="0" collapsed="false">
      <c r="D571" s="92"/>
      <c r="E571" s="92"/>
      <c r="F571" s="7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</row>
    <row r="572" s="90" customFormat="true" ht="14.4" hidden="false" customHeight="false" outlineLevel="0" collapsed="false">
      <c r="D572" s="92"/>
      <c r="E572" s="92"/>
      <c r="F572" s="7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</row>
    <row r="573" s="90" customFormat="true" ht="14.4" hidden="false" customHeight="false" outlineLevel="0" collapsed="false">
      <c r="D573" s="92"/>
      <c r="E573" s="92"/>
      <c r="F573" s="7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</row>
    <row r="574" s="90" customFormat="true" ht="14.4" hidden="false" customHeight="false" outlineLevel="0" collapsed="false">
      <c r="D574" s="92"/>
      <c r="E574" s="92"/>
      <c r="F574" s="7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</row>
    <row r="575" s="90" customFormat="true" ht="14.4" hidden="false" customHeight="false" outlineLevel="0" collapsed="false">
      <c r="D575" s="92"/>
      <c r="E575" s="92"/>
      <c r="F575" s="7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</row>
    <row r="576" s="90" customFormat="true" ht="14.4" hidden="false" customHeight="false" outlineLevel="0" collapsed="false">
      <c r="D576" s="92"/>
      <c r="E576" s="92"/>
      <c r="F576" s="7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</row>
    <row r="577" s="90" customFormat="true" ht="14.4" hidden="false" customHeight="false" outlineLevel="0" collapsed="false">
      <c r="D577" s="92"/>
      <c r="E577" s="92"/>
      <c r="F577" s="7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</row>
    <row r="578" s="90" customFormat="true" ht="14.4" hidden="false" customHeight="false" outlineLevel="0" collapsed="false">
      <c r="D578" s="92"/>
      <c r="E578" s="92"/>
      <c r="F578" s="7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</row>
    <row r="579" s="90" customFormat="true" ht="14.4" hidden="false" customHeight="false" outlineLevel="0" collapsed="false">
      <c r="D579" s="92"/>
      <c r="E579" s="92"/>
      <c r="F579" s="7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</row>
    <row r="580" s="90" customFormat="true" ht="14.4" hidden="false" customHeight="false" outlineLevel="0" collapsed="false">
      <c r="D580" s="92"/>
      <c r="E580" s="92"/>
      <c r="F580" s="7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</row>
    <row r="581" s="90" customFormat="true" ht="14.4" hidden="false" customHeight="false" outlineLevel="0" collapsed="false">
      <c r="D581" s="92"/>
      <c r="E581" s="92"/>
      <c r="F581" s="7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</row>
    <row r="582" s="90" customFormat="true" ht="14.4" hidden="false" customHeight="false" outlineLevel="0" collapsed="false">
      <c r="D582" s="92"/>
      <c r="E582" s="92"/>
      <c r="F582" s="7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</row>
    <row r="583" s="90" customFormat="true" ht="14.4" hidden="false" customHeight="false" outlineLevel="0" collapsed="false">
      <c r="D583" s="92"/>
      <c r="E583" s="92"/>
      <c r="F583" s="7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</row>
    <row r="584" s="90" customFormat="true" ht="14.4" hidden="false" customHeight="false" outlineLevel="0" collapsed="false">
      <c r="D584" s="92"/>
      <c r="E584" s="92"/>
      <c r="F584" s="7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</row>
    <row r="585" s="90" customFormat="true" ht="14.4" hidden="false" customHeight="false" outlineLevel="0" collapsed="false">
      <c r="D585" s="92"/>
      <c r="E585" s="92"/>
      <c r="F585" s="7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</row>
    <row r="586" s="90" customFormat="true" ht="14.4" hidden="false" customHeight="false" outlineLevel="0" collapsed="false">
      <c r="D586" s="92"/>
      <c r="E586" s="92"/>
      <c r="F586" s="7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="90" customFormat="true" ht="14.4" hidden="false" customHeight="false" outlineLevel="0" collapsed="false">
      <c r="D587" s="92"/>
      <c r="E587" s="92"/>
      <c r="F587" s="7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</row>
    <row r="588" s="90" customFormat="true" ht="14.4" hidden="false" customHeight="false" outlineLevel="0" collapsed="false">
      <c r="D588" s="92"/>
      <c r="E588" s="92"/>
      <c r="F588" s="7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</row>
    <row r="589" s="90" customFormat="true" ht="14.4" hidden="false" customHeight="false" outlineLevel="0" collapsed="false">
      <c r="D589" s="92"/>
      <c r="E589" s="92"/>
      <c r="F589" s="7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</row>
    <row r="590" s="90" customFormat="true" ht="14.4" hidden="false" customHeight="false" outlineLevel="0" collapsed="false">
      <c r="D590" s="92"/>
      <c r="E590" s="92"/>
      <c r="F590" s="7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</row>
    <row r="591" s="90" customFormat="true" ht="14.4" hidden="false" customHeight="false" outlineLevel="0" collapsed="false">
      <c r="D591" s="92"/>
      <c r="E591" s="92"/>
      <c r="F591" s="7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</row>
    <row r="592" s="90" customFormat="true" ht="14.4" hidden="false" customHeight="false" outlineLevel="0" collapsed="false">
      <c r="D592" s="92"/>
      <c r="E592" s="92"/>
      <c r="F592" s="7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</row>
    <row r="593" s="90" customFormat="true" ht="14.4" hidden="false" customHeight="false" outlineLevel="0" collapsed="false">
      <c r="D593" s="92"/>
      <c r="E593" s="92"/>
      <c r="F593" s="7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</row>
    <row r="594" s="90" customFormat="true" ht="14.4" hidden="false" customHeight="false" outlineLevel="0" collapsed="false">
      <c r="D594" s="92"/>
      <c r="E594" s="92"/>
      <c r="F594" s="7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</row>
    <row r="595" s="90" customFormat="true" ht="14.4" hidden="false" customHeight="false" outlineLevel="0" collapsed="false">
      <c r="D595" s="92"/>
      <c r="E595" s="92"/>
      <c r="F595" s="7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</row>
    <row r="596" s="90" customFormat="true" ht="14.4" hidden="false" customHeight="false" outlineLevel="0" collapsed="false">
      <c r="D596" s="92"/>
      <c r="E596" s="92"/>
      <c r="F596" s="7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</row>
    <row r="597" s="90" customFormat="true" ht="14.4" hidden="false" customHeight="false" outlineLevel="0" collapsed="false">
      <c r="D597" s="92"/>
      <c r="E597" s="92"/>
      <c r="F597" s="7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</row>
    <row r="598" s="90" customFormat="true" ht="14.4" hidden="false" customHeight="false" outlineLevel="0" collapsed="false">
      <c r="D598" s="92"/>
      <c r="E598" s="92"/>
      <c r="F598" s="7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</row>
    <row r="599" s="90" customFormat="true" ht="14.4" hidden="false" customHeight="false" outlineLevel="0" collapsed="false">
      <c r="D599" s="92"/>
      <c r="E599" s="92"/>
      <c r="F599" s="7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</row>
    <row r="600" s="90" customFormat="true" ht="14.4" hidden="false" customHeight="false" outlineLevel="0" collapsed="false">
      <c r="D600" s="92"/>
      <c r="E600" s="92"/>
      <c r="F600" s="7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</row>
    <row r="601" s="90" customFormat="true" ht="14.4" hidden="false" customHeight="false" outlineLevel="0" collapsed="false">
      <c r="D601" s="92"/>
      <c r="E601" s="92"/>
      <c r="F601" s="7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</row>
    <row r="602" s="90" customFormat="true" ht="14.4" hidden="false" customHeight="false" outlineLevel="0" collapsed="false">
      <c r="D602" s="92"/>
      <c r="E602" s="92"/>
      <c r="F602" s="7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</row>
    <row r="603" s="90" customFormat="true" ht="14.4" hidden="false" customHeight="false" outlineLevel="0" collapsed="false">
      <c r="D603" s="92"/>
      <c r="E603" s="92"/>
      <c r="F603" s="7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</row>
    <row r="604" s="90" customFormat="true" ht="14.4" hidden="false" customHeight="false" outlineLevel="0" collapsed="false">
      <c r="D604" s="92"/>
      <c r="E604" s="92"/>
      <c r="F604" s="7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</row>
    <row r="605" s="90" customFormat="true" ht="14.4" hidden="false" customHeight="false" outlineLevel="0" collapsed="false">
      <c r="D605" s="92"/>
      <c r="E605" s="92"/>
      <c r="F605" s="7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</row>
    <row r="606" s="90" customFormat="true" ht="14.4" hidden="false" customHeight="false" outlineLevel="0" collapsed="false">
      <c r="D606" s="92"/>
      <c r="E606" s="92"/>
      <c r="F606" s="7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</row>
    <row r="607" s="90" customFormat="true" ht="14.4" hidden="false" customHeight="false" outlineLevel="0" collapsed="false">
      <c r="D607" s="92"/>
      <c r="E607" s="92"/>
      <c r="F607" s="7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</row>
    <row r="608" s="90" customFormat="true" ht="14.4" hidden="false" customHeight="false" outlineLevel="0" collapsed="false">
      <c r="D608" s="92"/>
      <c r="E608" s="92"/>
      <c r="F608" s="7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</row>
    <row r="609" s="90" customFormat="true" ht="14.4" hidden="false" customHeight="false" outlineLevel="0" collapsed="false">
      <c r="D609" s="92"/>
      <c r="E609" s="92"/>
      <c r="F609" s="7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</row>
    <row r="610" s="90" customFormat="true" ht="14.4" hidden="false" customHeight="false" outlineLevel="0" collapsed="false">
      <c r="D610" s="92"/>
      <c r="E610" s="92"/>
      <c r="F610" s="7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</row>
    <row r="611" s="90" customFormat="true" ht="14.4" hidden="false" customHeight="false" outlineLevel="0" collapsed="false">
      <c r="D611" s="92"/>
      <c r="E611" s="92"/>
      <c r="F611" s="7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</row>
    <row r="612" s="90" customFormat="true" ht="14.4" hidden="false" customHeight="false" outlineLevel="0" collapsed="false">
      <c r="D612" s="92"/>
      <c r="E612" s="92"/>
      <c r="F612" s="7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</row>
    <row r="613" s="90" customFormat="true" ht="14.4" hidden="false" customHeight="false" outlineLevel="0" collapsed="false">
      <c r="D613" s="92"/>
      <c r="E613" s="92"/>
      <c r="F613" s="7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</row>
    <row r="614" s="90" customFormat="true" ht="14.4" hidden="false" customHeight="false" outlineLevel="0" collapsed="false">
      <c r="D614" s="92"/>
      <c r="E614" s="92"/>
      <c r="F614" s="7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</row>
    <row r="615" s="90" customFormat="true" ht="14.4" hidden="false" customHeight="false" outlineLevel="0" collapsed="false">
      <c r="D615" s="92"/>
      <c r="E615" s="92"/>
      <c r="F615" s="7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</row>
    <row r="616" s="90" customFormat="true" ht="14.4" hidden="false" customHeight="false" outlineLevel="0" collapsed="false">
      <c r="D616" s="92"/>
      <c r="E616" s="92"/>
      <c r="F616" s="7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</row>
    <row r="617" s="90" customFormat="true" ht="14.4" hidden="false" customHeight="false" outlineLevel="0" collapsed="false">
      <c r="D617" s="92"/>
      <c r="E617" s="92"/>
      <c r="F617" s="7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</row>
    <row r="618" s="90" customFormat="true" ht="14.4" hidden="false" customHeight="false" outlineLevel="0" collapsed="false">
      <c r="D618" s="92"/>
      <c r="E618" s="92"/>
      <c r="F618" s="7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</row>
    <row r="619" s="90" customFormat="true" ht="14.4" hidden="false" customHeight="false" outlineLevel="0" collapsed="false">
      <c r="D619" s="92"/>
      <c r="E619" s="92"/>
      <c r="F619" s="7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</row>
    <row r="620" s="90" customFormat="true" ht="14.4" hidden="false" customHeight="false" outlineLevel="0" collapsed="false">
      <c r="D620" s="92"/>
      <c r="E620" s="92"/>
      <c r="F620" s="7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</row>
    <row r="621" s="90" customFormat="true" ht="14.4" hidden="false" customHeight="false" outlineLevel="0" collapsed="false">
      <c r="D621" s="92"/>
      <c r="E621" s="92"/>
      <c r="F621" s="7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</row>
    <row r="622" s="90" customFormat="true" ht="14.4" hidden="false" customHeight="false" outlineLevel="0" collapsed="false">
      <c r="D622" s="92"/>
      <c r="E622" s="92"/>
      <c r="F622" s="7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</row>
    <row r="623" s="90" customFormat="true" ht="14.4" hidden="false" customHeight="false" outlineLevel="0" collapsed="false">
      <c r="D623" s="92"/>
      <c r="E623" s="92"/>
      <c r="F623" s="7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</row>
    <row r="624" s="90" customFormat="true" ht="14.4" hidden="false" customHeight="false" outlineLevel="0" collapsed="false">
      <c r="D624" s="92"/>
      <c r="E624" s="92"/>
      <c r="F624" s="7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</row>
    <row r="625" s="90" customFormat="true" ht="14.4" hidden="false" customHeight="false" outlineLevel="0" collapsed="false">
      <c r="D625" s="92"/>
      <c r="E625" s="92"/>
      <c r="F625" s="7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="90" customFormat="true" ht="14.4" hidden="false" customHeight="false" outlineLevel="0" collapsed="false">
      <c r="D626" s="92"/>
      <c r="E626" s="92"/>
      <c r="F626" s="7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="90" customFormat="true" ht="14.4" hidden="false" customHeight="false" outlineLevel="0" collapsed="false">
      <c r="D627" s="92"/>
      <c r="E627" s="92"/>
      <c r="F627" s="7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="90" customFormat="true" ht="14.4" hidden="false" customHeight="false" outlineLevel="0" collapsed="false">
      <c r="D628" s="92"/>
      <c r="E628" s="92"/>
      <c r="F628" s="7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="90" customFormat="true" ht="14.4" hidden="false" customHeight="false" outlineLevel="0" collapsed="false">
      <c r="D629" s="92"/>
      <c r="E629" s="92"/>
      <c r="F629" s="7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="90" customFormat="true" ht="14.4" hidden="false" customHeight="false" outlineLevel="0" collapsed="false">
      <c r="D630" s="92"/>
      <c r="E630" s="92"/>
      <c r="F630" s="7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="90" customFormat="true" ht="14.4" hidden="false" customHeight="false" outlineLevel="0" collapsed="false">
      <c r="D631" s="92"/>
      <c r="E631" s="92"/>
      <c r="F631" s="7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</row>
    <row r="632" s="90" customFormat="true" ht="14.4" hidden="false" customHeight="false" outlineLevel="0" collapsed="false">
      <c r="D632" s="92"/>
      <c r="E632" s="92"/>
      <c r="F632" s="7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</row>
    <row r="633" s="90" customFormat="true" ht="14.4" hidden="false" customHeight="false" outlineLevel="0" collapsed="false">
      <c r="D633" s="92"/>
      <c r="E633" s="92"/>
      <c r="F633" s="7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</row>
    <row r="634" s="90" customFormat="true" ht="14.4" hidden="false" customHeight="false" outlineLevel="0" collapsed="false">
      <c r="D634" s="92"/>
      <c r="E634" s="92"/>
      <c r="F634" s="7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</row>
    <row r="635" s="90" customFormat="true" ht="14.4" hidden="false" customHeight="false" outlineLevel="0" collapsed="false">
      <c r="D635" s="92"/>
      <c r="E635" s="92"/>
      <c r="F635" s="7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</row>
    <row r="636" s="90" customFormat="true" ht="14.4" hidden="false" customHeight="false" outlineLevel="0" collapsed="false">
      <c r="D636" s="92"/>
      <c r="E636" s="92"/>
      <c r="F636" s="7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</row>
    <row r="637" s="90" customFormat="true" ht="14.4" hidden="false" customHeight="false" outlineLevel="0" collapsed="false">
      <c r="D637" s="92"/>
      <c r="E637" s="92"/>
      <c r="F637" s="7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</row>
    <row r="638" s="90" customFormat="true" ht="14.4" hidden="false" customHeight="false" outlineLevel="0" collapsed="false">
      <c r="D638" s="92"/>
      <c r="E638" s="92"/>
      <c r="F638" s="7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</row>
    <row r="639" s="90" customFormat="true" ht="14.4" hidden="false" customHeight="false" outlineLevel="0" collapsed="false">
      <c r="D639" s="92"/>
      <c r="E639" s="92"/>
      <c r="F639" s="7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</row>
    <row r="640" s="90" customFormat="true" ht="14.4" hidden="false" customHeight="false" outlineLevel="0" collapsed="false">
      <c r="D640" s="92"/>
      <c r="E640" s="92"/>
      <c r="F640" s="7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</row>
    <row r="641" s="90" customFormat="true" ht="14.4" hidden="false" customHeight="false" outlineLevel="0" collapsed="false">
      <c r="D641" s="92"/>
      <c r="E641" s="92"/>
      <c r="F641" s="7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</row>
    <row r="642" s="90" customFormat="true" ht="14.4" hidden="false" customHeight="false" outlineLevel="0" collapsed="false">
      <c r="D642" s="92"/>
      <c r="E642" s="92"/>
      <c r="F642" s="7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</row>
    <row r="643" s="90" customFormat="true" ht="14.4" hidden="false" customHeight="false" outlineLevel="0" collapsed="false">
      <c r="D643" s="92"/>
      <c r="E643" s="92"/>
      <c r="F643" s="7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</row>
    <row r="644" s="90" customFormat="true" ht="14.4" hidden="false" customHeight="false" outlineLevel="0" collapsed="false">
      <c r="D644" s="92"/>
      <c r="E644" s="92"/>
      <c r="F644" s="7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</row>
    <row r="645" s="90" customFormat="true" ht="14.4" hidden="false" customHeight="false" outlineLevel="0" collapsed="false">
      <c r="D645" s="92"/>
      <c r="E645" s="92"/>
      <c r="F645" s="7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</row>
    <row r="646" s="90" customFormat="true" ht="14.4" hidden="false" customHeight="false" outlineLevel="0" collapsed="false">
      <c r="D646" s="92"/>
      <c r="E646" s="92"/>
      <c r="F646" s="7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</row>
    <row r="647" s="90" customFormat="true" ht="14.4" hidden="false" customHeight="false" outlineLevel="0" collapsed="false">
      <c r="D647" s="92"/>
      <c r="E647" s="92"/>
      <c r="F647" s="7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</row>
    <row r="648" s="90" customFormat="true" ht="14.4" hidden="false" customHeight="false" outlineLevel="0" collapsed="false">
      <c r="D648" s="92"/>
      <c r="E648" s="92"/>
      <c r="F648" s="7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</row>
    <row r="649" s="90" customFormat="true" ht="14.4" hidden="false" customHeight="false" outlineLevel="0" collapsed="false">
      <c r="D649" s="92"/>
      <c r="E649" s="92"/>
      <c r="F649" s="7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</row>
    <row r="650" s="90" customFormat="true" ht="14.4" hidden="false" customHeight="false" outlineLevel="0" collapsed="false">
      <c r="D650" s="92"/>
      <c r="E650" s="92"/>
      <c r="F650" s="7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</row>
    <row r="651" s="90" customFormat="true" ht="14.4" hidden="false" customHeight="false" outlineLevel="0" collapsed="false">
      <c r="D651" s="92"/>
      <c r="E651" s="92"/>
      <c r="F651" s="7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</row>
    <row r="652" s="90" customFormat="true" ht="14.4" hidden="false" customHeight="false" outlineLevel="0" collapsed="false">
      <c r="D652" s="92"/>
      <c r="E652" s="92"/>
      <c r="F652" s="7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</row>
    <row r="653" s="90" customFormat="true" ht="14.4" hidden="false" customHeight="false" outlineLevel="0" collapsed="false">
      <c r="D653" s="92"/>
      <c r="E653" s="92"/>
      <c r="F653" s="7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</row>
    <row r="654" s="90" customFormat="true" ht="14.4" hidden="false" customHeight="false" outlineLevel="0" collapsed="false">
      <c r="D654" s="92"/>
      <c r="E654" s="92"/>
      <c r="F654" s="7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</row>
    <row r="655" s="90" customFormat="true" ht="14.4" hidden="false" customHeight="false" outlineLevel="0" collapsed="false">
      <c r="D655" s="92"/>
      <c r="E655" s="92"/>
      <c r="F655" s="7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</row>
    <row r="656" s="90" customFormat="true" ht="14.4" hidden="false" customHeight="false" outlineLevel="0" collapsed="false">
      <c r="D656" s="92"/>
      <c r="E656" s="92"/>
      <c r="F656" s="7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</row>
    <row r="657" s="90" customFormat="true" ht="14.4" hidden="false" customHeight="false" outlineLevel="0" collapsed="false">
      <c r="D657" s="92"/>
      <c r="E657" s="92"/>
      <c r="F657" s="7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</row>
    <row r="658" s="90" customFormat="true" ht="14.4" hidden="false" customHeight="false" outlineLevel="0" collapsed="false">
      <c r="D658" s="92"/>
      <c r="E658" s="92"/>
      <c r="F658" s="7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</row>
    <row r="659" s="90" customFormat="true" ht="14.4" hidden="false" customHeight="false" outlineLevel="0" collapsed="false">
      <c r="D659" s="92"/>
      <c r="E659" s="92"/>
      <c r="F659" s="7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</row>
    <row r="660" s="90" customFormat="true" ht="14.4" hidden="false" customHeight="false" outlineLevel="0" collapsed="false">
      <c r="D660" s="92"/>
      <c r="E660" s="92"/>
      <c r="F660" s="7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</row>
    <row r="661" s="90" customFormat="true" ht="14.4" hidden="false" customHeight="false" outlineLevel="0" collapsed="false">
      <c r="D661" s="92"/>
      <c r="E661" s="92"/>
      <c r="F661" s="7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</row>
    <row r="662" s="90" customFormat="true" ht="14.4" hidden="false" customHeight="false" outlineLevel="0" collapsed="false">
      <c r="D662" s="92"/>
      <c r="E662" s="92"/>
      <c r="F662" s="7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</row>
    <row r="663" s="90" customFormat="true" ht="14.4" hidden="false" customHeight="false" outlineLevel="0" collapsed="false">
      <c r="D663" s="92"/>
      <c r="E663" s="92"/>
      <c r="F663" s="7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</row>
    <row r="664" s="90" customFormat="true" ht="14.4" hidden="false" customHeight="false" outlineLevel="0" collapsed="false">
      <c r="D664" s="92"/>
      <c r="E664" s="92"/>
      <c r="F664" s="7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</row>
    <row r="665" s="90" customFormat="true" ht="14.4" hidden="false" customHeight="false" outlineLevel="0" collapsed="false">
      <c r="D665" s="92"/>
      <c r="E665" s="92"/>
      <c r="F665" s="7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</row>
    <row r="666" s="90" customFormat="true" ht="14.4" hidden="false" customHeight="false" outlineLevel="0" collapsed="false">
      <c r="D666" s="92"/>
      <c r="E666" s="92"/>
      <c r="F666" s="7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</row>
    <row r="667" s="90" customFormat="true" ht="14.4" hidden="false" customHeight="false" outlineLevel="0" collapsed="false">
      <c r="D667" s="92"/>
      <c r="E667" s="92"/>
      <c r="F667" s="7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</row>
    <row r="668" s="90" customFormat="true" ht="14.4" hidden="false" customHeight="false" outlineLevel="0" collapsed="false">
      <c r="D668" s="92"/>
      <c r="E668" s="92"/>
      <c r="F668" s="7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</row>
    <row r="669" s="90" customFormat="true" ht="14.4" hidden="false" customHeight="false" outlineLevel="0" collapsed="false">
      <c r="D669" s="92"/>
      <c r="E669" s="92"/>
      <c r="F669" s="7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</row>
    <row r="670" s="90" customFormat="true" ht="14.4" hidden="false" customHeight="false" outlineLevel="0" collapsed="false">
      <c r="D670" s="92"/>
      <c r="E670" s="92"/>
      <c r="F670" s="7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</row>
    <row r="671" s="90" customFormat="true" ht="14.4" hidden="false" customHeight="false" outlineLevel="0" collapsed="false">
      <c r="D671" s="92"/>
      <c r="E671" s="92"/>
      <c r="F671" s="7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</row>
    <row r="672" s="90" customFormat="true" ht="14.4" hidden="false" customHeight="false" outlineLevel="0" collapsed="false">
      <c r="D672" s="92"/>
      <c r="E672" s="92"/>
      <c r="F672" s="7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</row>
    <row r="673" s="90" customFormat="true" ht="14.4" hidden="false" customHeight="false" outlineLevel="0" collapsed="false">
      <c r="D673" s="92"/>
      <c r="E673" s="92"/>
      <c r="F673" s="7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</row>
    <row r="674" s="90" customFormat="true" ht="14.4" hidden="false" customHeight="false" outlineLevel="0" collapsed="false">
      <c r="D674" s="92"/>
      <c r="E674" s="92"/>
      <c r="F674" s="7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</row>
    <row r="675" s="90" customFormat="true" ht="14.4" hidden="false" customHeight="false" outlineLevel="0" collapsed="false">
      <c r="D675" s="92"/>
      <c r="E675" s="92"/>
      <c r="F675" s="7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</row>
    <row r="676" s="90" customFormat="true" ht="14.4" hidden="false" customHeight="false" outlineLevel="0" collapsed="false">
      <c r="D676" s="92"/>
      <c r="E676" s="92"/>
      <c r="F676" s="7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</row>
    <row r="677" s="90" customFormat="true" ht="14.4" hidden="false" customHeight="false" outlineLevel="0" collapsed="false">
      <c r="D677" s="92"/>
      <c r="E677" s="92"/>
      <c r="F677" s="7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</row>
    <row r="678" s="90" customFormat="true" ht="14.4" hidden="false" customHeight="false" outlineLevel="0" collapsed="false">
      <c r="D678" s="92"/>
      <c r="E678" s="92"/>
      <c r="F678" s="7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</row>
    <row r="679" s="90" customFormat="true" ht="14.4" hidden="false" customHeight="false" outlineLevel="0" collapsed="false">
      <c r="D679" s="92"/>
      <c r="E679" s="92"/>
      <c r="F679" s="7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</row>
    <row r="680" s="90" customFormat="true" ht="14.4" hidden="false" customHeight="false" outlineLevel="0" collapsed="false">
      <c r="D680" s="92"/>
      <c r="E680" s="92"/>
      <c r="F680" s="7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</row>
    <row r="681" s="90" customFormat="true" ht="14.4" hidden="false" customHeight="false" outlineLevel="0" collapsed="false">
      <c r="D681" s="92"/>
      <c r="E681" s="92"/>
      <c r="F681" s="7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</row>
    <row r="682" s="90" customFormat="true" ht="14.4" hidden="false" customHeight="false" outlineLevel="0" collapsed="false">
      <c r="D682" s="92"/>
      <c r="E682" s="92"/>
      <c r="F682" s="7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</row>
    <row r="683" s="90" customFormat="true" ht="14.4" hidden="false" customHeight="false" outlineLevel="0" collapsed="false">
      <c r="D683" s="92"/>
      <c r="E683" s="92"/>
      <c r="F683" s="7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</row>
    <row r="684" s="90" customFormat="true" ht="14.4" hidden="false" customHeight="false" outlineLevel="0" collapsed="false">
      <c r="D684" s="92"/>
      <c r="E684" s="92"/>
      <c r="F684" s="7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</row>
    <row r="685" s="90" customFormat="true" ht="14.4" hidden="false" customHeight="false" outlineLevel="0" collapsed="false">
      <c r="D685" s="92"/>
      <c r="E685" s="92"/>
      <c r="F685" s="7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</row>
    <row r="686" s="90" customFormat="true" ht="14.4" hidden="false" customHeight="false" outlineLevel="0" collapsed="false">
      <c r="D686" s="92"/>
      <c r="E686" s="92"/>
      <c r="F686" s="7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</row>
    <row r="687" s="90" customFormat="true" ht="14.4" hidden="false" customHeight="false" outlineLevel="0" collapsed="false">
      <c r="D687" s="92"/>
      <c r="E687" s="92"/>
      <c r="F687" s="7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</row>
    <row r="688" s="90" customFormat="true" ht="14.4" hidden="false" customHeight="false" outlineLevel="0" collapsed="false">
      <c r="D688" s="92"/>
      <c r="E688" s="92"/>
      <c r="F688" s="7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</row>
    <row r="689" s="90" customFormat="true" ht="14.4" hidden="false" customHeight="false" outlineLevel="0" collapsed="false">
      <c r="D689" s="92"/>
      <c r="E689" s="92"/>
      <c r="F689" s="7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</row>
    <row r="690" s="90" customFormat="true" ht="14.4" hidden="false" customHeight="false" outlineLevel="0" collapsed="false">
      <c r="D690" s="92"/>
      <c r="E690" s="92"/>
      <c r="F690" s="7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</row>
    <row r="691" s="90" customFormat="true" ht="14.4" hidden="false" customHeight="false" outlineLevel="0" collapsed="false">
      <c r="D691" s="92"/>
      <c r="E691" s="92"/>
      <c r="F691" s="7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</row>
    <row r="692" s="90" customFormat="true" ht="14.4" hidden="false" customHeight="false" outlineLevel="0" collapsed="false">
      <c r="D692" s="92"/>
      <c r="E692" s="92"/>
      <c r="F692" s="7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</row>
    <row r="693" s="90" customFormat="true" ht="14.4" hidden="false" customHeight="false" outlineLevel="0" collapsed="false">
      <c r="D693" s="92"/>
      <c r="E693" s="92"/>
      <c r="F693" s="7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</row>
    <row r="694" s="90" customFormat="true" ht="14.4" hidden="false" customHeight="false" outlineLevel="0" collapsed="false">
      <c r="D694" s="92"/>
      <c r="E694" s="92"/>
      <c r="F694" s="7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</row>
    <row r="695" s="90" customFormat="true" ht="14.4" hidden="false" customHeight="false" outlineLevel="0" collapsed="false">
      <c r="D695" s="92"/>
      <c r="E695" s="92"/>
      <c r="F695" s="7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</row>
    <row r="696" s="90" customFormat="true" ht="14.4" hidden="false" customHeight="false" outlineLevel="0" collapsed="false">
      <c r="D696" s="92"/>
      <c r="E696" s="92"/>
      <c r="F696" s="7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</row>
    <row r="697" s="90" customFormat="true" ht="14.4" hidden="false" customHeight="false" outlineLevel="0" collapsed="false">
      <c r="D697" s="92"/>
      <c r="E697" s="92"/>
      <c r="F697" s="7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</row>
    <row r="698" s="90" customFormat="true" ht="14.4" hidden="false" customHeight="false" outlineLevel="0" collapsed="false">
      <c r="D698" s="92"/>
      <c r="E698" s="92"/>
      <c r="F698" s="7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</row>
    <row r="699" s="90" customFormat="true" ht="14.4" hidden="false" customHeight="false" outlineLevel="0" collapsed="false">
      <c r="D699" s="92"/>
      <c r="E699" s="92"/>
      <c r="F699" s="7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</row>
    <row r="700" s="90" customFormat="true" ht="14.4" hidden="false" customHeight="false" outlineLevel="0" collapsed="false">
      <c r="D700" s="92"/>
      <c r="E700" s="92"/>
      <c r="F700" s="7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</row>
    <row r="701" s="90" customFormat="true" ht="14.4" hidden="false" customHeight="false" outlineLevel="0" collapsed="false">
      <c r="D701" s="92"/>
      <c r="E701" s="92"/>
      <c r="F701" s="7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</row>
    <row r="702" s="90" customFormat="true" ht="14.4" hidden="false" customHeight="false" outlineLevel="0" collapsed="false">
      <c r="D702" s="92"/>
      <c r="E702" s="92"/>
      <c r="F702" s="7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</row>
    <row r="703" s="90" customFormat="true" ht="14.4" hidden="false" customHeight="false" outlineLevel="0" collapsed="false">
      <c r="D703" s="92"/>
      <c r="E703" s="92"/>
      <c r="F703" s="7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</row>
    <row r="704" s="90" customFormat="true" ht="14.4" hidden="false" customHeight="false" outlineLevel="0" collapsed="false">
      <c r="D704" s="92"/>
      <c r="E704" s="92"/>
      <c r="F704" s="7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</row>
    <row r="705" s="90" customFormat="true" ht="14.4" hidden="false" customHeight="false" outlineLevel="0" collapsed="false">
      <c r="D705" s="92"/>
      <c r="E705" s="92"/>
      <c r="F705" s="7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</row>
    <row r="706" s="90" customFormat="true" ht="14.4" hidden="false" customHeight="false" outlineLevel="0" collapsed="false">
      <c r="D706" s="92"/>
      <c r="E706" s="92"/>
      <c r="F706" s="7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</row>
    <row r="707" s="90" customFormat="true" ht="14.4" hidden="false" customHeight="false" outlineLevel="0" collapsed="false">
      <c r="D707" s="92"/>
      <c r="E707" s="92"/>
      <c r="F707" s="7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</row>
    <row r="708" s="90" customFormat="true" ht="14.4" hidden="false" customHeight="false" outlineLevel="0" collapsed="false">
      <c r="D708" s="92"/>
      <c r="E708" s="92"/>
      <c r="F708" s="7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</row>
    <row r="709" s="90" customFormat="true" ht="14.4" hidden="false" customHeight="false" outlineLevel="0" collapsed="false">
      <c r="D709" s="92"/>
      <c r="E709" s="92"/>
      <c r="F709" s="7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</row>
    <row r="710" s="90" customFormat="true" ht="14.4" hidden="false" customHeight="false" outlineLevel="0" collapsed="false">
      <c r="D710" s="92"/>
      <c r="E710" s="92"/>
      <c r="F710" s="7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</row>
    <row r="711" s="90" customFormat="true" ht="14.4" hidden="false" customHeight="false" outlineLevel="0" collapsed="false">
      <c r="D711" s="92"/>
      <c r="E711" s="92"/>
      <c r="F711" s="7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</row>
    <row r="712" s="90" customFormat="true" ht="14.4" hidden="false" customHeight="false" outlineLevel="0" collapsed="false">
      <c r="D712" s="92"/>
      <c r="E712" s="92"/>
      <c r="F712" s="7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</row>
    <row r="713" s="90" customFormat="true" ht="14.4" hidden="false" customHeight="false" outlineLevel="0" collapsed="false">
      <c r="D713" s="92"/>
      <c r="E713" s="92"/>
      <c r="F713" s="7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</row>
    <row r="714" s="90" customFormat="true" ht="14.4" hidden="false" customHeight="false" outlineLevel="0" collapsed="false">
      <c r="D714" s="92"/>
      <c r="E714" s="92"/>
      <c r="F714" s="7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="90" customFormat="true" ht="14.4" hidden="false" customHeight="false" outlineLevel="0" collapsed="false">
      <c r="D715" s="92"/>
      <c r="E715" s="92"/>
      <c r="F715" s="7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="90" customFormat="true" ht="14.4" hidden="false" customHeight="false" outlineLevel="0" collapsed="false">
      <c r="D716" s="92"/>
      <c r="E716" s="92"/>
      <c r="F716" s="7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="90" customFormat="true" ht="14.4" hidden="false" customHeight="false" outlineLevel="0" collapsed="false">
      <c r="D717" s="92"/>
      <c r="E717" s="92"/>
      <c r="F717" s="7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</row>
    <row r="718" s="90" customFormat="true" ht="14.4" hidden="false" customHeight="false" outlineLevel="0" collapsed="false">
      <c r="D718" s="92"/>
      <c r="E718" s="92"/>
      <c r="F718" s="7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</row>
    <row r="719" s="90" customFormat="true" ht="14.4" hidden="false" customHeight="false" outlineLevel="0" collapsed="false">
      <c r="D719" s="92"/>
      <c r="E719" s="92"/>
      <c r="F719" s="7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</row>
    <row r="720" s="90" customFormat="true" ht="14.4" hidden="false" customHeight="false" outlineLevel="0" collapsed="false">
      <c r="D720" s="92"/>
      <c r="E720" s="92"/>
      <c r="F720" s="7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</row>
    <row r="721" s="90" customFormat="true" ht="14.4" hidden="false" customHeight="false" outlineLevel="0" collapsed="false">
      <c r="D721" s="92"/>
      <c r="E721" s="92"/>
      <c r="F721" s="7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</row>
    <row r="722" s="90" customFormat="true" ht="14.4" hidden="false" customHeight="false" outlineLevel="0" collapsed="false">
      <c r="D722" s="92"/>
      <c r="E722" s="92"/>
      <c r="F722" s="7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</row>
    <row r="723" s="90" customFormat="true" ht="14.4" hidden="false" customHeight="false" outlineLevel="0" collapsed="false">
      <c r="D723" s="92"/>
      <c r="E723" s="92"/>
      <c r="F723" s="7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</row>
    <row r="724" s="90" customFormat="true" ht="14.4" hidden="false" customHeight="false" outlineLevel="0" collapsed="false">
      <c r="D724" s="92"/>
      <c r="E724" s="92"/>
      <c r="F724" s="7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</row>
    <row r="725" s="90" customFormat="true" ht="14.4" hidden="false" customHeight="false" outlineLevel="0" collapsed="false">
      <c r="D725" s="92"/>
      <c r="E725" s="92"/>
      <c r="F725" s="7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</row>
    <row r="726" s="90" customFormat="true" ht="14.4" hidden="false" customHeight="false" outlineLevel="0" collapsed="false">
      <c r="D726" s="92"/>
      <c r="E726" s="92"/>
      <c r="F726" s="7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</row>
    <row r="727" s="90" customFormat="true" ht="14.4" hidden="false" customHeight="false" outlineLevel="0" collapsed="false">
      <c r="D727" s="92"/>
      <c r="E727" s="92"/>
      <c r="F727" s="7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</row>
    <row r="728" s="90" customFormat="true" ht="14.4" hidden="false" customHeight="false" outlineLevel="0" collapsed="false">
      <c r="D728" s="92"/>
      <c r="E728" s="92"/>
      <c r="F728" s="7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</row>
    <row r="729" s="90" customFormat="true" ht="14.4" hidden="false" customHeight="false" outlineLevel="0" collapsed="false">
      <c r="D729" s="92"/>
      <c r="E729" s="92"/>
      <c r="F729" s="7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</row>
    <row r="730" s="90" customFormat="true" ht="14.4" hidden="false" customHeight="false" outlineLevel="0" collapsed="false">
      <c r="D730" s="92"/>
      <c r="E730" s="92"/>
      <c r="F730" s="7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</row>
    <row r="731" s="90" customFormat="true" ht="14.4" hidden="false" customHeight="false" outlineLevel="0" collapsed="false">
      <c r="D731" s="92"/>
      <c r="E731" s="92"/>
      <c r="F731" s="7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</row>
    <row r="732" s="90" customFormat="true" ht="14.4" hidden="false" customHeight="false" outlineLevel="0" collapsed="false">
      <c r="D732" s="92"/>
      <c r="E732" s="92"/>
      <c r="F732" s="7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</row>
    <row r="733" s="90" customFormat="true" ht="14.4" hidden="false" customHeight="false" outlineLevel="0" collapsed="false">
      <c r="D733" s="92"/>
      <c r="E733" s="92"/>
      <c r="F733" s="7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</row>
    <row r="734" s="90" customFormat="true" ht="14.4" hidden="false" customHeight="false" outlineLevel="0" collapsed="false">
      <c r="D734" s="92"/>
      <c r="E734" s="92"/>
      <c r="F734" s="7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</row>
    <row r="735" s="90" customFormat="true" ht="14.4" hidden="false" customHeight="false" outlineLevel="0" collapsed="false">
      <c r="D735" s="92"/>
      <c r="E735" s="92"/>
      <c r="F735" s="7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</row>
    <row r="736" s="90" customFormat="true" ht="14.4" hidden="false" customHeight="false" outlineLevel="0" collapsed="false">
      <c r="D736" s="92"/>
      <c r="E736" s="92"/>
      <c r="F736" s="7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</row>
    <row r="737" s="90" customFormat="true" ht="14.4" hidden="false" customHeight="false" outlineLevel="0" collapsed="false">
      <c r="D737" s="92"/>
      <c r="E737" s="92"/>
      <c r="F737" s="7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</row>
    <row r="738" s="90" customFormat="true" ht="14.4" hidden="false" customHeight="false" outlineLevel="0" collapsed="false">
      <c r="D738" s="92"/>
      <c r="E738" s="92"/>
      <c r="F738" s="7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</row>
    <row r="739" s="90" customFormat="true" ht="14.4" hidden="false" customHeight="false" outlineLevel="0" collapsed="false">
      <c r="D739" s="92"/>
      <c r="E739" s="92"/>
      <c r="F739" s="7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</row>
    <row r="740" s="90" customFormat="true" ht="14.4" hidden="false" customHeight="false" outlineLevel="0" collapsed="false">
      <c r="D740" s="92"/>
      <c r="E740" s="92"/>
      <c r="F740" s="7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</row>
    <row r="741" s="90" customFormat="true" ht="14.4" hidden="false" customHeight="false" outlineLevel="0" collapsed="false">
      <c r="D741" s="92"/>
      <c r="E741" s="92"/>
      <c r="F741" s="7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</row>
    <row r="742" s="90" customFormat="true" ht="14.4" hidden="false" customHeight="false" outlineLevel="0" collapsed="false">
      <c r="D742" s="92"/>
      <c r="E742" s="92"/>
      <c r="F742" s="7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</row>
    <row r="743" s="90" customFormat="true" ht="14.4" hidden="false" customHeight="false" outlineLevel="0" collapsed="false">
      <c r="D743" s="92"/>
      <c r="E743" s="92"/>
      <c r="F743" s="7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</row>
    <row r="744" s="90" customFormat="true" ht="14.4" hidden="false" customHeight="false" outlineLevel="0" collapsed="false">
      <c r="D744" s="92"/>
      <c r="E744" s="92"/>
      <c r="F744" s="7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</row>
    <row r="745" s="90" customFormat="true" ht="14.4" hidden="false" customHeight="false" outlineLevel="0" collapsed="false">
      <c r="D745" s="92"/>
      <c r="E745" s="92"/>
      <c r="F745" s="7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</row>
    <row r="746" s="90" customFormat="true" ht="14.4" hidden="false" customHeight="false" outlineLevel="0" collapsed="false">
      <c r="D746" s="92"/>
      <c r="E746" s="92"/>
      <c r="F746" s="7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</row>
    <row r="747" s="90" customFormat="true" ht="14.4" hidden="false" customHeight="false" outlineLevel="0" collapsed="false">
      <c r="D747" s="92"/>
      <c r="E747" s="92"/>
      <c r="F747" s="7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</row>
    <row r="748" s="90" customFormat="true" ht="14.4" hidden="false" customHeight="false" outlineLevel="0" collapsed="false">
      <c r="D748" s="92"/>
      <c r="E748" s="92"/>
      <c r="F748" s="7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</row>
    <row r="749" s="90" customFormat="true" ht="14.4" hidden="false" customHeight="false" outlineLevel="0" collapsed="false">
      <c r="D749" s="92"/>
      <c r="E749" s="92"/>
      <c r="F749" s="7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</row>
    <row r="750" s="90" customFormat="true" ht="14.4" hidden="false" customHeight="false" outlineLevel="0" collapsed="false">
      <c r="D750" s="92"/>
      <c r="E750" s="92"/>
      <c r="F750" s="7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</row>
    <row r="751" s="90" customFormat="true" ht="14.4" hidden="false" customHeight="false" outlineLevel="0" collapsed="false">
      <c r="D751" s="92"/>
      <c r="E751" s="92"/>
      <c r="F751" s="7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</row>
    <row r="752" s="90" customFormat="true" ht="14.4" hidden="false" customHeight="false" outlineLevel="0" collapsed="false">
      <c r="D752" s="92"/>
      <c r="E752" s="92"/>
      <c r="F752" s="7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</row>
    <row r="753" s="90" customFormat="true" ht="14.4" hidden="false" customHeight="false" outlineLevel="0" collapsed="false">
      <c r="D753" s="92"/>
      <c r="E753" s="92"/>
      <c r="F753" s="7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="90" customFormat="true" ht="14.4" hidden="false" customHeight="false" outlineLevel="0" collapsed="false">
      <c r="D754" s="92"/>
      <c r="E754" s="92"/>
      <c r="F754" s="7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="90" customFormat="true" ht="14.4" hidden="false" customHeight="false" outlineLevel="0" collapsed="false">
      <c r="D755" s="92"/>
      <c r="E755" s="92"/>
      <c r="F755" s="7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="90" customFormat="true" ht="14.4" hidden="false" customHeight="false" outlineLevel="0" collapsed="false">
      <c r="D756" s="92"/>
      <c r="E756" s="92"/>
      <c r="F756" s="7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</row>
    <row r="757" s="90" customFormat="true" ht="14.4" hidden="false" customHeight="false" outlineLevel="0" collapsed="false">
      <c r="D757" s="92"/>
      <c r="E757" s="92"/>
      <c r="F757" s="7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</row>
    <row r="758" s="90" customFormat="true" ht="14.4" hidden="false" customHeight="false" outlineLevel="0" collapsed="false">
      <c r="D758" s="92"/>
      <c r="E758" s="92"/>
      <c r="F758" s="7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</row>
    <row r="759" s="90" customFormat="true" ht="14.4" hidden="false" customHeight="false" outlineLevel="0" collapsed="false">
      <c r="D759" s="92"/>
      <c r="E759" s="92"/>
      <c r="F759" s="7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</row>
    <row r="760" s="90" customFormat="true" ht="14.4" hidden="false" customHeight="false" outlineLevel="0" collapsed="false">
      <c r="D760" s="92"/>
      <c r="E760" s="92"/>
      <c r="F760" s="7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</row>
    <row r="761" s="90" customFormat="true" ht="14.4" hidden="false" customHeight="false" outlineLevel="0" collapsed="false">
      <c r="D761" s="92"/>
      <c r="E761" s="92"/>
      <c r="F761" s="7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</row>
    <row r="762" s="90" customFormat="true" ht="14.4" hidden="false" customHeight="false" outlineLevel="0" collapsed="false">
      <c r="D762" s="92"/>
      <c r="E762" s="92"/>
      <c r="F762" s="7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</row>
    <row r="763" s="90" customFormat="true" ht="14.4" hidden="false" customHeight="false" outlineLevel="0" collapsed="false">
      <c r="D763" s="92"/>
      <c r="E763" s="92"/>
      <c r="F763" s="7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</row>
    <row r="764" s="90" customFormat="true" ht="14.4" hidden="false" customHeight="false" outlineLevel="0" collapsed="false">
      <c r="D764" s="92"/>
      <c r="E764" s="92"/>
      <c r="F764" s="7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</row>
    <row r="765" s="90" customFormat="true" ht="14.4" hidden="false" customHeight="false" outlineLevel="0" collapsed="false">
      <c r="D765" s="92"/>
      <c r="E765" s="92"/>
      <c r="F765" s="7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</row>
    <row r="766" s="90" customFormat="true" ht="14.4" hidden="false" customHeight="false" outlineLevel="0" collapsed="false">
      <c r="D766" s="92"/>
      <c r="E766" s="92"/>
      <c r="F766" s="7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</row>
    <row r="767" s="90" customFormat="true" ht="14.4" hidden="false" customHeight="false" outlineLevel="0" collapsed="false">
      <c r="D767" s="92"/>
      <c r="E767" s="92"/>
      <c r="F767" s="7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</row>
    <row r="768" s="90" customFormat="true" ht="14.4" hidden="false" customHeight="false" outlineLevel="0" collapsed="false">
      <c r="D768" s="92"/>
      <c r="E768" s="92"/>
      <c r="F768" s="7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</row>
    <row r="769" s="90" customFormat="true" ht="14.4" hidden="false" customHeight="false" outlineLevel="0" collapsed="false">
      <c r="D769" s="92"/>
      <c r="E769" s="92"/>
      <c r="F769" s="7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</row>
    <row r="770" s="90" customFormat="true" ht="14.4" hidden="false" customHeight="false" outlineLevel="0" collapsed="false">
      <c r="D770" s="92"/>
      <c r="E770" s="92"/>
      <c r="F770" s="7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</row>
    <row r="771" s="90" customFormat="true" ht="14.4" hidden="false" customHeight="false" outlineLevel="0" collapsed="false">
      <c r="D771" s="92"/>
      <c r="E771" s="92"/>
      <c r="F771" s="7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</row>
    <row r="772" s="90" customFormat="true" ht="14.4" hidden="false" customHeight="false" outlineLevel="0" collapsed="false">
      <c r="D772" s="92"/>
      <c r="E772" s="92"/>
      <c r="F772" s="7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</row>
    <row r="773" s="90" customFormat="true" ht="14.4" hidden="false" customHeight="false" outlineLevel="0" collapsed="false">
      <c r="D773" s="92"/>
      <c r="E773" s="92"/>
      <c r="F773" s="7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</row>
    <row r="774" s="90" customFormat="true" ht="14.4" hidden="false" customHeight="false" outlineLevel="0" collapsed="false">
      <c r="D774" s="92"/>
      <c r="E774" s="92"/>
      <c r="F774" s="7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</row>
    <row r="775" s="90" customFormat="true" ht="14.4" hidden="false" customHeight="false" outlineLevel="0" collapsed="false">
      <c r="D775" s="92"/>
      <c r="E775" s="92"/>
      <c r="F775" s="7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</row>
    <row r="776" s="90" customFormat="true" ht="14.4" hidden="false" customHeight="false" outlineLevel="0" collapsed="false">
      <c r="D776" s="92"/>
      <c r="E776" s="92"/>
      <c r="F776" s="7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</row>
    <row r="777" s="90" customFormat="true" ht="14.4" hidden="false" customHeight="false" outlineLevel="0" collapsed="false">
      <c r="D777" s="92"/>
      <c r="E777" s="92"/>
      <c r="F777" s="7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</row>
    <row r="778" s="90" customFormat="true" ht="14.4" hidden="false" customHeight="false" outlineLevel="0" collapsed="false">
      <c r="D778" s="92"/>
      <c r="E778" s="92"/>
      <c r="F778" s="7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</row>
    <row r="779" s="90" customFormat="true" ht="14.4" hidden="false" customHeight="false" outlineLevel="0" collapsed="false">
      <c r="D779" s="92"/>
      <c r="E779" s="92"/>
      <c r="F779" s="7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</row>
    <row r="780" s="90" customFormat="true" ht="14.4" hidden="false" customHeight="false" outlineLevel="0" collapsed="false">
      <c r="D780" s="92"/>
      <c r="E780" s="92"/>
      <c r="F780" s="7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</row>
    <row r="781" s="90" customFormat="true" ht="14.4" hidden="false" customHeight="false" outlineLevel="0" collapsed="false">
      <c r="D781" s="92"/>
      <c r="E781" s="92"/>
      <c r="F781" s="7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</row>
    <row r="782" s="90" customFormat="true" ht="14.4" hidden="false" customHeight="false" outlineLevel="0" collapsed="false">
      <c r="D782" s="92"/>
      <c r="E782" s="92"/>
      <c r="F782" s="7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</row>
    <row r="783" s="90" customFormat="true" ht="14.4" hidden="false" customHeight="false" outlineLevel="0" collapsed="false">
      <c r="D783" s="92"/>
      <c r="E783" s="92"/>
      <c r="F783" s="7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</row>
    <row r="784" s="90" customFormat="true" ht="14.4" hidden="false" customHeight="false" outlineLevel="0" collapsed="false">
      <c r="D784" s="92"/>
      <c r="E784" s="92"/>
      <c r="F784" s="7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</row>
    <row r="785" s="90" customFormat="true" ht="14.4" hidden="false" customHeight="false" outlineLevel="0" collapsed="false">
      <c r="D785" s="92"/>
      <c r="E785" s="92"/>
      <c r="F785" s="7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</row>
    <row r="786" s="90" customFormat="true" ht="14.4" hidden="false" customHeight="false" outlineLevel="0" collapsed="false">
      <c r="D786" s="92"/>
      <c r="E786" s="92"/>
      <c r="F786" s="7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</row>
    <row r="787" s="90" customFormat="true" ht="14.4" hidden="false" customHeight="false" outlineLevel="0" collapsed="false">
      <c r="D787" s="92"/>
      <c r="E787" s="92"/>
      <c r="F787" s="7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</row>
    <row r="788" s="90" customFormat="true" ht="14.4" hidden="false" customHeight="false" outlineLevel="0" collapsed="false">
      <c r="D788" s="92"/>
      <c r="E788" s="92"/>
      <c r="F788" s="7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</row>
    <row r="789" s="90" customFormat="true" ht="14.4" hidden="false" customHeight="false" outlineLevel="0" collapsed="false">
      <c r="D789" s="92"/>
      <c r="E789" s="92"/>
      <c r="F789" s="7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</row>
    <row r="790" s="90" customFormat="true" ht="14.4" hidden="false" customHeight="false" outlineLevel="0" collapsed="false">
      <c r="D790" s="92"/>
      <c r="E790" s="92"/>
      <c r="F790" s="7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</row>
    <row r="791" s="90" customFormat="true" ht="14.4" hidden="false" customHeight="false" outlineLevel="0" collapsed="false">
      <c r="D791" s="92"/>
      <c r="E791" s="92"/>
      <c r="F791" s="7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</row>
    <row r="792" s="90" customFormat="true" ht="14.4" hidden="false" customHeight="false" outlineLevel="0" collapsed="false">
      <c r="D792" s="92"/>
      <c r="E792" s="92"/>
      <c r="F792" s="7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</row>
    <row r="793" s="90" customFormat="true" ht="14.4" hidden="false" customHeight="false" outlineLevel="0" collapsed="false">
      <c r="D793" s="92"/>
      <c r="E793" s="92"/>
      <c r="F793" s="7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</row>
    <row r="794" s="90" customFormat="true" ht="14.4" hidden="false" customHeight="false" outlineLevel="0" collapsed="false">
      <c r="D794" s="92"/>
      <c r="E794" s="92"/>
      <c r="F794" s="7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</row>
    <row r="795" s="90" customFormat="true" ht="14.4" hidden="false" customHeight="false" outlineLevel="0" collapsed="false">
      <c r="D795" s="92"/>
      <c r="E795" s="92"/>
      <c r="F795" s="7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</row>
    <row r="796" s="90" customFormat="true" ht="14.4" hidden="false" customHeight="false" outlineLevel="0" collapsed="false">
      <c r="D796" s="92"/>
      <c r="E796" s="92"/>
      <c r="F796" s="7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</row>
    <row r="797" s="90" customFormat="true" ht="14.4" hidden="false" customHeight="false" outlineLevel="0" collapsed="false">
      <c r="D797" s="92"/>
      <c r="E797" s="92"/>
      <c r="F797" s="7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</row>
    <row r="798" s="90" customFormat="true" ht="14.4" hidden="false" customHeight="false" outlineLevel="0" collapsed="false">
      <c r="D798" s="92"/>
      <c r="E798" s="92"/>
      <c r="F798" s="7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</row>
    <row r="799" s="90" customFormat="true" ht="14.4" hidden="false" customHeight="false" outlineLevel="0" collapsed="false">
      <c r="D799" s="92"/>
      <c r="E799" s="92"/>
      <c r="F799" s="7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</row>
    <row r="800" s="90" customFormat="true" ht="14.4" hidden="false" customHeight="false" outlineLevel="0" collapsed="false">
      <c r="D800" s="92"/>
      <c r="E800" s="92"/>
      <c r="F800" s="7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</row>
    <row r="801" s="90" customFormat="true" ht="14.4" hidden="false" customHeight="false" outlineLevel="0" collapsed="false">
      <c r="D801" s="92"/>
      <c r="E801" s="92"/>
      <c r="F801" s="7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</row>
    <row r="802" s="90" customFormat="true" ht="14.4" hidden="false" customHeight="false" outlineLevel="0" collapsed="false">
      <c r="D802" s="92"/>
      <c r="E802" s="92"/>
      <c r="F802" s="7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</row>
    <row r="803" s="90" customFormat="true" ht="14.4" hidden="false" customHeight="false" outlineLevel="0" collapsed="false">
      <c r="D803" s="92"/>
      <c r="E803" s="92"/>
      <c r="F803" s="7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</row>
    <row r="804" s="90" customFormat="true" ht="14.4" hidden="false" customHeight="false" outlineLevel="0" collapsed="false">
      <c r="D804" s="92"/>
      <c r="E804" s="92"/>
      <c r="F804" s="7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</row>
    <row r="805" s="90" customFormat="true" ht="14.4" hidden="false" customHeight="false" outlineLevel="0" collapsed="false">
      <c r="D805" s="92"/>
      <c r="E805" s="92"/>
      <c r="F805" s="7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</row>
    <row r="806" s="90" customFormat="true" ht="14.4" hidden="false" customHeight="false" outlineLevel="0" collapsed="false">
      <c r="D806" s="92"/>
      <c r="E806" s="92"/>
      <c r="F806" s="7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</row>
    <row r="807" s="90" customFormat="true" ht="14.4" hidden="false" customHeight="false" outlineLevel="0" collapsed="false">
      <c r="D807" s="92"/>
      <c r="E807" s="92"/>
      <c r="F807" s="7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</row>
    <row r="808" s="90" customFormat="true" ht="14.4" hidden="false" customHeight="false" outlineLevel="0" collapsed="false">
      <c r="D808" s="92"/>
      <c r="E808" s="92"/>
      <c r="F808" s="7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</row>
    <row r="809" s="90" customFormat="true" ht="14.4" hidden="false" customHeight="false" outlineLevel="0" collapsed="false">
      <c r="D809" s="92"/>
      <c r="E809" s="92"/>
      <c r="F809" s="7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</row>
    <row r="810" s="90" customFormat="true" ht="14.4" hidden="false" customHeight="false" outlineLevel="0" collapsed="false">
      <c r="D810" s="92"/>
      <c r="E810" s="92"/>
      <c r="F810" s="7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</row>
    <row r="811" s="90" customFormat="true" ht="14.4" hidden="false" customHeight="false" outlineLevel="0" collapsed="false">
      <c r="D811" s="92"/>
      <c r="E811" s="92"/>
      <c r="F811" s="7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</row>
    <row r="812" s="90" customFormat="true" ht="14.4" hidden="false" customHeight="false" outlineLevel="0" collapsed="false">
      <c r="D812" s="92"/>
      <c r="E812" s="92"/>
      <c r="F812" s="7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</row>
    <row r="813" s="90" customFormat="true" ht="14.4" hidden="false" customHeight="false" outlineLevel="0" collapsed="false">
      <c r="D813" s="92"/>
      <c r="E813" s="92"/>
      <c r="F813" s="7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</row>
    <row r="814" s="90" customFormat="true" ht="14.4" hidden="false" customHeight="false" outlineLevel="0" collapsed="false">
      <c r="D814" s="92"/>
      <c r="E814" s="92"/>
      <c r="F814" s="7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</row>
    <row r="815" s="90" customFormat="true" ht="14.4" hidden="false" customHeight="false" outlineLevel="0" collapsed="false">
      <c r="D815" s="92"/>
      <c r="E815" s="92"/>
      <c r="F815" s="7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</row>
    <row r="816" s="90" customFormat="true" ht="14.4" hidden="false" customHeight="false" outlineLevel="0" collapsed="false">
      <c r="D816" s="92"/>
      <c r="E816" s="92"/>
      <c r="F816" s="7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</row>
    <row r="817" s="90" customFormat="true" ht="14.4" hidden="false" customHeight="false" outlineLevel="0" collapsed="false">
      <c r="D817" s="92"/>
      <c r="E817" s="92"/>
      <c r="F817" s="7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</row>
    <row r="818" s="90" customFormat="true" ht="14.4" hidden="false" customHeight="false" outlineLevel="0" collapsed="false">
      <c r="D818" s="92"/>
      <c r="E818" s="92"/>
      <c r="F818" s="7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</row>
    <row r="819" s="90" customFormat="true" ht="14.4" hidden="false" customHeight="false" outlineLevel="0" collapsed="false">
      <c r="D819" s="92"/>
      <c r="E819" s="92"/>
      <c r="F819" s="7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</row>
    <row r="820" s="90" customFormat="true" ht="14.4" hidden="false" customHeight="false" outlineLevel="0" collapsed="false">
      <c r="D820" s="92"/>
      <c r="E820" s="92"/>
      <c r="F820" s="7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</row>
    <row r="821" s="90" customFormat="true" ht="14.4" hidden="false" customHeight="false" outlineLevel="0" collapsed="false">
      <c r="D821" s="92"/>
      <c r="E821" s="92"/>
      <c r="F821" s="7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</row>
    <row r="822" s="90" customFormat="true" ht="14.4" hidden="false" customHeight="false" outlineLevel="0" collapsed="false">
      <c r="D822" s="92"/>
      <c r="E822" s="92"/>
      <c r="F822" s="7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</row>
    <row r="823" s="90" customFormat="true" ht="14.4" hidden="false" customHeight="false" outlineLevel="0" collapsed="false">
      <c r="D823" s="92"/>
      <c r="E823" s="92"/>
      <c r="F823" s="7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</row>
    <row r="824" s="90" customFormat="true" ht="14.4" hidden="false" customHeight="false" outlineLevel="0" collapsed="false">
      <c r="D824" s="92"/>
      <c r="E824" s="92"/>
      <c r="F824" s="7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</row>
    <row r="825" s="90" customFormat="true" ht="14.4" hidden="false" customHeight="false" outlineLevel="0" collapsed="false">
      <c r="D825" s="92"/>
      <c r="E825" s="92"/>
      <c r="F825" s="7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</row>
    <row r="826" s="90" customFormat="true" ht="14.4" hidden="false" customHeight="false" outlineLevel="0" collapsed="false">
      <c r="D826" s="92"/>
      <c r="E826" s="92"/>
      <c r="F826" s="7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</row>
    <row r="827" s="90" customFormat="true" ht="14.4" hidden="false" customHeight="false" outlineLevel="0" collapsed="false">
      <c r="D827" s="92"/>
      <c r="E827" s="92"/>
      <c r="F827" s="7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</row>
    <row r="828" s="90" customFormat="true" ht="14.4" hidden="false" customHeight="false" outlineLevel="0" collapsed="false">
      <c r="D828" s="92"/>
      <c r="E828" s="92"/>
      <c r="F828" s="7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</row>
    <row r="829" s="90" customFormat="true" ht="14.4" hidden="false" customHeight="false" outlineLevel="0" collapsed="false">
      <c r="D829" s="92"/>
      <c r="E829" s="92"/>
      <c r="F829" s="7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</row>
    <row r="830" s="90" customFormat="true" ht="14.4" hidden="false" customHeight="false" outlineLevel="0" collapsed="false">
      <c r="D830" s="92"/>
      <c r="E830" s="92"/>
      <c r="F830" s="7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</row>
    <row r="831" s="90" customFormat="true" ht="14.4" hidden="false" customHeight="false" outlineLevel="0" collapsed="false">
      <c r="D831" s="92"/>
      <c r="E831" s="92"/>
      <c r="F831" s="7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</row>
    <row r="832" s="90" customFormat="true" ht="14.4" hidden="false" customHeight="false" outlineLevel="0" collapsed="false">
      <c r="D832" s="92"/>
      <c r="E832" s="92"/>
      <c r="F832" s="7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</row>
    <row r="833" s="90" customFormat="true" ht="14.4" hidden="false" customHeight="false" outlineLevel="0" collapsed="false">
      <c r="D833" s="92"/>
      <c r="E833" s="92"/>
      <c r="F833" s="7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</row>
    <row r="834" s="90" customFormat="true" ht="14.4" hidden="false" customHeight="false" outlineLevel="0" collapsed="false">
      <c r="D834" s="92"/>
      <c r="E834" s="92"/>
      <c r="F834" s="7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</row>
    <row r="835" s="90" customFormat="true" ht="14.4" hidden="false" customHeight="false" outlineLevel="0" collapsed="false">
      <c r="D835" s="92"/>
      <c r="E835" s="92"/>
      <c r="F835" s="7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</row>
    <row r="836" s="90" customFormat="true" ht="14.4" hidden="false" customHeight="false" outlineLevel="0" collapsed="false">
      <c r="D836" s="92"/>
      <c r="E836" s="92"/>
      <c r="F836" s="7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</row>
    <row r="837" s="90" customFormat="true" ht="14.4" hidden="false" customHeight="false" outlineLevel="0" collapsed="false">
      <c r="D837" s="92"/>
      <c r="E837" s="92"/>
      <c r="F837" s="7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</row>
    <row r="838" s="90" customFormat="true" ht="14.4" hidden="false" customHeight="false" outlineLevel="0" collapsed="false">
      <c r="D838" s="92"/>
      <c r="E838" s="92"/>
      <c r="F838" s="7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</row>
    <row r="839" s="90" customFormat="true" ht="14.4" hidden="false" customHeight="false" outlineLevel="0" collapsed="false">
      <c r="D839" s="92"/>
      <c r="E839" s="92"/>
      <c r="F839" s="7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</row>
    <row r="840" s="90" customFormat="true" ht="14.4" hidden="false" customHeight="false" outlineLevel="0" collapsed="false">
      <c r="D840" s="92"/>
      <c r="E840" s="92"/>
      <c r="F840" s="7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</row>
    <row r="841" s="90" customFormat="true" ht="14.4" hidden="false" customHeight="false" outlineLevel="0" collapsed="false">
      <c r="D841" s="92"/>
      <c r="E841" s="92"/>
      <c r="F841" s="7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</row>
    <row r="842" s="90" customFormat="true" ht="14.4" hidden="false" customHeight="false" outlineLevel="0" collapsed="false">
      <c r="D842" s="92"/>
      <c r="E842" s="92"/>
      <c r="F842" s="7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</row>
    <row r="843" s="90" customFormat="true" ht="14.4" hidden="false" customHeight="false" outlineLevel="0" collapsed="false">
      <c r="D843" s="92"/>
      <c r="E843" s="92"/>
      <c r="F843" s="7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</row>
    <row r="844" s="90" customFormat="true" ht="14.4" hidden="false" customHeight="false" outlineLevel="0" collapsed="false">
      <c r="D844" s="92"/>
      <c r="E844" s="92"/>
      <c r="F844" s="7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</row>
    <row r="845" s="90" customFormat="true" ht="14.4" hidden="false" customHeight="false" outlineLevel="0" collapsed="false">
      <c r="D845" s="92"/>
      <c r="E845" s="92"/>
      <c r="F845" s="7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</row>
    <row r="846" s="90" customFormat="true" ht="14.4" hidden="false" customHeight="false" outlineLevel="0" collapsed="false">
      <c r="D846" s="92"/>
      <c r="E846" s="92"/>
      <c r="F846" s="7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</row>
    <row r="847" s="90" customFormat="true" ht="14.4" hidden="false" customHeight="false" outlineLevel="0" collapsed="false">
      <c r="D847" s="92"/>
      <c r="E847" s="92"/>
      <c r="F847" s="7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</row>
    <row r="848" s="90" customFormat="true" ht="14.4" hidden="false" customHeight="false" outlineLevel="0" collapsed="false">
      <c r="D848" s="92"/>
      <c r="E848" s="92"/>
      <c r="F848" s="7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</row>
    <row r="849" s="90" customFormat="true" ht="14.4" hidden="false" customHeight="false" outlineLevel="0" collapsed="false">
      <c r="D849" s="92"/>
      <c r="E849" s="92"/>
      <c r="F849" s="7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</row>
    <row r="850" s="90" customFormat="true" ht="14.4" hidden="false" customHeight="false" outlineLevel="0" collapsed="false">
      <c r="D850" s="92"/>
      <c r="E850" s="92"/>
      <c r="F850" s="7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</row>
    <row r="851" s="90" customFormat="true" ht="14.4" hidden="false" customHeight="false" outlineLevel="0" collapsed="false">
      <c r="D851" s="92"/>
      <c r="E851" s="92"/>
      <c r="F851" s="7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</row>
    <row r="852" s="90" customFormat="true" ht="14.4" hidden="false" customHeight="false" outlineLevel="0" collapsed="false">
      <c r="D852" s="92"/>
      <c r="E852" s="92"/>
      <c r="F852" s="7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</row>
    <row r="853" s="90" customFormat="true" ht="14.4" hidden="false" customHeight="false" outlineLevel="0" collapsed="false">
      <c r="D853" s="92"/>
      <c r="E853" s="92"/>
      <c r="F853" s="7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</row>
    <row r="854" s="90" customFormat="true" ht="14.4" hidden="false" customHeight="false" outlineLevel="0" collapsed="false">
      <c r="D854" s="92"/>
      <c r="E854" s="92"/>
      <c r="F854" s="7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</row>
    <row r="855" s="90" customFormat="true" ht="14.4" hidden="false" customHeight="false" outlineLevel="0" collapsed="false">
      <c r="D855" s="92"/>
      <c r="E855" s="92"/>
      <c r="F855" s="7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</row>
    <row r="856" s="90" customFormat="true" ht="14.4" hidden="false" customHeight="false" outlineLevel="0" collapsed="false">
      <c r="D856" s="92"/>
      <c r="E856" s="92"/>
      <c r="F856" s="7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</row>
    <row r="857" s="90" customFormat="true" ht="14.4" hidden="false" customHeight="false" outlineLevel="0" collapsed="false">
      <c r="D857" s="92"/>
      <c r="E857" s="92"/>
      <c r="F857" s="7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</row>
    <row r="858" s="90" customFormat="true" ht="14.4" hidden="false" customHeight="false" outlineLevel="0" collapsed="false">
      <c r="D858" s="92"/>
      <c r="E858" s="92"/>
      <c r="F858" s="7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</row>
    <row r="859" s="90" customFormat="true" ht="14.4" hidden="false" customHeight="false" outlineLevel="0" collapsed="false">
      <c r="D859" s="92"/>
      <c r="E859" s="92"/>
      <c r="F859" s="7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</row>
    <row r="860" s="90" customFormat="true" ht="14.4" hidden="false" customHeight="false" outlineLevel="0" collapsed="false">
      <c r="D860" s="92"/>
      <c r="E860" s="92"/>
      <c r="F860" s="7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</row>
    <row r="861" s="90" customFormat="true" ht="14.4" hidden="false" customHeight="false" outlineLevel="0" collapsed="false">
      <c r="D861" s="92"/>
      <c r="E861" s="92"/>
      <c r="F861" s="7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</row>
    <row r="862" s="90" customFormat="true" ht="14.4" hidden="false" customHeight="false" outlineLevel="0" collapsed="false">
      <c r="D862" s="92"/>
      <c r="E862" s="92"/>
      <c r="F862" s="7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</row>
    <row r="863" s="90" customFormat="true" ht="14.4" hidden="false" customHeight="false" outlineLevel="0" collapsed="false">
      <c r="D863" s="92"/>
      <c r="E863" s="92"/>
      <c r="F863" s="7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</row>
    <row r="864" s="90" customFormat="true" ht="14.4" hidden="false" customHeight="false" outlineLevel="0" collapsed="false">
      <c r="D864" s="92"/>
      <c r="E864" s="92"/>
      <c r="F864" s="7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</row>
    <row r="865" s="90" customFormat="true" ht="14.4" hidden="false" customHeight="false" outlineLevel="0" collapsed="false">
      <c r="D865" s="92"/>
      <c r="E865" s="92"/>
      <c r="F865" s="7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</row>
    <row r="866" s="90" customFormat="true" ht="14.4" hidden="false" customHeight="false" outlineLevel="0" collapsed="false">
      <c r="D866" s="92"/>
      <c r="E866" s="92"/>
      <c r="F866" s="7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</row>
    <row r="867" s="90" customFormat="true" ht="14.4" hidden="false" customHeight="false" outlineLevel="0" collapsed="false">
      <c r="D867" s="92"/>
      <c r="E867" s="92"/>
      <c r="F867" s="7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</row>
    <row r="868" s="90" customFormat="true" ht="14.4" hidden="false" customHeight="false" outlineLevel="0" collapsed="false">
      <c r="D868" s="92"/>
      <c r="E868" s="92"/>
      <c r="F868" s="7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</row>
    <row r="869" s="90" customFormat="true" ht="14.4" hidden="false" customHeight="false" outlineLevel="0" collapsed="false">
      <c r="D869" s="92"/>
      <c r="E869" s="92"/>
      <c r="F869" s="7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</row>
    <row r="870" s="90" customFormat="true" ht="14.4" hidden="false" customHeight="false" outlineLevel="0" collapsed="false">
      <c r="D870" s="92"/>
      <c r="E870" s="92"/>
      <c r="F870" s="7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</row>
    <row r="871" s="90" customFormat="true" ht="14.4" hidden="false" customHeight="false" outlineLevel="0" collapsed="false">
      <c r="D871" s="92"/>
      <c r="E871" s="92"/>
      <c r="F871" s="7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</row>
    <row r="872" s="90" customFormat="true" ht="14.4" hidden="false" customHeight="false" outlineLevel="0" collapsed="false">
      <c r="D872" s="92"/>
      <c r="E872" s="92"/>
      <c r="F872" s="7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</row>
    <row r="873" s="90" customFormat="true" ht="14.4" hidden="false" customHeight="false" outlineLevel="0" collapsed="false">
      <c r="D873" s="92"/>
      <c r="E873" s="92"/>
      <c r="F873" s="7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</row>
    <row r="874" s="90" customFormat="true" ht="14.4" hidden="false" customHeight="false" outlineLevel="0" collapsed="false">
      <c r="D874" s="92"/>
      <c r="E874" s="92"/>
      <c r="F874" s="7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</row>
    <row r="875" s="90" customFormat="true" ht="14.4" hidden="false" customHeight="false" outlineLevel="0" collapsed="false">
      <c r="D875" s="92"/>
      <c r="E875" s="92"/>
      <c r="F875" s="7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</row>
    <row r="876" s="90" customFormat="true" ht="14.4" hidden="false" customHeight="false" outlineLevel="0" collapsed="false">
      <c r="D876" s="92"/>
      <c r="E876" s="92"/>
      <c r="F876" s="7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</row>
    <row r="877" s="90" customFormat="true" ht="14.4" hidden="false" customHeight="false" outlineLevel="0" collapsed="false">
      <c r="D877" s="92"/>
      <c r="E877" s="92"/>
      <c r="F877" s="7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</row>
    <row r="878" s="90" customFormat="true" ht="14.4" hidden="false" customHeight="false" outlineLevel="0" collapsed="false">
      <c r="D878" s="92"/>
      <c r="E878" s="92"/>
      <c r="F878" s="7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</row>
    <row r="879" s="90" customFormat="true" ht="14.4" hidden="false" customHeight="false" outlineLevel="0" collapsed="false">
      <c r="D879" s="92"/>
      <c r="E879" s="92"/>
      <c r="F879" s="7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</row>
    <row r="880" s="90" customFormat="true" ht="14.4" hidden="false" customHeight="false" outlineLevel="0" collapsed="false">
      <c r="D880" s="92"/>
      <c r="E880" s="92"/>
      <c r="F880" s="7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</row>
    <row r="881" s="90" customFormat="true" ht="14.4" hidden="false" customHeight="false" outlineLevel="0" collapsed="false">
      <c r="D881" s="92"/>
      <c r="E881" s="92"/>
      <c r="F881" s="7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</row>
    <row r="882" s="90" customFormat="true" ht="14.4" hidden="false" customHeight="false" outlineLevel="0" collapsed="false">
      <c r="D882" s="92"/>
      <c r="E882" s="92"/>
      <c r="F882" s="7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</row>
    <row r="883" s="90" customFormat="true" ht="14.4" hidden="false" customHeight="false" outlineLevel="0" collapsed="false">
      <c r="D883" s="92"/>
      <c r="E883" s="92"/>
      <c r="F883" s="7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</row>
    <row r="884" s="90" customFormat="true" ht="14.4" hidden="false" customHeight="false" outlineLevel="0" collapsed="false">
      <c r="D884" s="92"/>
      <c r="E884" s="92"/>
      <c r="F884" s="7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</row>
    <row r="885" s="90" customFormat="true" ht="14.4" hidden="false" customHeight="false" outlineLevel="0" collapsed="false">
      <c r="D885" s="92"/>
      <c r="E885" s="92"/>
      <c r="F885" s="7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</row>
    <row r="886" s="90" customFormat="true" ht="14.4" hidden="false" customHeight="false" outlineLevel="0" collapsed="false">
      <c r="D886" s="92"/>
      <c r="E886" s="92"/>
      <c r="F886" s="7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</row>
    <row r="887" s="90" customFormat="true" ht="14.4" hidden="false" customHeight="false" outlineLevel="0" collapsed="false">
      <c r="D887" s="92"/>
      <c r="E887" s="92"/>
      <c r="F887" s="7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</row>
    <row r="888" s="90" customFormat="true" ht="14.4" hidden="false" customHeight="false" outlineLevel="0" collapsed="false">
      <c r="D888" s="92"/>
      <c r="E888" s="92"/>
      <c r="F888" s="7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</row>
    <row r="889" s="90" customFormat="true" ht="14.4" hidden="false" customHeight="false" outlineLevel="0" collapsed="false">
      <c r="D889" s="92"/>
      <c r="E889" s="92"/>
      <c r="F889" s="7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</row>
    <row r="890" s="90" customFormat="true" ht="14.4" hidden="false" customHeight="false" outlineLevel="0" collapsed="false">
      <c r="D890" s="92"/>
      <c r="E890" s="92"/>
      <c r="F890" s="7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</row>
    <row r="891" s="90" customFormat="true" ht="14.4" hidden="false" customHeight="false" outlineLevel="0" collapsed="false">
      <c r="D891" s="92"/>
      <c r="E891" s="92"/>
      <c r="F891" s="7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</row>
    <row r="892" s="90" customFormat="true" ht="14.4" hidden="false" customHeight="false" outlineLevel="0" collapsed="false">
      <c r="D892" s="92"/>
      <c r="E892" s="92"/>
      <c r="F892" s="7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</row>
    <row r="893" s="90" customFormat="true" ht="14.4" hidden="false" customHeight="false" outlineLevel="0" collapsed="false">
      <c r="D893" s="92"/>
      <c r="E893" s="92"/>
      <c r="F893" s="7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</row>
    <row r="894" s="90" customFormat="true" ht="14.4" hidden="false" customHeight="false" outlineLevel="0" collapsed="false">
      <c r="D894" s="92"/>
      <c r="E894" s="92"/>
      <c r="F894" s="7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</row>
    <row r="895" s="90" customFormat="true" ht="14.4" hidden="false" customHeight="false" outlineLevel="0" collapsed="false">
      <c r="D895" s="92"/>
      <c r="E895" s="92"/>
      <c r="F895" s="7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</row>
    <row r="896" s="90" customFormat="true" ht="14.4" hidden="false" customHeight="false" outlineLevel="0" collapsed="false">
      <c r="D896" s="92"/>
      <c r="E896" s="92"/>
      <c r="F896" s="7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</row>
    <row r="897" s="90" customFormat="true" ht="14.4" hidden="false" customHeight="false" outlineLevel="0" collapsed="false">
      <c r="D897" s="92"/>
      <c r="E897" s="92"/>
      <c r="F897" s="7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</row>
    <row r="898" s="90" customFormat="true" ht="14.4" hidden="false" customHeight="false" outlineLevel="0" collapsed="false">
      <c r="D898" s="92"/>
      <c r="E898" s="92"/>
      <c r="F898" s="7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</row>
    <row r="899" s="90" customFormat="true" ht="14.4" hidden="false" customHeight="false" outlineLevel="0" collapsed="false">
      <c r="D899" s="92"/>
      <c r="E899" s="92"/>
      <c r="F899" s="7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</row>
    <row r="900" s="90" customFormat="true" ht="14.4" hidden="false" customHeight="false" outlineLevel="0" collapsed="false">
      <c r="D900" s="92"/>
      <c r="E900" s="92"/>
      <c r="F900" s="7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</row>
    <row r="901" s="90" customFormat="true" ht="14.4" hidden="false" customHeight="false" outlineLevel="0" collapsed="false">
      <c r="D901" s="92"/>
      <c r="E901" s="92"/>
      <c r="F901" s="7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</row>
    <row r="902" s="90" customFormat="true" ht="14.4" hidden="false" customHeight="false" outlineLevel="0" collapsed="false">
      <c r="D902" s="92"/>
      <c r="E902" s="92"/>
      <c r="F902" s="7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</row>
    <row r="903" s="90" customFormat="true" ht="14.4" hidden="false" customHeight="false" outlineLevel="0" collapsed="false">
      <c r="D903" s="92"/>
      <c r="E903" s="92"/>
      <c r="F903" s="7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</row>
    <row r="904" s="90" customFormat="true" ht="14.4" hidden="false" customHeight="false" outlineLevel="0" collapsed="false">
      <c r="D904" s="92"/>
      <c r="E904" s="92"/>
      <c r="F904" s="7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</row>
    <row r="905" s="90" customFormat="true" ht="14.4" hidden="false" customHeight="false" outlineLevel="0" collapsed="false">
      <c r="D905" s="92"/>
      <c r="E905" s="92"/>
      <c r="F905" s="7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</row>
    <row r="906" s="90" customFormat="true" ht="14.4" hidden="false" customHeight="false" outlineLevel="0" collapsed="false">
      <c r="D906" s="92"/>
      <c r="E906" s="92"/>
      <c r="F906" s="7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</row>
    <row r="907" s="90" customFormat="true" ht="14.4" hidden="false" customHeight="false" outlineLevel="0" collapsed="false">
      <c r="D907" s="92"/>
      <c r="E907" s="92"/>
      <c r="F907" s="7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</row>
    <row r="908" s="90" customFormat="true" ht="14.4" hidden="false" customHeight="false" outlineLevel="0" collapsed="false">
      <c r="D908" s="92"/>
      <c r="E908" s="92"/>
      <c r="F908" s="7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</row>
    <row r="909" s="90" customFormat="true" ht="14.4" hidden="false" customHeight="false" outlineLevel="0" collapsed="false">
      <c r="D909" s="92"/>
      <c r="E909" s="92"/>
      <c r="F909" s="7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</row>
    <row r="910" s="90" customFormat="true" ht="14.4" hidden="false" customHeight="false" outlineLevel="0" collapsed="false">
      <c r="D910" s="92"/>
      <c r="E910" s="92"/>
      <c r="F910" s="7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</row>
    <row r="911" s="90" customFormat="true" ht="14.4" hidden="false" customHeight="false" outlineLevel="0" collapsed="false">
      <c r="D911" s="92"/>
      <c r="E911" s="92"/>
      <c r="F911" s="7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</row>
    <row r="912" s="90" customFormat="true" ht="14.4" hidden="false" customHeight="false" outlineLevel="0" collapsed="false">
      <c r="D912" s="92"/>
      <c r="E912" s="92"/>
      <c r="F912" s="7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</row>
    <row r="913" s="90" customFormat="true" ht="14.4" hidden="false" customHeight="false" outlineLevel="0" collapsed="false">
      <c r="D913" s="92"/>
      <c r="E913" s="92"/>
      <c r="F913" s="7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</row>
    <row r="914" s="90" customFormat="true" ht="14.4" hidden="false" customHeight="false" outlineLevel="0" collapsed="false">
      <c r="D914" s="92"/>
      <c r="E914" s="92"/>
      <c r="F914" s="7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</row>
    <row r="915" s="90" customFormat="true" ht="14.4" hidden="false" customHeight="false" outlineLevel="0" collapsed="false">
      <c r="D915" s="92"/>
      <c r="E915" s="92"/>
      <c r="F915" s="7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</row>
    <row r="916" s="90" customFormat="true" ht="14.4" hidden="false" customHeight="false" outlineLevel="0" collapsed="false">
      <c r="D916" s="92"/>
      <c r="E916" s="92"/>
      <c r="F916" s="7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</row>
    <row r="917" s="90" customFormat="true" ht="14.4" hidden="false" customHeight="false" outlineLevel="0" collapsed="false">
      <c r="D917" s="92"/>
      <c r="E917" s="92"/>
      <c r="F917" s="7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</row>
    <row r="918" s="90" customFormat="true" ht="14.4" hidden="false" customHeight="false" outlineLevel="0" collapsed="false">
      <c r="D918" s="92"/>
      <c r="E918" s="92"/>
      <c r="F918" s="7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</row>
    <row r="919" s="90" customFormat="true" ht="14.4" hidden="false" customHeight="false" outlineLevel="0" collapsed="false">
      <c r="D919" s="92"/>
      <c r="E919" s="92"/>
      <c r="F919" s="7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</row>
    <row r="920" s="90" customFormat="true" ht="14.4" hidden="false" customHeight="false" outlineLevel="0" collapsed="false">
      <c r="D920" s="92"/>
      <c r="E920" s="92"/>
      <c r="F920" s="7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</row>
    <row r="921" s="90" customFormat="true" ht="14.4" hidden="false" customHeight="false" outlineLevel="0" collapsed="false">
      <c r="D921" s="92"/>
      <c r="E921" s="92"/>
      <c r="F921" s="7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</row>
    <row r="922" s="90" customFormat="true" ht="14.4" hidden="false" customHeight="false" outlineLevel="0" collapsed="false">
      <c r="D922" s="92"/>
      <c r="E922" s="92"/>
      <c r="F922" s="7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</row>
    <row r="923" s="90" customFormat="true" ht="14.4" hidden="false" customHeight="false" outlineLevel="0" collapsed="false">
      <c r="D923" s="92"/>
      <c r="E923" s="92"/>
      <c r="F923" s="7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</row>
    <row r="924" s="90" customFormat="true" ht="14.4" hidden="false" customHeight="false" outlineLevel="0" collapsed="false">
      <c r="D924" s="92"/>
      <c r="E924" s="92"/>
      <c r="F924" s="7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</row>
    <row r="925" s="90" customFormat="true" ht="14.4" hidden="false" customHeight="false" outlineLevel="0" collapsed="false">
      <c r="D925" s="92"/>
      <c r="E925" s="92"/>
      <c r="F925" s="7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</row>
    <row r="926" s="90" customFormat="true" ht="14.4" hidden="false" customHeight="false" outlineLevel="0" collapsed="false">
      <c r="D926" s="92"/>
      <c r="E926" s="92"/>
      <c r="F926" s="7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</row>
    <row r="927" s="90" customFormat="true" ht="14.4" hidden="false" customHeight="false" outlineLevel="0" collapsed="false">
      <c r="D927" s="92"/>
      <c r="E927" s="92"/>
      <c r="F927" s="7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</row>
    <row r="928" s="90" customFormat="true" ht="14.4" hidden="false" customHeight="false" outlineLevel="0" collapsed="false">
      <c r="D928" s="92"/>
      <c r="E928" s="92"/>
      <c r="F928" s="7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</row>
    <row r="929" s="90" customFormat="true" ht="14.4" hidden="false" customHeight="false" outlineLevel="0" collapsed="false">
      <c r="D929" s="92"/>
      <c r="E929" s="92"/>
      <c r="F929" s="7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</row>
    <row r="930" s="90" customFormat="true" ht="14.4" hidden="false" customHeight="false" outlineLevel="0" collapsed="false">
      <c r="D930" s="92"/>
      <c r="E930" s="92"/>
      <c r="F930" s="7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</row>
    <row r="931" s="90" customFormat="true" ht="14.4" hidden="false" customHeight="false" outlineLevel="0" collapsed="false">
      <c r="D931" s="92"/>
      <c r="E931" s="92"/>
      <c r="F931" s="7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</row>
    <row r="932" s="90" customFormat="true" ht="14.4" hidden="false" customHeight="false" outlineLevel="0" collapsed="false">
      <c r="D932" s="92"/>
      <c r="E932" s="92"/>
      <c r="F932" s="7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</row>
    <row r="933" s="90" customFormat="true" ht="14.4" hidden="false" customHeight="false" outlineLevel="0" collapsed="false">
      <c r="D933" s="92"/>
      <c r="E933" s="92"/>
      <c r="F933" s="7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</row>
    <row r="934" s="90" customFormat="true" ht="14.4" hidden="false" customHeight="false" outlineLevel="0" collapsed="false">
      <c r="D934" s="92"/>
      <c r="E934" s="92"/>
      <c r="F934" s="7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</row>
    <row r="935" s="90" customFormat="true" ht="14.4" hidden="false" customHeight="false" outlineLevel="0" collapsed="false">
      <c r="D935" s="92"/>
      <c r="E935" s="92"/>
      <c r="F935" s="7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</row>
    <row r="936" s="90" customFormat="true" ht="14.4" hidden="false" customHeight="false" outlineLevel="0" collapsed="false">
      <c r="D936" s="92"/>
      <c r="E936" s="92"/>
      <c r="F936" s="7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</row>
    <row r="937" s="90" customFormat="true" ht="14.4" hidden="false" customHeight="false" outlineLevel="0" collapsed="false">
      <c r="D937" s="92"/>
      <c r="E937" s="92"/>
      <c r="F937" s="7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</row>
    <row r="938" s="90" customFormat="true" ht="14.4" hidden="false" customHeight="false" outlineLevel="0" collapsed="false">
      <c r="D938" s="92"/>
      <c r="E938" s="92"/>
      <c r="F938" s="7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</row>
    <row r="939" s="90" customFormat="true" ht="14.4" hidden="false" customHeight="false" outlineLevel="0" collapsed="false">
      <c r="D939" s="92"/>
      <c r="E939" s="92"/>
      <c r="F939" s="7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</row>
    <row r="940" s="90" customFormat="true" ht="14.4" hidden="false" customHeight="false" outlineLevel="0" collapsed="false">
      <c r="D940" s="92"/>
      <c r="E940" s="92"/>
      <c r="F940" s="7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</row>
    <row r="941" s="90" customFormat="true" ht="14.4" hidden="false" customHeight="false" outlineLevel="0" collapsed="false">
      <c r="D941" s="92"/>
      <c r="E941" s="92"/>
      <c r="F941" s="7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</row>
    <row r="942" s="90" customFormat="true" ht="14.4" hidden="false" customHeight="false" outlineLevel="0" collapsed="false">
      <c r="D942" s="92"/>
      <c r="E942" s="92"/>
      <c r="F942" s="7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</row>
    <row r="943" s="90" customFormat="true" ht="14.4" hidden="false" customHeight="false" outlineLevel="0" collapsed="false">
      <c r="D943" s="92"/>
      <c r="E943" s="92"/>
      <c r="F943" s="7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</row>
    <row r="944" s="90" customFormat="true" ht="14.4" hidden="false" customHeight="false" outlineLevel="0" collapsed="false">
      <c r="D944" s="92"/>
      <c r="E944" s="92"/>
      <c r="F944" s="7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</row>
    <row r="945" s="90" customFormat="true" ht="14.4" hidden="false" customHeight="false" outlineLevel="0" collapsed="false">
      <c r="D945" s="92"/>
      <c r="E945" s="92"/>
      <c r="F945" s="7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</row>
    <row r="946" s="90" customFormat="true" ht="14.4" hidden="false" customHeight="false" outlineLevel="0" collapsed="false">
      <c r="D946" s="92"/>
      <c r="E946" s="92"/>
      <c r="F946" s="7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</row>
    <row r="947" s="90" customFormat="true" ht="14.4" hidden="false" customHeight="false" outlineLevel="0" collapsed="false">
      <c r="D947" s="92"/>
      <c r="E947" s="92"/>
      <c r="F947" s="7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</row>
    <row r="948" s="90" customFormat="true" ht="14.4" hidden="false" customHeight="false" outlineLevel="0" collapsed="false">
      <c r="D948" s="92"/>
      <c r="E948" s="92"/>
      <c r="F948" s="7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</row>
    <row r="949" s="90" customFormat="true" ht="14.4" hidden="false" customHeight="false" outlineLevel="0" collapsed="false">
      <c r="D949" s="92"/>
      <c r="E949" s="92"/>
      <c r="F949" s="7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</row>
    <row r="950" s="90" customFormat="true" ht="14.4" hidden="false" customHeight="false" outlineLevel="0" collapsed="false">
      <c r="D950" s="92"/>
      <c r="E950" s="92"/>
      <c r="F950" s="7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</row>
    <row r="951" s="90" customFormat="true" ht="14.4" hidden="false" customHeight="false" outlineLevel="0" collapsed="false">
      <c r="D951" s="92"/>
      <c r="E951" s="92"/>
      <c r="F951" s="7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</row>
    <row r="952" s="90" customFormat="true" ht="14.4" hidden="false" customHeight="false" outlineLevel="0" collapsed="false">
      <c r="D952" s="92"/>
      <c r="E952" s="92"/>
      <c r="F952" s="7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</row>
    <row r="953" s="90" customFormat="true" ht="14.4" hidden="false" customHeight="false" outlineLevel="0" collapsed="false">
      <c r="D953" s="92"/>
      <c r="E953" s="92"/>
      <c r="F953" s="7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</row>
    <row r="954" s="90" customFormat="true" ht="14.4" hidden="false" customHeight="false" outlineLevel="0" collapsed="false">
      <c r="D954" s="92"/>
      <c r="E954" s="92"/>
      <c r="F954" s="7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</row>
    <row r="955" s="90" customFormat="true" ht="14.4" hidden="false" customHeight="false" outlineLevel="0" collapsed="false">
      <c r="D955" s="92"/>
      <c r="E955" s="92"/>
      <c r="F955" s="7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</row>
    <row r="956" s="90" customFormat="true" ht="14.4" hidden="false" customHeight="false" outlineLevel="0" collapsed="false">
      <c r="D956" s="92"/>
      <c r="E956" s="92"/>
      <c r="F956" s="7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</row>
    <row r="957" s="90" customFormat="true" ht="14.4" hidden="false" customHeight="false" outlineLevel="0" collapsed="false">
      <c r="D957" s="92"/>
      <c r="E957" s="92"/>
      <c r="F957" s="7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</row>
    <row r="958" s="90" customFormat="true" ht="14.4" hidden="false" customHeight="false" outlineLevel="0" collapsed="false">
      <c r="D958" s="92"/>
      <c r="E958" s="92"/>
      <c r="F958" s="7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</row>
    <row r="959" s="90" customFormat="true" ht="14.4" hidden="false" customHeight="false" outlineLevel="0" collapsed="false">
      <c r="D959" s="92"/>
      <c r="E959" s="92"/>
      <c r="F959" s="7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</row>
    <row r="960" s="90" customFormat="true" ht="14.4" hidden="false" customHeight="false" outlineLevel="0" collapsed="false">
      <c r="D960" s="92"/>
      <c r="E960" s="92"/>
      <c r="F960" s="7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</row>
    <row r="961" s="90" customFormat="true" ht="14.4" hidden="false" customHeight="false" outlineLevel="0" collapsed="false">
      <c r="D961" s="92"/>
      <c r="E961" s="92"/>
      <c r="F961" s="7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</row>
    <row r="962" s="90" customFormat="true" ht="14.4" hidden="false" customHeight="false" outlineLevel="0" collapsed="false">
      <c r="D962" s="92"/>
      <c r="E962" s="92"/>
      <c r="F962" s="7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</row>
    <row r="963" s="90" customFormat="true" ht="14.4" hidden="false" customHeight="false" outlineLevel="0" collapsed="false">
      <c r="D963" s="92"/>
      <c r="E963" s="92"/>
      <c r="F963" s="7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</row>
    <row r="964" s="90" customFormat="true" ht="14.4" hidden="false" customHeight="false" outlineLevel="0" collapsed="false">
      <c r="D964" s="92"/>
      <c r="E964" s="92"/>
      <c r="F964" s="7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</row>
    <row r="965" s="90" customFormat="true" ht="14.4" hidden="false" customHeight="false" outlineLevel="0" collapsed="false">
      <c r="D965" s="92"/>
      <c r="E965" s="92"/>
      <c r="F965" s="7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</row>
    <row r="966" s="90" customFormat="true" ht="14.4" hidden="false" customHeight="false" outlineLevel="0" collapsed="false">
      <c r="D966" s="92"/>
      <c r="E966" s="92"/>
      <c r="F966" s="7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</row>
    <row r="967" s="90" customFormat="true" ht="14.4" hidden="false" customHeight="false" outlineLevel="0" collapsed="false">
      <c r="D967" s="92"/>
      <c r="E967" s="92"/>
      <c r="F967" s="7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</row>
    <row r="968" s="90" customFormat="true" ht="14.4" hidden="false" customHeight="false" outlineLevel="0" collapsed="false">
      <c r="D968" s="92"/>
      <c r="E968" s="92"/>
      <c r="F968" s="7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</row>
    <row r="969" s="90" customFormat="true" ht="14.4" hidden="false" customHeight="false" outlineLevel="0" collapsed="false">
      <c r="D969" s="92"/>
      <c r="E969" s="92"/>
      <c r="F969" s="7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</row>
    <row r="970" s="90" customFormat="true" ht="14.4" hidden="false" customHeight="false" outlineLevel="0" collapsed="false">
      <c r="D970" s="92"/>
      <c r="E970" s="92"/>
      <c r="F970" s="7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</row>
    <row r="971" s="90" customFormat="true" ht="14.4" hidden="false" customHeight="false" outlineLevel="0" collapsed="false">
      <c r="D971" s="92"/>
      <c r="E971" s="92"/>
      <c r="F971" s="7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</row>
    <row r="972" s="90" customFormat="true" ht="14.4" hidden="false" customHeight="false" outlineLevel="0" collapsed="false">
      <c r="D972" s="92"/>
      <c r="E972" s="92"/>
      <c r="F972" s="7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</row>
    <row r="973" s="90" customFormat="true" ht="14.4" hidden="false" customHeight="false" outlineLevel="0" collapsed="false">
      <c r="D973" s="92"/>
      <c r="E973" s="92"/>
      <c r="F973" s="7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</row>
    <row r="974" s="90" customFormat="true" ht="14.4" hidden="false" customHeight="false" outlineLevel="0" collapsed="false">
      <c r="D974" s="92"/>
      <c r="E974" s="92"/>
      <c r="F974" s="7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</row>
    <row r="975" s="90" customFormat="true" ht="14.4" hidden="false" customHeight="false" outlineLevel="0" collapsed="false">
      <c r="D975" s="92"/>
      <c r="E975" s="92"/>
      <c r="F975" s="7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</row>
    <row r="976" s="90" customFormat="true" ht="14.4" hidden="false" customHeight="false" outlineLevel="0" collapsed="false">
      <c r="D976" s="92"/>
      <c r="E976" s="92"/>
      <c r="F976" s="7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</row>
    <row r="977" s="90" customFormat="true" ht="14.4" hidden="false" customHeight="false" outlineLevel="0" collapsed="false">
      <c r="D977" s="92"/>
      <c r="E977" s="92"/>
      <c r="F977" s="7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</row>
    <row r="978" s="90" customFormat="true" ht="14.4" hidden="false" customHeight="false" outlineLevel="0" collapsed="false">
      <c r="D978" s="92"/>
      <c r="E978" s="92"/>
      <c r="F978" s="7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</row>
    <row r="979" s="90" customFormat="true" ht="14.4" hidden="false" customHeight="false" outlineLevel="0" collapsed="false">
      <c r="D979" s="92"/>
      <c r="E979" s="92"/>
      <c r="F979" s="7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</row>
    <row r="980" s="90" customFormat="true" ht="14.4" hidden="false" customHeight="false" outlineLevel="0" collapsed="false">
      <c r="D980" s="92"/>
      <c r="E980" s="92"/>
      <c r="F980" s="7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</row>
    <row r="981" s="90" customFormat="true" ht="14.4" hidden="false" customHeight="false" outlineLevel="0" collapsed="false">
      <c r="D981" s="92"/>
      <c r="E981" s="92"/>
      <c r="F981" s="7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</row>
    <row r="982" s="90" customFormat="true" ht="14.4" hidden="false" customHeight="false" outlineLevel="0" collapsed="false">
      <c r="D982" s="92"/>
      <c r="E982" s="92"/>
      <c r="F982" s="7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</row>
    <row r="983" s="90" customFormat="true" ht="14.4" hidden="false" customHeight="false" outlineLevel="0" collapsed="false">
      <c r="D983" s="92"/>
      <c r="E983" s="92"/>
      <c r="F983" s="7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</row>
    <row r="984" s="90" customFormat="true" ht="14.4" hidden="false" customHeight="false" outlineLevel="0" collapsed="false">
      <c r="D984" s="92"/>
      <c r="E984" s="92"/>
      <c r="F984" s="7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</row>
    <row r="985" s="90" customFormat="true" ht="14.4" hidden="false" customHeight="false" outlineLevel="0" collapsed="false">
      <c r="D985" s="92"/>
      <c r="E985" s="92"/>
      <c r="F985" s="7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</row>
    <row r="986" s="90" customFormat="true" ht="14.4" hidden="false" customHeight="false" outlineLevel="0" collapsed="false">
      <c r="D986" s="92"/>
      <c r="E986" s="92"/>
      <c r="F986" s="7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</row>
    <row r="987" s="90" customFormat="true" ht="14.4" hidden="false" customHeight="false" outlineLevel="0" collapsed="false">
      <c r="D987" s="92"/>
      <c r="E987" s="92"/>
      <c r="F987" s="7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</row>
    <row r="988" s="90" customFormat="true" ht="14.4" hidden="false" customHeight="false" outlineLevel="0" collapsed="false">
      <c r="D988" s="92"/>
      <c r="E988" s="92"/>
      <c r="F988" s="7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</row>
    <row r="989" s="90" customFormat="true" ht="14.4" hidden="false" customHeight="false" outlineLevel="0" collapsed="false">
      <c r="D989" s="92"/>
      <c r="E989" s="92"/>
      <c r="F989" s="7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</row>
    <row r="990" s="90" customFormat="true" ht="14.4" hidden="false" customHeight="false" outlineLevel="0" collapsed="false">
      <c r="D990" s="92"/>
      <c r="E990" s="92"/>
      <c r="F990" s="7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</row>
    <row r="991" s="90" customFormat="true" ht="14.4" hidden="false" customHeight="false" outlineLevel="0" collapsed="false">
      <c r="D991" s="92"/>
      <c r="E991" s="92"/>
      <c r="F991" s="7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2"/>
      <c r="AH991" s="92"/>
      <c r="AI991" s="92"/>
      <c r="AJ991" s="92"/>
      <c r="AK991" s="92"/>
    </row>
    <row r="992" s="90" customFormat="true" ht="14.4" hidden="false" customHeight="false" outlineLevel="0" collapsed="false">
      <c r="D992" s="92"/>
      <c r="E992" s="92"/>
      <c r="F992" s="7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</row>
    <row r="993" s="90" customFormat="true" ht="14.4" hidden="false" customHeight="false" outlineLevel="0" collapsed="false">
      <c r="D993" s="92"/>
      <c r="E993" s="92"/>
      <c r="F993" s="7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</row>
    <row r="994" s="90" customFormat="true" ht="14.4" hidden="false" customHeight="false" outlineLevel="0" collapsed="false">
      <c r="D994" s="92"/>
      <c r="E994" s="92"/>
      <c r="F994" s="7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2"/>
      <c r="AH994" s="92"/>
      <c r="AI994" s="92"/>
      <c r="AJ994" s="92"/>
      <c r="AK994" s="92"/>
    </row>
    <row r="995" s="90" customFormat="true" ht="14.4" hidden="false" customHeight="false" outlineLevel="0" collapsed="false">
      <c r="D995" s="92"/>
      <c r="E995" s="92"/>
      <c r="F995" s="7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2"/>
      <c r="AH995" s="92"/>
      <c r="AI995" s="92"/>
      <c r="AJ995" s="92"/>
      <c r="AK995" s="92"/>
    </row>
    <row r="996" s="90" customFormat="true" ht="14.4" hidden="false" customHeight="false" outlineLevel="0" collapsed="false">
      <c r="D996" s="92"/>
      <c r="E996" s="92"/>
      <c r="F996" s="7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</row>
    <row r="997" s="90" customFormat="true" ht="14.4" hidden="false" customHeight="false" outlineLevel="0" collapsed="false">
      <c r="D997" s="92"/>
      <c r="E997" s="92"/>
      <c r="F997" s="7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2"/>
      <c r="AH997" s="92"/>
      <c r="AI997" s="92"/>
      <c r="AJ997" s="92"/>
      <c r="AK997" s="92"/>
    </row>
    <row r="998" s="90" customFormat="true" ht="14.4" hidden="false" customHeight="false" outlineLevel="0" collapsed="false">
      <c r="D998" s="92"/>
      <c r="E998" s="92"/>
      <c r="F998" s="7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2"/>
      <c r="AH998" s="92"/>
      <c r="AI998" s="92"/>
      <c r="AJ998" s="92"/>
      <c r="AK998" s="92"/>
    </row>
    <row r="999" s="90" customFormat="true" ht="14.4" hidden="false" customHeight="false" outlineLevel="0" collapsed="false">
      <c r="D999" s="92"/>
      <c r="E999" s="92"/>
      <c r="F999" s="7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2"/>
      <c r="AH999" s="92"/>
      <c r="AI999" s="92"/>
      <c r="AJ999" s="92"/>
      <c r="AK999" s="92"/>
    </row>
    <row r="1000" s="90" customFormat="true" ht="14.4" hidden="false" customHeight="false" outlineLevel="0" collapsed="false">
      <c r="D1000" s="92"/>
      <c r="E1000" s="92"/>
      <c r="F1000" s="7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2"/>
      <c r="AH1000" s="92"/>
      <c r="AI1000" s="92"/>
      <c r="AJ1000" s="92"/>
      <c r="AK1000" s="92"/>
    </row>
    <row r="1001" s="90" customFormat="true" ht="14.4" hidden="false" customHeight="false" outlineLevel="0" collapsed="false">
      <c r="D1001" s="92"/>
      <c r="E1001" s="92"/>
      <c r="F1001" s="7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  <c r="AF1001" s="92"/>
      <c r="AG1001" s="92"/>
      <c r="AH1001" s="92"/>
      <c r="AI1001" s="92"/>
      <c r="AJ1001" s="92"/>
      <c r="AK1001" s="92"/>
    </row>
    <row r="1002" s="90" customFormat="true" ht="14.4" hidden="false" customHeight="false" outlineLevel="0" collapsed="false">
      <c r="D1002" s="92"/>
      <c r="E1002" s="92"/>
      <c r="F1002" s="7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  <c r="AB1002" s="92"/>
      <c r="AC1002" s="92"/>
      <c r="AD1002" s="92"/>
      <c r="AE1002" s="92"/>
      <c r="AF1002" s="92"/>
      <c r="AG1002" s="92"/>
      <c r="AH1002" s="92"/>
      <c r="AI1002" s="92"/>
      <c r="AJ1002" s="92"/>
      <c r="AK1002" s="92"/>
    </row>
    <row r="1003" s="90" customFormat="true" ht="14.4" hidden="false" customHeight="false" outlineLevel="0" collapsed="false">
      <c r="D1003" s="92"/>
      <c r="E1003" s="92"/>
      <c r="F1003" s="7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  <c r="AB1003" s="92"/>
      <c r="AC1003" s="92"/>
      <c r="AD1003" s="92"/>
      <c r="AE1003" s="92"/>
      <c r="AF1003" s="92"/>
      <c r="AG1003" s="92"/>
      <c r="AH1003" s="92"/>
      <c r="AI1003" s="92"/>
      <c r="AJ1003" s="92"/>
      <c r="AK1003" s="92"/>
    </row>
    <row r="1004" s="90" customFormat="true" ht="14.4" hidden="false" customHeight="false" outlineLevel="0" collapsed="false">
      <c r="D1004" s="92"/>
      <c r="E1004" s="92"/>
      <c r="F1004" s="7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92"/>
      <c r="AG1004" s="92"/>
      <c r="AH1004" s="92"/>
      <c r="AI1004" s="92"/>
      <c r="AJ1004" s="92"/>
      <c r="AK1004" s="92"/>
    </row>
    <row r="1005" s="90" customFormat="true" ht="14.4" hidden="false" customHeight="false" outlineLevel="0" collapsed="false">
      <c r="D1005" s="92"/>
      <c r="E1005" s="92"/>
      <c r="F1005" s="7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H1005" s="92"/>
      <c r="AI1005" s="92"/>
      <c r="AJ1005" s="92"/>
      <c r="AK1005" s="92"/>
    </row>
    <row r="1006" s="90" customFormat="true" ht="14.4" hidden="false" customHeight="false" outlineLevel="0" collapsed="false">
      <c r="D1006" s="92"/>
      <c r="E1006" s="92"/>
      <c r="F1006" s="7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H1006" s="92"/>
      <c r="AI1006" s="92"/>
      <c r="AJ1006" s="92"/>
      <c r="AK1006" s="92"/>
    </row>
    <row r="1007" s="90" customFormat="true" ht="14.4" hidden="false" customHeight="false" outlineLevel="0" collapsed="false">
      <c r="D1007" s="92"/>
      <c r="E1007" s="92"/>
      <c r="F1007" s="7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H1007" s="92"/>
      <c r="AI1007" s="92"/>
      <c r="AJ1007" s="92"/>
      <c r="AK1007" s="92"/>
    </row>
    <row r="1008" s="90" customFormat="true" ht="14.4" hidden="false" customHeight="false" outlineLevel="0" collapsed="false">
      <c r="D1008" s="92"/>
      <c r="E1008" s="92"/>
      <c r="F1008" s="7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  <c r="T1008" s="92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H1008" s="92"/>
      <c r="AI1008" s="92"/>
      <c r="AJ1008" s="92"/>
      <c r="AK1008" s="92"/>
    </row>
    <row r="1009" s="90" customFormat="true" ht="14.4" hidden="false" customHeight="false" outlineLevel="0" collapsed="false">
      <c r="D1009" s="92"/>
      <c r="E1009" s="92"/>
      <c r="F1009" s="7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H1009" s="92"/>
      <c r="AI1009" s="92"/>
      <c r="AJ1009" s="92"/>
      <c r="AK1009" s="92"/>
    </row>
    <row r="1010" s="90" customFormat="true" ht="14.4" hidden="false" customHeight="false" outlineLevel="0" collapsed="false">
      <c r="D1010" s="92"/>
      <c r="E1010" s="92"/>
      <c r="F1010" s="7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92"/>
    </row>
    <row r="1011" s="90" customFormat="true" ht="14.4" hidden="false" customHeight="false" outlineLevel="0" collapsed="false">
      <c r="D1011" s="92"/>
      <c r="E1011" s="92"/>
      <c r="F1011" s="7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92"/>
    </row>
    <row r="1012" s="90" customFormat="true" ht="14.4" hidden="false" customHeight="false" outlineLevel="0" collapsed="false">
      <c r="D1012" s="92"/>
      <c r="E1012" s="92"/>
      <c r="F1012" s="7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92"/>
    </row>
    <row r="1013" s="90" customFormat="true" ht="14.4" hidden="false" customHeight="false" outlineLevel="0" collapsed="false">
      <c r="D1013" s="92"/>
      <c r="E1013" s="92"/>
      <c r="F1013" s="7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92"/>
    </row>
    <row r="1014" s="90" customFormat="true" ht="14.4" hidden="false" customHeight="false" outlineLevel="0" collapsed="false">
      <c r="D1014" s="92"/>
      <c r="E1014" s="92"/>
      <c r="F1014" s="7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92"/>
    </row>
    <row r="1015" s="90" customFormat="true" ht="14.4" hidden="false" customHeight="false" outlineLevel="0" collapsed="false">
      <c r="D1015" s="92"/>
      <c r="E1015" s="92"/>
      <c r="F1015" s="7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92"/>
    </row>
    <row r="1016" s="90" customFormat="true" ht="14.4" hidden="false" customHeight="false" outlineLevel="0" collapsed="false">
      <c r="D1016" s="92"/>
      <c r="E1016" s="92"/>
      <c r="F1016" s="7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92"/>
    </row>
    <row r="1017" s="90" customFormat="true" ht="14.4" hidden="false" customHeight="false" outlineLevel="0" collapsed="false">
      <c r="D1017" s="92"/>
      <c r="E1017" s="92"/>
      <c r="F1017" s="7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92"/>
    </row>
    <row r="1018" s="90" customFormat="true" ht="14.4" hidden="false" customHeight="false" outlineLevel="0" collapsed="false">
      <c r="D1018" s="92"/>
      <c r="E1018" s="92"/>
      <c r="F1018" s="7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H1018" s="92"/>
      <c r="AI1018" s="92"/>
      <c r="AJ1018" s="92"/>
      <c r="AK1018" s="92"/>
    </row>
    <row r="1019" s="90" customFormat="true" ht="14.4" hidden="false" customHeight="false" outlineLevel="0" collapsed="false">
      <c r="D1019" s="92"/>
      <c r="E1019" s="92"/>
      <c r="F1019" s="7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92"/>
    </row>
    <row r="1020" s="90" customFormat="true" ht="14.4" hidden="false" customHeight="false" outlineLevel="0" collapsed="false">
      <c r="D1020" s="92"/>
      <c r="E1020" s="92"/>
      <c r="F1020" s="7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92"/>
    </row>
    <row r="1021" s="90" customFormat="true" ht="14.4" hidden="false" customHeight="false" outlineLevel="0" collapsed="false">
      <c r="D1021" s="92"/>
      <c r="E1021" s="92"/>
      <c r="F1021" s="7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H1021" s="92"/>
      <c r="AI1021" s="92"/>
      <c r="AJ1021" s="92"/>
      <c r="AK1021" s="92"/>
    </row>
    <row r="1022" s="90" customFormat="true" ht="14.4" hidden="false" customHeight="false" outlineLevel="0" collapsed="false">
      <c r="D1022" s="92"/>
      <c r="E1022" s="92"/>
      <c r="F1022" s="7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H1022" s="92"/>
      <c r="AI1022" s="92"/>
      <c r="AJ1022" s="92"/>
      <c r="AK1022" s="92"/>
    </row>
    <row r="1023" s="90" customFormat="true" ht="14.4" hidden="false" customHeight="false" outlineLevel="0" collapsed="false">
      <c r="D1023" s="92"/>
      <c r="E1023" s="92"/>
      <c r="F1023" s="7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H1023" s="92"/>
      <c r="AI1023" s="92"/>
      <c r="AJ1023" s="92"/>
      <c r="AK1023" s="92"/>
    </row>
    <row r="1024" s="90" customFormat="true" ht="14.4" hidden="false" customHeight="false" outlineLevel="0" collapsed="false">
      <c r="D1024" s="92"/>
      <c r="E1024" s="92"/>
      <c r="F1024" s="7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H1024" s="92"/>
      <c r="AI1024" s="92"/>
      <c r="AJ1024" s="92"/>
      <c r="AK1024" s="92"/>
    </row>
    <row r="1025" s="90" customFormat="true" ht="14.4" hidden="false" customHeight="false" outlineLevel="0" collapsed="false">
      <c r="D1025" s="92"/>
      <c r="E1025" s="92"/>
      <c r="F1025" s="7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H1025" s="92"/>
      <c r="AI1025" s="92"/>
      <c r="AJ1025" s="92"/>
      <c r="AK1025" s="92"/>
    </row>
    <row r="1026" s="90" customFormat="true" ht="14.4" hidden="false" customHeight="false" outlineLevel="0" collapsed="false">
      <c r="D1026" s="92"/>
      <c r="E1026" s="92"/>
      <c r="F1026" s="7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H1026" s="92"/>
      <c r="AI1026" s="92"/>
      <c r="AJ1026" s="92"/>
      <c r="AK1026" s="92"/>
    </row>
    <row r="1027" s="90" customFormat="true" ht="14.4" hidden="false" customHeight="false" outlineLevel="0" collapsed="false">
      <c r="D1027" s="92"/>
      <c r="E1027" s="92"/>
      <c r="F1027" s="7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</row>
    <row r="1028" s="90" customFormat="true" ht="14.4" hidden="false" customHeight="false" outlineLevel="0" collapsed="false">
      <c r="D1028" s="92"/>
      <c r="E1028" s="92"/>
      <c r="F1028" s="7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</row>
    <row r="1029" s="90" customFormat="true" ht="14.4" hidden="false" customHeight="false" outlineLevel="0" collapsed="false">
      <c r="D1029" s="92"/>
      <c r="E1029" s="92"/>
      <c r="F1029" s="7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  <c r="AH1029" s="92"/>
      <c r="AI1029" s="92"/>
      <c r="AJ1029" s="92"/>
      <c r="AK1029" s="92"/>
    </row>
    <row r="1030" s="90" customFormat="true" ht="14.4" hidden="false" customHeight="false" outlineLevel="0" collapsed="false">
      <c r="D1030" s="92"/>
      <c r="E1030" s="92"/>
      <c r="F1030" s="7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  <c r="AH1030" s="92"/>
      <c r="AI1030" s="92"/>
      <c r="AJ1030" s="92"/>
      <c r="AK1030" s="92"/>
    </row>
    <row r="1031" s="90" customFormat="true" ht="14.4" hidden="false" customHeight="false" outlineLevel="0" collapsed="false">
      <c r="D1031" s="92"/>
      <c r="E1031" s="92"/>
      <c r="F1031" s="7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2"/>
      <c r="AH1031" s="92"/>
      <c r="AI1031" s="92"/>
      <c r="AJ1031" s="92"/>
      <c r="AK1031" s="92"/>
    </row>
    <row r="1032" s="90" customFormat="true" ht="14.4" hidden="false" customHeight="false" outlineLevel="0" collapsed="false">
      <c r="D1032" s="92"/>
      <c r="E1032" s="92"/>
      <c r="F1032" s="7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  <c r="T1032" s="92"/>
      <c r="U1032" s="92"/>
      <c r="V1032" s="92"/>
      <c r="W1032" s="92"/>
      <c r="X1032" s="92"/>
      <c r="Y1032" s="92"/>
      <c r="Z1032" s="92"/>
      <c r="AA1032" s="92"/>
      <c r="AB1032" s="92"/>
      <c r="AC1032" s="92"/>
      <c r="AD1032" s="92"/>
      <c r="AE1032" s="92"/>
      <c r="AF1032" s="92"/>
      <c r="AG1032" s="92"/>
      <c r="AH1032" s="92"/>
      <c r="AI1032" s="92"/>
      <c r="AJ1032" s="92"/>
      <c r="AK1032" s="92"/>
    </row>
    <row r="1033" s="90" customFormat="true" ht="14.4" hidden="false" customHeight="false" outlineLevel="0" collapsed="false">
      <c r="D1033" s="92"/>
      <c r="E1033" s="92"/>
      <c r="F1033" s="7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  <c r="T1033" s="92"/>
      <c r="U1033" s="92"/>
      <c r="V1033" s="92"/>
      <c r="W1033" s="92"/>
      <c r="X1033" s="92"/>
      <c r="Y1033" s="92"/>
      <c r="Z1033" s="92"/>
      <c r="AA1033" s="92"/>
      <c r="AB1033" s="92"/>
      <c r="AC1033" s="92"/>
      <c r="AD1033" s="92"/>
      <c r="AE1033" s="92"/>
      <c r="AF1033" s="92"/>
      <c r="AG1033" s="92"/>
      <c r="AH1033" s="92"/>
      <c r="AI1033" s="92"/>
      <c r="AJ1033" s="92"/>
      <c r="AK1033" s="92"/>
    </row>
    <row r="1034" s="90" customFormat="true" ht="14.4" hidden="false" customHeight="false" outlineLevel="0" collapsed="false">
      <c r="D1034" s="92"/>
      <c r="E1034" s="92"/>
      <c r="F1034" s="7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  <c r="T1034" s="92"/>
      <c r="U1034" s="92"/>
      <c r="V1034" s="92"/>
      <c r="W1034" s="92"/>
      <c r="X1034" s="92"/>
      <c r="Y1034" s="92"/>
      <c r="Z1034" s="92"/>
      <c r="AA1034" s="92"/>
      <c r="AB1034" s="92"/>
      <c r="AC1034" s="92"/>
      <c r="AD1034" s="92"/>
      <c r="AE1034" s="92"/>
      <c r="AF1034" s="92"/>
      <c r="AG1034" s="92"/>
      <c r="AH1034" s="92"/>
      <c r="AI1034" s="92"/>
      <c r="AJ1034" s="92"/>
      <c r="AK1034" s="92"/>
    </row>
    <row r="1035" s="90" customFormat="true" ht="14.4" hidden="false" customHeight="false" outlineLevel="0" collapsed="false">
      <c r="D1035" s="92"/>
      <c r="E1035" s="92"/>
      <c r="F1035" s="7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  <c r="T1035" s="92"/>
      <c r="U1035" s="92"/>
      <c r="V1035" s="92"/>
      <c r="W1035" s="92"/>
      <c r="X1035" s="92"/>
      <c r="Y1035" s="92"/>
      <c r="Z1035" s="92"/>
      <c r="AA1035" s="92"/>
      <c r="AB1035" s="92"/>
      <c r="AC1035" s="92"/>
      <c r="AD1035" s="92"/>
      <c r="AE1035" s="92"/>
      <c r="AF1035" s="92"/>
      <c r="AG1035" s="92"/>
      <c r="AH1035" s="92"/>
      <c r="AI1035" s="92"/>
      <c r="AJ1035" s="92"/>
      <c r="AK1035" s="92"/>
    </row>
    <row r="1036" s="90" customFormat="true" ht="14.4" hidden="false" customHeight="false" outlineLevel="0" collapsed="false">
      <c r="D1036" s="92"/>
      <c r="E1036" s="92"/>
      <c r="F1036" s="7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  <c r="T1036" s="92"/>
      <c r="U1036" s="92"/>
      <c r="V1036" s="92"/>
      <c r="W1036" s="92"/>
      <c r="X1036" s="92"/>
      <c r="Y1036" s="92"/>
      <c r="Z1036" s="92"/>
      <c r="AA1036" s="92"/>
      <c r="AB1036" s="92"/>
      <c r="AC1036" s="92"/>
      <c r="AD1036" s="92"/>
      <c r="AE1036" s="92"/>
      <c r="AF1036" s="92"/>
      <c r="AG1036" s="92"/>
      <c r="AH1036" s="92"/>
      <c r="AI1036" s="92"/>
      <c r="AJ1036" s="92"/>
      <c r="AK1036" s="92"/>
    </row>
    <row r="1037" s="90" customFormat="true" ht="14.4" hidden="false" customHeight="false" outlineLevel="0" collapsed="false">
      <c r="D1037" s="92"/>
      <c r="E1037" s="92"/>
      <c r="F1037" s="7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  <c r="T1037" s="92"/>
      <c r="U1037" s="92"/>
      <c r="V1037" s="92"/>
      <c r="W1037" s="92"/>
      <c r="X1037" s="92"/>
      <c r="Y1037" s="92"/>
      <c r="Z1037" s="92"/>
      <c r="AA1037" s="92"/>
      <c r="AB1037" s="92"/>
      <c r="AC1037" s="92"/>
      <c r="AD1037" s="92"/>
      <c r="AE1037" s="92"/>
      <c r="AF1037" s="92"/>
      <c r="AG1037" s="92"/>
      <c r="AH1037" s="92"/>
      <c r="AI1037" s="92"/>
      <c r="AJ1037" s="92"/>
      <c r="AK1037" s="92"/>
    </row>
    <row r="1038" s="90" customFormat="true" ht="14.4" hidden="false" customHeight="false" outlineLevel="0" collapsed="false">
      <c r="D1038" s="92"/>
      <c r="E1038" s="92"/>
      <c r="F1038" s="7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  <c r="T1038" s="92"/>
      <c r="U1038" s="92"/>
      <c r="V1038" s="92"/>
      <c r="W1038" s="92"/>
      <c r="X1038" s="92"/>
      <c r="Y1038" s="92"/>
      <c r="Z1038" s="92"/>
      <c r="AA1038" s="92"/>
      <c r="AB1038" s="92"/>
      <c r="AC1038" s="92"/>
      <c r="AD1038" s="92"/>
      <c r="AE1038" s="92"/>
      <c r="AF1038" s="92"/>
      <c r="AG1038" s="92"/>
      <c r="AH1038" s="92"/>
      <c r="AI1038" s="92"/>
      <c r="AJ1038" s="92"/>
      <c r="AK1038" s="92"/>
    </row>
    <row r="1039" s="90" customFormat="true" ht="14.4" hidden="false" customHeight="false" outlineLevel="0" collapsed="false">
      <c r="D1039" s="92"/>
      <c r="E1039" s="92"/>
      <c r="F1039" s="7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  <c r="T1039" s="92"/>
      <c r="U1039" s="92"/>
      <c r="V1039" s="92"/>
      <c r="W1039" s="92"/>
      <c r="X1039" s="92"/>
      <c r="Y1039" s="92"/>
      <c r="Z1039" s="92"/>
      <c r="AA1039" s="92"/>
      <c r="AB1039" s="92"/>
      <c r="AC1039" s="92"/>
      <c r="AD1039" s="92"/>
      <c r="AE1039" s="92"/>
      <c r="AF1039" s="92"/>
      <c r="AG1039" s="92"/>
      <c r="AH1039" s="92"/>
      <c r="AI1039" s="92"/>
      <c r="AJ1039" s="92"/>
      <c r="AK1039" s="92"/>
    </row>
    <row r="1040" s="90" customFormat="true" ht="14.4" hidden="false" customHeight="false" outlineLevel="0" collapsed="false">
      <c r="D1040" s="92"/>
      <c r="E1040" s="92"/>
      <c r="F1040" s="7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  <c r="T1040" s="92"/>
      <c r="U1040" s="92"/>
      <c r="V1040" s="92"/>
      <c r="W1040" s="92"/>
      <c r="X1040" s="92"/>
      <c r="Y1040" s="92"/>
      <c r="Z1040" s="92"/>
      <c r="AA1040" s="92"/>
      <c r="AB1040" s="92"/>
      <c r="AC1040" s="92"/>
      <c r="AD1040" s="92"/>
      <c r="AE1040" s="92"/>
      <c r="AF1040" s="92"/>
      <c r="AG1040" s="92"/>
      <c r="AH1040" s="92"/>
      <c r="AI1040" s="92"/>
      <c r="AJ1040" s="92"/>
      <c r="AK1040" s="92"/>
    </row>
    <row r="1041" s="90" customFormat="true" ht="14.4" hidden="false" customHeight="false" outlineLevel="0" collapsed="false">
      <c r="D1041" s="92"/>
      <c r="E1041" s="92"/>
      <c r="F1041" s="7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H1041" s="92"/>
      <c r="AI1041" s="92"/>
      <c r="AJ1041" s="92"/>
      <c r="AK1041" s="92"/>
    </row>
    <row r="1042" s="90" customFormat="true" ht="14.4" hidden="false" customHeight="false" outlineLevel="0" collapsed="false">
      <c r="D1042" s="92"/>
      <c r="E1042" s="92"/>
      <c r="F1042" s="7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H1042" s="92"/>
      <c r="AI1042" s="92"/>
      <c r="AJ1042" s="92"/>
      <c r="AK1042" s="92"/>
    </row>
    <row r="1043" s="90" customFormat="true" ht="14.4" hidden="false" customHeight="false" outlineLevel="0" collapsed="false">
      <c r="D1043" s="92"/>
      <c r="E1043" s="92"/>
      <c r="F1043" s="7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H1043" s="92"/>
      <c r="AI1043" s="92"/>
      <c r="AJ1043" s="92"/>
      <c r="AK1043" s="92"/>
    </row>
    <row r="1044" s="90" customFormat="true" ht="14.4" hidden="false" customHeight="false" outlineLevel="0" collapsed="false">
      <c r="D1044" s="92"/>
      <c r="E1044" s="92"/>
      <c r="F1044" s="7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H1044" s="92"/>
      <c r="AI1044" s="92"/>
      <c r="AJ1044" s="92"/>
      <c r="AK1044" s="92"/>
    </row>
    <row r="1045" s="90" customFormat="true" ht="14.4" hidden="false" customHeight="false" outlineLevel="0" collapsed="false">
      <c r="D1045" s="92"/>
      <c r="E1045" s="92"/>
      <c r="F1045" s="7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H1045" s="92"/>
      <c r="AI1045" s="92"/>
      <c r="AJ1045" s="92"/>
      <c r="AK1045" s="92"/>
    </row>
    <row r="1046" s="90" customFormat="true" ht="14.4" hidden="false" customHeight="false" outlineLevel="0" collapsed="false">
      <c r="D1046" s="92"/>
      <c r="E1046" s="92"/>
      <c r="F1046" s="7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H1046" s="92"/>
      <c r="AI1046" s="92"/>
      <c r="AJ1046" s="92"/>
      <c r="AK1046" s="92"/>
    </row>
    <row r="1047" s="90" customFormat="true" ht="14.4" hidden="false" customHeight="false" outlineLevel="0" collapsed="false">
      <c r="D1047" s="92"/>
      <c r="E1047" s="92"/>
      <c r="F1047" s="7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H1047" s="92"/>
      <c r="AI1047" s="92"/>
      <c r="AJ1047" s="92"/>
      <c r="AK1047" s="92"/>
    </row>
    <row r="1048" s="90" customFormat="true" ht="14.4" hidden="false" customHeight="false" outlineLevel="0" collapsed="false">
      <c r="D1048" s="92"/>
      <c r="E1048" s="92"/>
      <c r="F1048" s="7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H1048" s="92"/>
      <c r="AI1048" s="92"/>
      <c r="AJ1048" s="92"/>
      <c r="AK1048" s="92"/>
    </row>
    <row r="1049" s="90" customFormat="true" ht="14.4" hidden="false" customHeight="false" outlineLevel="0" collapsed="false">
      <c r="D1049" s="92"/>
      <c r="E1049" s="92"/>
      <c r="F1049" s="7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H1049" s="92"/>
      <c r="AI1049" s="92"/>
      <c r="AJ1049" s="92"/>
      <c r="AK1049" s="92"/>
    </row>
    <row r="1050" s="90" customFormat="true" ht="14.4" hidden="false" customHeight="false" outlineLevel="0" collapsed="false">
      <c r="D1050" s="92"/>
      <c r="E1050" s="92"/>
      <c r="F1050" s="7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H1050" s="92"/>
      <c r="AI1050" s="92"/>
      <c r="AJ1050" s="92"/>
      <c r="AK1050" s="92"/>
    </row>
    <row r="1051" s="90" customFormat="true" ht="14.4" hidden="false" customHeight="false" outlineLevel="0" collapsed="false">
      <c r="D1051" s="92"/>
      <c r="E1051" s="92"/>
      <c r="F1051" s="7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H1051" s="92"/>
      <c r="AI1051" s="92"/>
      <c r="AJ1051" s="92"/>
      <c r="AK1051" s="92"/>
    </row>
    <row r="1052" s="90" customFormat="true" ht="14.4" hidden="false" customHeight="false" outlineLevel="0" collapsed="false">
      <c r="D1052" s="92"/>
      <c r="E1052" s="92"/>
      <c r="F1052" s="7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H1052" s="92"/>
      <c r="AI1052" s="92"/>
      <c r="AJ1052" s="92"/>
      <c r="AK1052" s="92"/>
    </row>
    <row r="1053" s="90" customFormat="true" ht="14.4" hidden="false" customHeight="false" outlineLevel="0" collapsed="false">
      <c r="D1053" s="92"/>
      <c r="E1053" s="92"/>
      <c r="F1053" s="7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="90" customFormat="true" ht="14.4" hidden="false" customHeight="false" outlineLevel="0" collapsed="false">
      <c r="D1054" s="92"/>
      <c r="E1054" s="92"/>
      <c r="F1054" s="7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="90" customFormat="true" ht="14.4" hidden="false" customHeight="false" outlineLevel="0" collapsed="false">
      <c r="D1055" s="92"/>
      <c r="E1055" s="92"/>
      <c r="F1055" s="7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</row>
    <row r="1056" s="90" customFormat="true" ht="14.4" hidden="false" customHeight="false" outlineLevel="0" collapsed="false">
      <c r="D1056" s="92"/>
      <c r="E1056" s="92"/>
      <c r="F1056" s="7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H1056" s="92"/>
      <c r="AI1056" s="92"/>
      <c r="AJ1056" s="92"/>
      <c r="AK1056" s="92"/>
    </row>
    <row r="1057" s="90" customFormat="true" ht="14.4" hidden="false" customHeight="false" outlineLevel="0" collapsed="false">
      <c r="D1057" s="92"/>
      <c r="E1057" s="92"/>
      <c r="F1057" s="7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H1057" s="92"/>
      <c r="AI1057" s="92"/>
      <c r="AJ1057" s="92"/>
      <c r="AK1057" s="92"/>
    </row>
    <row r="1058" s="90" customFormat="true" ht="14.4" hidden="false" customHeight="false" outlineLevel="0" collapsed="false">
      <c r="D1058" s="92"/>
      <c r="E1058" s="92"/>
      <c r="F1058" s="7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</row>
    <row r="1059" s="90" customFormat="true" ht="14.4" hidden="false" customHeight="false" outlineLevel="0" collapsed="false">
      <c r="D1059" s="92"/>
      <c r="E1059" s="92"/>
      <c r="F1059" s="7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</row>
    <row r="1060" s="90" customFormat="true" ht="14.4" hidden="false" customHeight="false" outlineLevel="0" collapsed="false">
      <c r="D1060" s="92"/>
      <c r="E1060" s="92"/>
      <c r="F1060" s="7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</row>
    <row r="1061" s="90" customFormat="true" ht="14.4" hidden="false" customHeight="false" outlineLevel="0" collapsed="false">
      <c r="D1061" s="92"/>
      <c r="E1061" s="92"/>
      <c r="F1061" s="7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</row>
    <row r="1062" s="90" customFormat="true" ht="14.4" hidden="false" customHeight="false" outlineLevel="0" collapsed="false">
      <c r="D1062" s="92"/>
      <c r="E1062" s="92"/>
      <c r="F1062" s="7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</row>
    <row r="1063" s="90" customFormat="true" ht="14.4" hidden="false" customHeight="false" outlineLevel="0" collapsed="false">
      <c r="D1063" s="92"/>
      <c r="E1063" s="92"/>
      <c r="F1063" s="7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</row>
    <row r="1064" s="90" customFormat="true" ht="14.4" hidden="false" customHeight="false" outlineLevel="0" collapsed="false">
      <c r="D1064" s="92"/>
      <c r="E1064" s="92"/>
      <c r="F1064" s="7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</row>
    <row r="1065" s="90" customFormat="true" ht="14.4" hidden="false" customHeight="false" outlineLevel="0" collapsed="false">
      <c r="D1065" s="92"/>
      <c r="E1065" s="92"/>
      <c r="F1065" s="7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  <c r="AH1065" s="92"/>
      <c r="AI1065" s="92"/>
      <c r="AJ1065" s="92"/>
      <c r="AK1065" s="92"/>
    </row>
    <row r="1066" s="90" customFormat="true" ht="14.4" hidden="false" customHeight="false" outlineLevel="0" collapsed="false">
      <c r="D1066" s="92"/>
      <c r="E1066" s="92"/>
      <c r="F1066" s="7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</row>
    <row r="1067" s="90" customFormat="true" ht="14.4" hidden="false" customHeight="false" outlineLevel="0" collapsed="false">
      <c r="D1067" s="92"/>
      <c r="E1067" s="92"/>
      <c r="F1067" s="7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</row>
    <row r="1068" s="90" customFormat="true" ht="14.4" hidden="false" customHeight="false" outlineLevel="0" collapsed="false">
      <c r="D1068" s="92"/>
      <c r="E1068" s="92"/>
      <c r="F1068" s="7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</row>
    <row r="1069" s="90" customFormat="true" ht="14.4" hidden="false" customHeight="false" outlineLevel="0" collapsed="false">
      <c r="D1069" s="92"/>
      <c r="E1069" s="92"/>
      <c r="F1069" s="7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</row>
    <row r="1070" s="90" customFormat="true" ht="14.4" hidden="false" customHeight="false" outlineLevel="0" collapsed="false">
      <c r="D1070" s="92"/>
      <c r="E1070" s="92"/>
      <c r="F1070" s="7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</row>
    <row r="1071" s="90" customFormat="true" ht="14.4" hidden="false" customHeight="false" outlineLevel="0" collapsed="false">
      <c r="D1071" s="92"/>
      <c r="E1071" s="92"/>
      <c r="F1071" s="7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</row>
    <row r="1072" s="90" customFormat="true" ht="14.4" hidden="false" customHeight="false" outlineLevel="0" collapsed="false">
      <c r="D1072" s="92"/>
      <c r="E1072" s="92"/>
      <c r="F1072" s="7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</row>
    <row r="1073" s="90" customFormat="true" ht="14.4" hidden="false" customHeight="false" outlineLevel="0" collapsed="false">
      <c r="D1073" s="92"/>
      <c r="E1073" s="92"/>
      <c r="F1073" s="7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</row>
    <row r="1074" s="90" customFormat="true" ht="14.4" hidden="false" customHeight="false" outlineLevel="0" collapsed="false">
      <c r="D1074" s="92"/>
      <c r="E1074" s="92"/>
      <c r="F1074" s="7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</row>
    <row r="1075" s="90" customFormat="true" ht="14.4" hidden="false" customHeight="false" outlineLevel="0" collapsed="false">
      <c r="D1075" s="92"/>
      <c r="E1075" s="92"/>
      <c r="F1075" s="7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</row>
    <row r="1076" s="90" customFormat="true" ht="14.4" hidden="false" customHeight="false" outlineLevel="0" collapsed="false">
      <c r="D1076" s="92"/>
      <c r="E1076" s="92"/>
      <c r="F1076" s="7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</row>
    <row r="1077" s="90" customFormat="true" ht="14.4" hidden="false" customHeight="false" outlineLevel="0" collapsed="false">
      <c r="D1077" s="92"/>
      <c r="E1077" s="92"/>
      <c r="F1077" s="7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</row>
    <row r="1078" s="90" customFormat="true" ht="14.4" hidden="false" customHeight="false" outlineLevel="0" collapsed="false">
      <c r="D1078" s="92"/>
      <c r="E1078" s="92"/>
      <c r="F1078" s="7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</row>
    <row r="1079" s="90" customFormat="true" ht="14.4" hidden="false" customHeight="false" outlineLevel="0" collapsed="false">
      <c r="D1079" s="92"/>
      <c r="E1079" s="92"/>
      <c r="F1079" s="7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</row>
    <row r="1080" s="90" customFormat="true" ht="14.4" hidden="false" customHeight="false" outlineLevel="0" collapsed="false">
      <c r="D1080" s="92"/>
      <c r="E1080" s="92"/>
      <c r="F1080" s="7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</row>
    <row r="1081" s="90" customFormat="true" ht="14.4" hidden="false" customHeight="false" outlineLevel="0" collapsed="false">
      <c r="D1081" s="92"/>
      <c r="E1081" s="92"/>
      <c r="F1081" s="7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</row>
    <row r="1082" s="90" customFormat="true" ht="14.4" hidden="false" customHeight="false" outlineLevel="0" collapsed="false">
      <c r="D1082" s="92"/>
      <c r="E1082" s="92"/>
      <c r="F1082" s="7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</row>
    <row r="1083" s="90" customFormat="true" ht="14.4" hidden="false" customHeight="false" outlineLevel="0" collapsed="false">
      <c r="D1083" s="92"/>
      <c r="E1083" s="92"/>
      <c r="F1083" s="7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</row>
    <row r="1084" s="90" customFormat="true" ht="14.4" hidden="false" customHeight="false" outlineLevel="0" collapsed="false">
      <c r="D1084" s="92"/>
      <c r="E1084" s="92"/>
      <c r="F1084" s="7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</row>
    <row r="1085" s="90" customFormat="true" ht="14.4" hidden="false" customHeight="false" outlineLevel="0" collapsed="false">
      <c r="D1085" s="92"/>
      <c r="E1085" s="92"/>
      <c r="F1085" s="7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</row>
    <row r="1086" s="90" customFormat="true" ht="14.4" hidden="false" customHeight="false" outlineLevel="0" collapsed="false">
      <c r="D1086" s="92"/>
      <c r="E1086" s="92"/>
      <c r="F1086" s="7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</row>
    <row r="1087" s="90" customFormat="true" ht="14.4" hidden="false" customHeight="false" outlineLevel="0" collapsed="false">
      <c r="D1087" s="92"/>
      <c r="E1087" s="92"/>
      <c r="F1087" s="7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</row>
    <row r="1088" s="90" customFormat="true" ht="14.4" hidden="false" customHeight="false" outlineLevel="0" collapsed="false">
      <c r="D1088" s="92"/>
      <c r="E1088" s="92"/>
      <c r="F1088" s="7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</row>
    <row r="1089" s="90" customFormat="true" ht="14.4" hidden="false" customHeight="false" outlineLevel="0" collapsed="false">
      <c r="D1089" s="92"/>
      <c r="E1089" s="92"/>
      <c r="F1089" s="7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</row>
    <row r="1090" s="90" customFormat="true" ht="14.4" hidden="false" customHeight="false" outlineLevel="0" collapsed="false">
      <c r="D1090" s="92"/>
      <c r="E1090" s="92"/>
      <c r="F1090" s="7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  <c r="T1090" s="92"/>
      <c r="U1090" s="92"/>
      <c r="V1090" s="92"/>
      <c r="W1090" s="92"/>
      <c r="X1090" s="92"/>
      <c r="Y1090" s="92"/>
      <c r="Z1090" s="92"/>
      <c r="AA1090" s="92"/>
      <c r="AB1090" s="92"/>
      <c r="AC1090" s="92"/>
      <c r="AD1090" s="92"/>
      <c r="AE1090" s="92"/>
      <c r="AF1090" s="92"/>
      <c r="AG1090" s="92"/>
      <c r="AH1090" s="92"/>
      <c r="AI1090" s="92"/>
      <c r="AJ1090" s="92"/>
      <c r="AK1090" s="92"/>
    </row>
    <row r="1091" s="90" customFormat="true" ht="14.4" hidden="false" customHeight="false" outlineLevel="0" collapsed="false">
      <c r="D1091" s="92"/>
      <c r="E1091" s="92"/>
      <c r="F1091" s="7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  <c r="T1091" s="92"/>
      <c r="U1091" s="92"/>
      <c r="V1091" s="92"/>
      <c r="W1091" s="92"/>
      <c r="X1091" s="92"/>
      <c r="Y1091" s="92"/>
      <c r="Z1091" s="92"/>
      <c r="AA1091" s="92"/>
      <c r="AB1091" s="92"/>
      <c r="AC1091" s="92"/>
      <c r="AD1091" s="92"/>
      <c r="AE1091" s="92"/>
      <c r="AF1091" s="92"/>
      <c r="AG1091" s="92"/>
      <c r="AH1091" s="92"/>
      <c r="AI1091" s="92"/>
      <c r="AJ1091" s="92"/>
      <c r="AK1091" s="92"/>
    </row>
    <row r="1092" s="90" customFormat="true" ht="14.4" hidden="false" customHeight="false" outlineLevel="0" collapsed="false">
      <c r="D1092" s="92"/>
      <c r="E1092" s="92"/>
      <c r="F1092" s="7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  <c r="T1092" s="92"/>
      <c r="U1092" s="92"/>
      <c r="V1092" s="92"/>
      <c r="W1092" s="92"/>
      <c r="X1092" s="92"/>
      <c r="Y1092" s="92"/>
      <c r="Z1092" s="92"/>
      <c r="AA1092" s="92"/>
      <c r="AB1092" s="92"/>
      <c r="AC1092" s="92"/>
      <c r="AD1092" s="92"/>
      <c r="AE1092" s="92"/>
      <c r="AF1092" s="92"/>
      <c r="AG1092" s="92"/>
      <c r="AH1092" s="92"/>
      <c r="AI1092" s="92"/>
      <c r="AJ1092" s="92"/>
      <c r="AK1092" s="92"/>
    </row>
    <row r="1093" s="90" customFormat="true" ht="14.4" hidden="false" customHeight="false" outlineLevel="0" collapsed="false">
      <c r="D1093" s="92"/>
      <c r="E1093" s="92"/>
      <c r="F1093" s="7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  <c r="T1093" s="92"/>
      <c r="U1093" s="92"/>
      <c r="V1093" s="92"/>
      <c r="W1093" s="92"/>
      <c r="X1093" s="92"/>
      <c r="Y1093" s="92"/>
      <c r="Z1093" s="92"/>
      <c r="AA1093" s="92"/>
      <c r="AB1093" s="92"/>
      <c r="AC1093" s="92"/>
      <c r="AD1093" s="92"/>
      <c r="AE1093" s="92"/>
      <c r="AF1093" s="92"/>
      <c r="AG1093" s="92"/>
      <c r="AH1093" s="92"/>
      <c r="AI1093" s="92"/>
      <c r="AJ1093" s="92"/>
      <c r="AK1093" s="92"/>
    </row>
    <row r="1094" s="90" customFormat="true" ht="14.4" hidden="false" customHeight="false" outlineLevel="0" collapsed="false">
      <c r="D1094" s="92"/>
      <c r="E1094" s="92"/>
      <c r="F1094" s="7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  <c r="T1094" s="92"/>
      <c r="U1094" s="92"/>
      <c r="V1094" s="92"/>
      <c r="W1094" s="92"/>
      <c r="X1094" s="92"/>
      <c r="Y1094" s="92"/>
      <c r="Z1094" s="92"/>
      <c r="AA1094" s="92"/>
      <c r="AB1094" s="92"/>
      <c r="AC1094" s="92"/>
      <c r="AD1094" s="92"/>
      <c r="AE1094" s="92"/>
      <c r="AF1094" s="92"/>
      <c r="AG1094" s="92"/>
      <c r="AH1094" s="92"/>
      <c r="AI1094" s="92"/>
      <c r="AJ1094" s="92"/>
      <c r="AK1094" s="92"/>
    </row>
    <row r="1095" s="90" customFormat="true" ht="14.4" hidden="false" customHeight="false" outlineLevel="0" collapsed="false">
      <c r="D1095" s="92"/>
      <c r="E1095" s="92"/>
      <c r="F1095" s="7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  <c r="T1095" s="92"/>
      <c r="U1095" s="92"/>
      <c r="V1095" s="92"/>
      <c r="W1095" s="92"/>
      <c r="X1095" s="92"/>
      <c r="Y1095" s="92"/>
      <c r="Z1095" s="92"/>
      <c r="AA1095" s="92"/>
      <c r="AB1095" s="92"/>
      <c r="AC1095" s="92"/>
      <c r="AD1095" s="92"/>
      <c r="AE1095" s="92"/>
      <c r="AF1095" s="92"/>
      <c r="AG1095" s="92"/>
      <c r="AH1095" s="92"/>
      <c r="AI1095" s="92"/>
      <c r="AJ1095" s="92"/>
      <c r="AK1095" s="92"/>
    </row>
    <row r="1096" s="90" customFormat="true" ht="14.4" hidden="false" customHeight="false" outlineLevel="0" collapsed="false">
      <c r="D1096" s="92"/>
      <c r="E1096" s="92"/>
      <c r="F1096" s="7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  <c r="T1096" s="92"/>
      <c r="U1096" s="92"/>
      <c r="V1096" s="92"/>
      <c r="W1096" s="92"/>
      <c r="X1096" s="92"/>
      <c r="Y1096" s="92"/>
      <c r="Z1096" s="92"/>
      <c r="AA1096" s="92"/>
      <c r="AB1096" s="92"/>
      <c r="AC1096" s="92"/>
      <c r="AD1096" s="92"/>
      <c r="AE1096" s="92"/>
      <c r="AF1096" s="92"/>
      <c r="AG1096" s="92"/>
      <c r="AH1096" s="92"/>
      <c r="AI1096" s="92"/>
      <c r="AJ1096" s="92"/>
      <c r="AK1096" s="92"/>
    </row>
    <row r="1097" s="90" customFormat="true" ht="14.4" hidden="false" customHeight="false" outlineLevel="0" collapsed="false">
      <c r="D1097" s="92"/>
      <c r="E1097" s="92"/>
      <c r="F1097" s="7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  <c r="T1097" s="92"/>
      <c r="U1097" s="92"/>
      <c r="V1097" s="92"/>
      <c r="W1097" s="92"/>
      <c r="X1097" s="92"/>
      <c r="Y1097" s="92"/>
      <c r="Z1097" s="92"/>
      <c r="AA1097" s="92"/>
      <c r="AB1097" s="92"/>
      <c r="AC1097" s="92"/>
      <c r="AD1097" s="92"/>
      <c r="AE1097" s="92"/>
      <c r="AF1097" s="92"/>
      <c r="AG1097" s="92"/>
      <c r="AH1097" s="92"/>
      <c r="AI1097" s="92"/>
      <c r="AJ1097" s="92"/>
      <c r="AK1097" s="92"/>
    </row>
    <row r="1098" s="90" customFormat="true" ht="14.4" hidden="false" customHeight="false" outlineLevel="0" collapsed="false">
      <c r="D1098" s="92"/>
      <c r="E1098" s="92"/>
      <c r="F1098" s="7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  <c r="U1098" s="92"/>
      <c r="V1098" s="92"/>
      <c r="W1098" s="92"/>
      <c r="X1098" s="92"/>
      <c r="Y1098" s="92"/>
      <c r="Z1098" s="92"/>
      <c r="AA1098" s="92"/>
      <c r="AB1098" s="92"/>
      <c r="AC1098" s="92"/>
      <c r="AD1098" s="92"/>
      <c r="AE1098" s="92"/>
      <c r="AF1098" s="92"/>
      <c r="AG1098" s="92"/>
      <c r="AH1098" s="92"/>
      <c r="AI1098" s="92"/>
      <c r="AJ1098" s="92"/>
      <c r="AK1098" s="92"/>
    </row>
    <row r="1099" s="90" customFormat="true" ht="14.4" hidden="false" customHeight="false" outlineLevel="0" collapsed="false">
      <c r="D1099" s="92"/>
      <c r="E1099" s="92"/>
      <c r="F1099" s="7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  <c r="U1099" s="92"/>
      <c r="V1099" s="92"/>
      <c r="W1099" s="92"/>
      <c r="X1099" s="92"/>
      <c r="Y1099" s="92"/>
      <c r="Z1099" s="92"/>
      <c r="AA1099" s="92"/>
      <c r="AB1099" s="92"/>
      <c r="AC1099" s="92"/>
      <c r="AD1099" s="92"/>
      <c r="AE1099" s="92"/>
      <c r="AF1099" s="92"/>
      <c r="AG1099" s="92"/>
      <c r="AH1099" s="92"/>
      <c r="AI1099" s="92"/>
      <c r="AJ1099" s="92"/>
      <c r="AK1099" s="92"/>
    </row>
    <row r="1100" s="90" customFormat="true" ht="14.4" hidden="false" customHeight="false" outlineLevel="0" collapsed="false">
      <c r="D1100" s="92"/>
      <c r="E1100" s="92"/>
      <c r="F1100" s="7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  <c r="U1100" s="92"/>
      <c r="V1100" s="92"/>
      <c r="W1100" s="92"/>
      <c r="X1100" s="92"/>
      <c r="Y1100" s="92"/>
      <c r="Z1100" s="92"/>
      <c r="AA1100" s="92"/>
      <c r="AB1100" s="92"/>
      <c r="AC1100" s="92"/>
      <c r="AD1100" s="92"/>
      <c r="AE1100" s="92"/>
      <c r="AF1100" s="92"/>
      <c r="AG1100" s="92"/>
      <c r="AH1100" s="92"/>
      <c r="AI1100" s="92"/>
      <c r="AJ1100" s="92"/>
      <c r="AK1100" s="92"/>
    </row>
    <row r="1101" s="90" customFormat="true" ht="14.4" hidden="false" customHeight="false" outlineLevel="0" collapsed="false">
      <c r="D1101" s="92"/>
      <c r="E1101" s="92"/>
      <c r="F1101" s="7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  <c r="T1101" s="92"/>
      <c r="U1101" s="92"/>
      <c r="V1101" s="92"/>
      <c r="W1101" s="92"/>
      <c r="X1101" s="92"/>
      <c r="Y1101" s="92"/>
      <c r="Z1101" s="92"/>
      <c r="AA1101" s="92"/>
      <c r="AB1101" s="92"/>
      <c r="AC1101" s="92"/>
      <c r="AD1101" s="92"/>
      <c r="AE1101" s="92"/>
      <c r="AF1101" s="92"/>
      <c r="AG1101" s="92"/>
      <c r="AH1101" s="92"/>
      <c r="AI1101" s="92"/>
      <c r="AJ1101" s="92"/>
      <c r="AK1101" s="92"/>
    </row>
    <row r="1102" s="90" customFormat="true" ht="14.4" hidden="false" customHeight="false" outlineLevel="0" collapsed="false">
      <c r="D1102" s="92"/>
      <c r="E1102" s="92"/>
      <c r="F1102" s="7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  <c r="T1102" s="92"/>
      <c r="U1102" s="92"/>
      <c r="V1102" s="92"/>
      <c r="W1102" s="92"/>
      <c r="X1102" s="92"/>
      <c r="Y1102" s="92"/>
      <c r="Z1102" s="92"/>
      <c r="AA1102" s="92"/>
      <c r="AB1102" s="92"/>
      <c r="AC1102" s="92"/>
      <c r="AD1102" s="92"/>
      <c r="AE1102" s="92"/>
      <c r="AF1102" s="92"/>
      <c r="AG1102" s="92"/>
      <c r="AH1102" s="92"/>
      <c r="AI1102" s="92"/>
      <c r="AJ1102" s="92"/>
      <c r="AK1102" s="92"/>
    </row>
    <row r="1103" s="90" customFormat="true" ht="14.4" hidden="false" customHeight="false" outlineLevel="0" collapsed="false">
      <c r="D1103" s="92"/>
      <c r="E1103" s="92"/>
      <c r="F1103" s="7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  <c r="T1103" s="92"/>
      <c r="U1103" s="92"/>
      <c r="V1103" s="92"/>
      <c r="W1103" s="92"/>
      <c r="X1103" s="92"/>
      <c r="Y1103" s="92"/>
      <c r="Z1103" s="92"/>
      <c r="AA1103" s="92"/>
      <c r="AB1103" s="92"/>
      <c r="AC1103" s="92"/>
      <c r="AD1103" s="92"/>
      <c r="AE1103" s="92"/>
      <c r="AF1103" s="92"/>
      <c r="AG1103" s="92"/>
      <c r="AH1103" s="92"/>
      <c r="AI1103" s="92"/>
      <c r="AJ1103" s="92"/>
      <c r="AK1103" s="92"/>
    </row>
    <row r="1104" s="90" customFormat="true" ht="14.4" hidden="false" customHeight="false" outlineLevel="0" collapsed="false">
      <c r="D1104" s="92"/>
      <c r="E1104" s="92"/>
      <c r="F1104" s="7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  <c r="T1104" s="92"/>
      <c r="U1104" s="92"/>
      <c r="V1104" s="92"/>
      <c r="W1104" s="92"/>
      <c r="X1104" s="92"/>
      <c r="Y1104" s="92"/>
      <c r="Z1104" s="92"/>
      <c r="AA1104" s="92"/>
      <c r="AB1104" s="92"/>
      <c r="AC1104" s="92"/>
      <c r="AD1104" s="92"/>
      <c r="AE1104" s="92"/>
      <c r="AF1104" s="92"/>
      <c r="AG1104" s="92"/>
      <c r="AH1104" s="92"/>
      <c r="AI1104" s="92"/>
      <c r="AJ1104" s="92"/>
      <c r="AK1104" s="92"/>
    </row>
    <row r="1105" s="90" customFormat="true" ht="14.4" hidden="false" customHeight="false" outlineLevel="0" collapsed="false">
      <c r="D1105" s="92"/>
      <c r="E1105" s="92"/>
      <c r="F1105" s="7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  <c r="T1105" s="92"/>
      <c r="U1105" s="92"/>
      <c r="V1105" s="92"/>
      <c r="W1105" s="92"/>
      <c r="X1105" s="92"/>
      <c r="Y1105" s="92"/>
      <c r="Z1105" s="92"/>
      <c r="AA1105" s="92"/>
      <c r="AB1105" s="92"/>
      <c r="AC1105" s="92"/>
      <c r="AD1105" s="92"/>
      <c r="AE1105" s="92"/>
      <c r="AF1105" s="92"/>
      <c r="AG1105" s="92"/>
      <c r="AH1105" s="92"/>
      <c r="AI1105" s="92"/>
      <c r="AJ1105" s="92"/>
      <c r="AK1105" s="92"/>
    </row>
    <row r="1106" s="90" customFormat="true" ht="14.4" hidden="false" customHeight="false" outlineLevel="0" collapsed="false">
      <c r="D1106" s="92"/>
      <c r="E1106" s="92"/>
      <c r="F1106" s="7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  <c r="T1106" s="92"/>
      <c r="U1106" s="92"/>
      <c r="V1106" s="92"/>
      <c r="W1106" s="92"/>
      <c r="X1106" s="92"/>
      <c r="Y1106" s="92"/>
      <c r="Z1106" s="92"/>
      <c r="AA1106" s="92"/>
      <c r="AB1106" s="92"/>
      <c r="AC1106" s="92"/>
      <c r="AD1106" s="92"/>
      <c r="AE1106" s="92"/>
      <c r="AF1106" s="92"/>
      <c r="AG1106" s="92"/>
      <c r="AH1106" s="92"/>
      <c r="AI1106" s="92"/>
      <c r="AJ1106" s="92"/>
      <c r="AK1106" s="92"/>
    </row>
    <row r="1107" s="90" customFormat="true" ht="14.4" hidden="false" customHeight="false" outlineLevel="0" collapsed="false">
      <c r="D1107" s="92"/>
      <c r="E1107" s="92"/>
      <c r="F1107" s="7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  <c r="T1107" s="92"/>
      <c r="U1107" s="92"/>
      <c r="V1107" s="92"/>
      <c r="W1107" s="92"/>
      <c r="X1107" s="92"/>
      <c r="Y1107" s="92"/>
      <c r="Z1107" s="92"/>
      <c r="AA1107" s="92"/>
      <c r="AB1107" s="92"/>
      <c r="AC1107" s="92"/>
      <c r="AD1107" s="92"/>
      <c r="AE1107" s="92"/>
      <c r="AF1107" s="92"/>
      <c r="AG1107" s="92"/>
      <c r="AH1107" s="92"/>
      <c r="AI1107" s="92"/>
      <c r="AJ1107" s="92"/>
      <c r="AK1107" s="92"/>
    </row>
    <row r="1108" s="90" customFormat="true" ht="14.4" hidden="false" customHeight="false" outlineLevel="0" collapsed="false">
      <c r="D1108" s="92"/>
      <c r="E1108" s="92"/>
      <c r="F1108" s="7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  <c r="T1108" s="92"/>
      <c r="U1108" s="92"/>
      <c r="V1108" s="92"/>
      <c r="W1108" s="92"/>
      <c r="X1108" s="92"/>
      <c r="Y1108" s="92"/>
      <c r="Z1108" s="92"/>
      <c r="AA1108" s="92"/>
      <c r="AB1108" s="92"/>
      <c r="AC1108" s="92"/>
      <c r="AD1108" s="92"/>
      <c r="AE1108" s="92"/>
      <c r="AF1108" s="92"/>
      <c r="AG1108" s="92"/>
      <c r="AH1108" s="92"/>
      <c r="AI1108" s="92"/>
      <c r="AJ1108" s="92"/>
      <c r="AK1108" s="92"/>
    </row>
    <row r="1109" s="90" customFormat="true" ht="14.4" hidden="false" customHeight="false" outlineLevel="0" collapsed="false">
      <c r="D1109" s="92"/>
      <c r="E1109" s="92"/>
      <c r="F1109" s="7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  <c r="T1109" s="92"/>
      <c r="U1109" s="92"/>
      <c r="V1109" s="92"/>
      <c r="W1109" s="92"/>
      <c r="X1109" s="92"/>
      <c r="Y1109" s="92"/>
      <c r="Z1109" s="92"/>
      <c r="AA1109" s="92"/>
      <c r="AB1109" s="92"/>
      <c r="AC1109" s="92"/>
      <c r="AD1109" s="92"/>
      <c r="AE1109" s="92"/>
      <c r="AF1109" s="92"/>
      <c r="AG1109" s="92"/>
      <c r="AH1109" s="92"/>
      <c r="AI1109" s="92"/>
      <c r="AJ1109" s="92"/>
      <c r="AK1109" s="92"/>
    </row>
    <row r="1110" s="90" customFormat="true" ht="14.4" hidden="false" customHeight="false" outlineLevel="0" collapsed="false">
      <c r="D1110" s="92"/>
      <c r="E1110" s="92"/>
      <c r="F1110" s="7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  <c r="Z1110" s="92"/>
      <c r="AA1110" s="92"/>
      <c r="AB1110" s="92"/>
      <c r="AC1110" s="92"/>
      <c r="AD1110" s="92"/>
      <c r="AE1110" s="92"/>
      <c r="AF1110" s="92"/>
      <c r="AG1110" s="92"/>
      <c r="AH1110" s="92"/>
      <c r="AI1110" s="92"/>
      <c r="AJ1110" s="92"/>
      <c r="AK1110" s="92"/>
    </row>
    <row r="1111" s="90" customFormat="true" ht="14.4" hidden="false" customHeight="false" outlineLevel="0" collapsed="false">
      <c r="D1111" s="92"/>
      <c r="E1111" s="92"/>
      <c r="F1111" s="7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  <c r="Z1111" s="92"/>
      <c r="AA1111" s="92"/>
      <c r="AB1111" s="92"/>
      <c r="AC1111" s="92"/>
      <c r="AD1111" s="92"/>
      <c r="AE1111" s="92"/>
      <c r="AF1111" s="92"/>
      <c r="AG1111" s="92"/>
      <c r="AH1111" s="92"/>
      <c r="AI1111" s="92"/>
      <c r="AJ1111" s="92"/>
      <c r="AK1111" s="92"/>
    </row>
    <row r="1112" s="90" customFormat="true" ht="14.4" hidden="false" customHeight="false" outlineLevel="0" collapsed="false">
      <c r="D1112" s="92"/>
      <c r="E1112" s="92"/>
      <c r="F1112" s="7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  <c r="Z1112" s="92"/>
      <c r="AA1112" s="92"/>
      <c r="AB1112" s="92"/>
      <c r="AC1112" s="92"/>
      <c r="AD1112" s="92"/>
      <c r="AE1112" s="92"/>
      <c r="AF1112" s="92"/>
      <c r="AG1112" s="92"/>
      <c r="AH1112" s="92"/>
      <c r="AI1112" s="92"/>
      <c r="AJ1112" s="92"/>
      <c r="AK1112" s="92"/>
    </row>
    <row r="1113" s="90" customFormat="true" ht="14.4" hidden="false" customHeight="false" outlineLevel="0" collapsed="false">
      <c r="D1113" s="92"/>
      <c r="E1113" s="92"/>
      <c r="F1113" s="7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  <c r="Z1113" s="92"/>
      <c r="AA1113" s="92"/>
      <c r="AB1113" s="92"/>
      <c r="AC1113" s="92"/>
      <c r="AD1113" s="92"/>
      <c r="AE1113" s="92"/>
      <c r="AF1113" s="92"/>
      <c r="AG1113" s="92"/>
      <c r="AH1113" s="92"/>
      <c r="AI1113" s="92"/>
      <c r="AJ1113" s="92"/>
      <c r="AK1113" s="92"/>
    </row>
    <row r="1114" s="90" customFormat="true" ht="14.4" hidden="false" customHeight="false" outlineLevel="0" collapsed="false">
      <c r="D1114" s="92"/>
      <c r="E1114" s="92"/>
      <c r="F1114" s="7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  <c r="X1114" s="92"/>
      <c r="Y1114" s="92"/>
      <c r="Z1114" s="92"/>
      <c r="AA1114" s="92"/>
      <c r="AB1114" s="92"/>
      <c r="AC1114" s="92"/>
      <c r="AD1114" s="92"/>
      <c r="AE1114" s="92"/>
      <c r="AF1114" s="92"/>
      <c r="AG1114" s="92"/>
      <c r="AH1114" s="92"/>
      <c r="AI1114" s="92"/>
      <c r="AJ1114" s="92"/>
      <c r="AK1114" s="92"/>
    </row>
    <row r="1115" s="90" customFormat="true" ht="14.4" hidden="false" customHeight="false" outlineLevel="0" collapsed="false">
      <c r="D1115" s="92"/>
      <c r="E1115" s="92"/>
      <c r="F1115" s="7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  <c r="T1115" s="92"/>
      <c r="U1115" s="92"/>
      <c r="V1115" s="92"/>
      <c r="W1115" s="92"/>
      <c r="X1115" s="92"/>
      <c r="Y1115" s="92"/>
      <c r="Z1115" s="92"/>
      <c r="AA1115" s="92"/>
      <c r="AB1115" s="92"/>
      <c r="AC1115" s="92"/>
      <c r="AD1115" s="92"/>
      <c r="AE1115" s="92"/>
      <c r="AF1115" s="92"/>
      <c r="AG1115" s="92"/>
      <c r="AH1115" s="92"/>
      <c r="AI1115" s="92"/>
      <c r="AJ1115" s="92"/>
      <c r="AK1115" s="92"/>
    </row>
    <row r="1116" s="90" customFormat="true" ht="14.4" hidden="false" customHeight="false" outlineLevel="0" collapsed="false">
      <c r="D1116" s="92"/>
      <c r="E1116" s="92"/>
      <c r="F1116" s="7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  <c r="X1116" s="92"/>
      <c r="Y1116" s="92"/>
      <c r="Z1116" s="92"/>
      <c r="AA1116" s="92"/>
      <c r="AB1116" s="92"/>
      <c r="AC1116" s="92"/>
      <c r="AD1116" s="92"/>
      <c r="AE1116" s="92"/>
      <c r="AF1116" s="92"/>
      <c r="AG1116" s="92"/>
      <c r="AH1116" s="92"/>
      <c r="AI1116" s="92"/>
      <c r="AJ1116" s="92"/>
      <c r="AK1116" s="92"/>
    </row>
    <row r="1117" s="90" customFormat="true" ht="14.4" hidden="false" customHeight="false" outlineLevel="0" collapsed="false">
      <c r="D1117" s="92"/>
      <c r="E1117" s="92"/>
      <c r="F1117" s="7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  <c r="X1117" s="92"/>
      <c r="Y1117" s="92"/>
      <c r="Z1117" s="92"/>
      <c r="AA1117" s="92"/>
      <c r="AB1117" s="92"/>
      <c r="AC1117" s="92"/>
      <c r="AD1117" s="92"/>
      <c r="AE1117" s="92"/>
      <c r="AF1117" s="92"/>
      <c r="AG1117" s="92"/>
      <c r="AH1117" s="92"/>
      <c r="AI1117" s="92"/>
      <c r="AJ1117" s="92"/>
      <c r="AK1117" s="92"/>
    </row>
    <row r="1118" s="90" customFormat="true" ht="14.4" hidden="false" customHeight="false" outlineLevel="0" collapsed="false">
      <c r="D1118" s="92"/>
      <c r="E1118" s="92"/>
      <c r="F1118" s="7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  <c r="T1118" s="92"/>
      <c r="U1118" s="92"/>
      <c r="V1118" s="92"/>
      <c r="W1118" s="92"/>
      <c r="X1118" s="92"/>
      <c r="Y1118" s="92"/>
      <c r="Z1118" s="92"/>
      <c r="AA1118" s="92"/>
      <c r="AB1118" s="92"/>
      <c r="AC1118" s="92"/>
      <c r="AD1118" s="92"/>
      <c r="AE1118" s="92"/>
      <c r="AF1118" s="92"/>
      <c r="AG1118" s="92"/>
      <c r="AH1118" s="92"/>
      <c r="AI1118" s="92"/>
      <c r="AJ1118" s="92"/>
      <c r="AK1118" s="92"/>
    </row>
    <row r="1119" s="90" customFormat="true" ht="14.4" hidden="false" customHeight="false" outlineLevel="0" collapsed="false">
      <c r="D1119" s="92"/>
      <c r="E1119" s="92"/>
      <c r="F1119" s="7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  <c r="T1119" s="92"/>
      <c r="U1119" s="92"/>
      <c r="V1119" s="92"/>
      <c r="W1119" s="92"/>
      <c r="X1119" s="92"/>
      <c r="Y1119" s="92"/>
      <c r="Z1119" s="92"/>
      <c r="AA1119" s="92"/>
      <c r="AB1119" s="92"/>
      <c r="AC1119" s="92"/>
      <c r="AD1119" s="92"/>
      <c r="AE1119" s="92"/>
      <c r="AF1119" s="92"/>
      <c r="AG1119" s="92"/>
      <c r="AH1119" s="92"/>
      <c r="AI1119" s="92"/>
      <c r="AJ1119" s="92"/>
      <c r="AK1119" s="92"/>
    </row>
    <row r="1120" s="90" customFormat="true" ht="14.4" hidden="false" customHeight="false" outlineLevel="0" collapsed="false">
      <c r="D1120" s="92"/>
      <c r="E1120" s="92"/>
      <c r="F1120" s="7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  <c r="T1120" s="92"/>
      <c r="U1120" s="92"/>
      <c r="V1120" s="92"/>
      <c r="W1120" s="92"/>
      <c r="X1120" s="92"/>
      <c r="Y1120" s="92"/>
      <c r="Z1120" s="92"/>
      <c r="AA1120" s="92"/>
      <c r="AB1120" s="92"/>
      <c r="AC1120" s="92"/>
      <c r="AD1120" s="92"/>
      <c r="AE1120" s="92"/>
      <c r="AF1120" s="92"/>
      <c r="AG1120" s="92"/>
      <c r="AH1120" s="92"/>
      <c r="AI1120" s="92"/>
      <c r="AJ1120" s="92"/>
      <c r="AK1120" s="92"/>
    </row>
    <row r="1121" s="90" customFormat="true" ht="14.4" hidden="false" customHeight="false" outlineLevel="0" collapsed="false">
      <c r="D1121" s="92"/>
      <c r="E1121" s="92"/>
      <c r="F1121" s="7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D1121" s="92"/>
      <c r="AE1121" s="92"/>
      <c r="AF1121" s="92"/>
      <c r="AG1121" s="92"/>
      <c r="AH1121" s="92"/>
      <c r="AI1121" s="92"/>
      <c r="AJ1121" s="92"/>
      <c r="AK1121" s="92"/>
    </row>
    <row r="1122" s="90" customFormat="true" ht="14.4" hidden="false" customHeight="false" outlineLevel="0" collapsed="false">
      <c r="D1122" s="92"/>
      <c r="E1122" s="92"/>
      <c r="F1122" s="7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D1122" s="92"/>
      <c r="AE1122" s="92"/>
      <c r="AF1122" s="92"/>
      <c r="AG1122" s="92"/>
      <c r="AH1122" s="92"/>
      <c r="AI1122" s="92"/>
      <c r="AJ1122" s="92"/>
      <c r="AK1122" s="92"/>
    </row>
    <row r="1123" s="90" customFormat="true" ht="14.4" hidden="false" customHeight="false" outlineLevel="0" collapsed="false">
      <c r="D1123" s="92"/>
      <c r="E1123" s="92"/>
      <c r="F1123" s="7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D1123" s="92"/>
      <c r="AE1123" s="92"/>
      <c r="AF1123" s="92"/>
      <c r="AG1123" s="92"/>
      <c r="AH1123" s="92"/>
      <c r="AI1123" s="92"/>
      <c r="AJ1123" s="92"/>
      <c r="AK1123" s="92"/>
    </row>
    <row r="1124" s="90" customFormat="true" ht="14.4" hidden="false" customHeight="false" outlineLevel="0" collapsed="false">
      <c r="D1124" s="92"/>
      <c r="E1124" s="92"/>
      <c r="F1124" s="7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D1124" s="92"/>
      <c r="AE1124" s="92"/>
      <c r="AF1124" s="92"/>
      <c r="AG1124" s="92"/>
      <c r="AH1124" s="92"/>
      <c r="AI1124" s="92"/>
      <c r="AJ1124" s="92"/>
      <c r="AK1124" s="92"/>
    </row>
    <row r="1125" s="90" customFormat="true" ht="14.4" hidden="false" customHeight="false" outlineLevel="0" collapsed="false">
      <c r="D1125" s="92"/>
      <c r="E1125" s="92"/>
      <c r="F1125" s="7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D1125" s="92"/>
      <c r="AE1125" s="92"/>
      <c r="AF1125" s="92"/>
      <c r="AG1125" s="92"/>
      <c r="AH1125" s="92"/>
      <c r="AI1125" s="92"/>
      <c r="AJ1125" s="92"/>
      <c r="AK1125" s="92"/>
    </row>
    <row r="1126" s="90" customFormat="true" ht="14.4" hidden="false" customHeight="false" outlineLevel="0" collapsed="false">
      <c r="D1126" s="92"/>
      <c r="E1126" s="92"/>
      <c r="F1126" s="7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D1126" s="92"/>
      <c r="AE1126" s="92"/>
      <c r="AF1126" s="92"/>
      <c r="AG1126" s="92"/>
      <c r="AH1126" s="92"/>
      <c r="AI1126" s="92"/>
      <c r="AJ1126" s="92"/>
      <c r="AK1126" s="92"/>
    </row>
    <row r="1127" s="90" customFormat="true" ht="14.4" hidden="false" customHeight="false" outlineLevel="0" collapsed="false">
      <c r="D1127" s="92"/>
      <c r="E1127" s="92"/>
      <c r="F1127" s="7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D1127" s="92"/>
      <c r="AE1127" s="92"/>
      <c r="AF1127" s="92"/>
      <c r="AG1127" s="92"/>
      <c r="AH1127" s="92"/>
      <c r="AI1127" s="92"/>
      <c r="AJ1127" s="92"/>
      <c r="AK1127" s="92"/>
    </row>
    <row r="1128" s="90" customFormat="true" ht="14.4" hidden="false" customHeight="false" outlineLevel="0" collapsed="false">
      <c r="D1128" s="92"/>
      <c r="E1128" s="92"/>
      <c r="F1128" s="7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D1128" s="92"/>
      <c r="AE1128" s="92"/>
      <c r="AF1128" s="92"/>
      <c r="AG1128" s="92"/>
      <c r="AH1128" s="92"/>
      <c r="AI1128" s="92"/>
      <c r="AJ1128" s="92"/>
      <c r="AK1128" s="92"/>
    </row>
    <row r="1129" s="90" customFormat="true" ht="14.4" hidden="false" customHeight="false" outlineLevel="0" collapsed="false">
      <c r="D1129" s="92"/>
      <c r="E1129" s="92"/>
      <c r="F1129" s="7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D1129" s="92"/>
      <c r="AE1129" s="92"/>
      <c r="AF1129" s="92"/>
      <c r="AG1129" s="92"/>
      <c r="AH1129" s="92"/>
      <c r="AI1129" s="92"/>
      <c r="AJ1129" s="92"/>
      <c r="AK1129" s="92"/>
    </row>
    <row r="1130" s="90" customFormat="true" ht="14.4" hidden="false" customHeight="false" outlineLevel="0" collapsed="false">
      <c r="D1130" s="92"/>
      <c r="E1130" s="92"/>
      <c r="F1130" s="7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D1130" s="92"/>
      <c r="AE1130" s="92"/>
      <c r="AF1130" s="92"/>
      <c r="AG1130" s="92"/>
      <c r="AH1130" s="92"/>
      <c r="AI1130" s="92"/>
      <c r="AJ1130" s="92"/>
      <c r="AK1130" s="92"/>
    </row>
    <row r="1131" s="90" customFormat="true" ht="14.4" hidden="false" customHeight="false" outlineLevel="0" collapsed="false">
      <c r="D1131" s="92"/>
      <c r="E1131" s="92"/>
      <c r="F1131" s="7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D1131" s="92"/>
      <c r="AE1131" s="92"/>
      <c r="AF1131" s="92"/>
      <c r="AG1131" s="92"/>
      <c r="AH1131" s="92"/>
      <c r="AI1131" s="92"/>
      <c r="AJ1131" s="92"/>
      <c r="AK1131" s="92"/>
    </row>
    <row r="1132" s="90" customFormat="true" ht="14.4" hidden="false" customHeight="false" outlineLevel="0" collapsed="false">
      <c r="D1132" s="92"/>
      <c r="E1132" s="92"/>
      <c r="F1132" s="7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</row>
  </sheetData>
  <mergeCells count="3">
    <mergeCell ref="D1:D2"/>
    <mergeCell ref="E1:E2"/>
    <mergeCell ref="G1:G2"/>
  </mergeCells>
  <conditionalFormatting sqref="AK120:AK129">
    <cfRule type="cellIs" priority="2" operator="lessThan" aboveAverage="0" equalAverage="0" bottom="0" percent="0" rank="0" text="" dxfId="395">
      <formula>0</formula>
    </cfRule>
  </conditionalFormatting>
  <conditionalFormatting sqref="G120:G129">
    <cfRule type="cellIs" priority="3" operator="lessThan" aboveAverage="0" equalAverage="0" bottom="0" percent="0" rank="0" text="" dxfId="396">
      <formula>0</formula>
    </cfRule>
  </conditionalFormatting>
  <conditionalFormatting sqref="H120:H129">
    <cfRule type="cellIs" priority="4" operator="lessThan" aboveAverage="0" equalAverage="0" bottom="0" percent="0" rank="0" text="" dxfId="397">
      <formula>0</formula>
    </cfRule>
  </conditionalFormatting>
  <conditionalFormatting sqref="I120:I129">
    <cfRule type="cellIs" priority="5" operator="lessThan" aboveAverage="0" equalAverage="0" bottom="0" percent="0" rank="0" text="" dxfId="398">
      <formula>0</formula>
    </cfRule>
  </conditionalFormatting>
  <conditionalFormatting sqref="J120:J129">
    <cfRule type="cellIs" priority="6" operator="lessThan" aboveAverage="0" equalAverage="0" bottom="0" percent="0" rank="0" text="" dxfId="399">
      <formula>0</formula>
    </cfRule>
  </conditionalFormatting>
  <conditionalFormatting sqref="K120:K129">
    <cfRule type="cellIs" priority="7" operator="lessThan" aboveAverage="0" equalAverage="0" bottom="0" percent="0" rank="0" text="" dxfId="400">
      <formula>0</formula>
    </cfRule>
  </conditionalFormatting>
  <conditionalFormatting sqref="L120:L129">
    <cfRule type="cellIs" priority="8" operator="lessThan" aboveAverage="0" equalAverage="0" bottom="0" percent="0" rank="0" text="" dxfId="401">
      <formula>0</formula>
    </cfRule>
  </conditionalFormatting>
  <conditionalFormatting sqref="M120:M129">
    <cfRule type="cellIs" priority="9" operator="lessThan" aboveAverage="0" equalAverage="0" bottom="0" percent="0" rank="0" text="" dxfId="402">
      <formula>0</formula>
    </cfRule>
  </conditionalFormatting>
  <conditionalFormatting sqref="N120:N129">
    <cfRule type="cellIs" priority="10" operator="lessThan" aboveAverage="0" equalAverage="0" bottom="0" percent="0" rank="0" text="" dxfId="403">
      <formula>0</formula>
    </cfRule>
  </conditionalFormatting>
  <conditionalFormatting sqref="O120:O129">
    <cfRule type="cellIs" priority="11" operator="lessThan" aboveAverage="0" equalAverage="0" bottom="0" percent="0" rank="0" text="" dxfId="404">
      <formula>0</formula>
    </cfRule>
  </conditionalFormatting>
  <conditionalFormatting sqref="P120:P129">
    <cfRule type="cellIs" priority="12" operator="lessThan" aboveAverage="0" equalAverage="0" bottom="0" percent="0" rank="0" text="" dxfId="405">
      <formula>0</formula>
    </cfRule>
  </conditionalFormatting>
  <conditionalFormatting sqref="Q120:Q129">
    <cfRule type="cellIs" priority="13" operator="lessThan" aboveAverage="0" equalAverage="0" bottom="0" percent="0" rank="0" text="" dxfId="406">
      <formula>0</formula>
    </cfRule>
  </conditionalFormatting>
  <conditionalFormatting sqref="R120:R129">
    <cfRule type="cellIs" priority="14" operator="lessThan" aboveAverage="0" equalAverage="0" bottom="0" percent="0" rank="0" text="" dxfId="407">
      <formula>0</formula>
    </cfRule>
  </conditionalFormatting>
  <conditionalFormatting sqref="S120:S129">
    <cfRule type="cellIs" priority="15" operator="lessThan" aboveAverage="0" equalAverage="0" bottom="0" percent="0" rank="0" text="" dxfId="408">
      <formula>0</formula>
    </cfRule>
  </conditionalFormatting>
  <conditionalFormatting sqref="T120:T129">
    <cfRule type="cellIs" priority="16" operator="lessThan" aboveAverage="0" equalAverage="0" bottom="0" percent="0" rank="0" text="" dxfId="409">
      <formula>0</formula>
    </cfRule>
  </conditionalFormatting>
  <conditionalFormatting sqref="U120:U129">
    <cfRule type="cellIs" priority="17" operator="lessThan" aboveAverage="0" equalAverage="0" bottom="0" percent="0" rank="0" text="" dxfId="410">
      <formula>0</formula>
    </cfRule>
  </conditionalFormatting>
  <conditionalFormatting sqref="V120:V129">
    <cfRule type="cellIs" priority="18" operator="lessThan" aboveAverage="0" equalAverage="0" bottom="0" percent="0" rank="0" text="" dxfId="411">
      <formula>0</formula>
    </cfRule>
  </conditionalFormatting>
  <conditionalFormatting sqref="W120:W129">
    <cfRule type="cellIs" priority="19" operator="lessThan" aboveAverage="0" equalAverage="0" bottom="0" percent="0" rank="0" text="" dxfId="412">
      <formula>0</formula>
    </cfRule>
  </conditionalFormatting>
  <conditionalFormatting sqref="X120:X129">
    <cfRule type="cellIs" priority="20" operator="lessThan" aboveAverage="0" equalAverage="0" bottom="0" percent="0" rank="0" text="" dxfId="413">
      <formula>0</formula>
    </cfRule>
  </conditionalFormatting>
  <conditionalFormatting sqref="Y120:Y129">
    <cfRule type="cellIs" priority="21" operator="lessThan" aboveAverage="0" equalAverage="0" bottom="0" percent="0" rank="0" text="" dxfId="414">
      <formula>0</formula>
    </cfRule>
  </conditionalFormatting>
  <conditionalFormatting sqref="Z120:Z129">
    <cfRule type="cellIs" priority="22" operator="lessThan" aboveAverage="0" equalAverage="0" bottom="0" percent="0" rank="0" text="" dxfId="415">
      <formula>0</formula>
    </cfRule>
  </conditionalFormatting>
  <conditionalFormatting sqref="AA120:AA129">
    <cfRule type="cellIs" priority="23" operator="lessThan" aboveAverage="0" equalAverage="0" bottom="0" percent="0" rank="0" text="" dxfId="416">
      <formula>0</formula>
    </cfRule>
  </conditionalFormatting>
  <conditionalFormatting sqref="AB120:AB129">
    <cfRule type="cellIs" priority="24" operator="lessThan" aboveAverage="0" equalAverage="0" bottom="0" percent="0" rank="0" text="" dxfId="417">
      <formula>0</formula>
    </cfRule>
  </conditionalFormatting>
  <conditionalFormatting sqref="AC120:AC129">
    <cfRule type="cellIs" priority="25" operator="lessThan" aboveAverage="0" equalAverage="0" bottom="0" percent="0" rank="0" text="" dxfId="418">
      <formula>0</formula>
    </cfRule>
  </conditionalFormatting>
  <conditionalFormatting sqref="AD120:AD129">
    <cfRule type="cellIs" priority="26" operator="lessThan" aboveAverage="0" equalAverage="0" bottom="0" percent="0" rank="0" text="" dxfId="419">
      <formula>0</formula>
    </cfRule>
  </conditionalFormatting>
  <conditionalFormatting sqref="AE120:AE129">
    <cfRule type="cellIs" priority="27" operator="lessThan" aboveAverage="0" equalAverage="0" bottom="0" percent="0" rank="0" text="" dxfId="420">
      <formula>0</formula>
    </cfRule>
  </conditionalFormatting>
  <conditionalFormatting sqref="AF120:AF129">
    <cfRule type="cellIs" priority="28" operator="lessThan" aboveAverage="0" equalAverage="0" bottom="0" percent="0" rank="0" text="" dxfId="421">
      <formula>0</formula>
    </cfRule>
  </conditionalFormatting>
  <conditionalFormatting sqref="AG120:AG129">
    <cfRule type="cellIs" priority="29" operator="lessThan" aboveAverage="0" equalAverage="0" bottom="0" percent="0" rank="0" text="" dxfId="422">
      <formula>0</formula>
    </cfRule>
  </conditionalFormatting>
  <conditionalFormatting sqref="AH120:AH129">
    <cfRule type="cellIs" priority="30" operator="lessThan" aboveAverage="0" equalAverage="0" bottom="0" percent="0" rank="0" text="" dxfId="423">
      <formula>0</formula>
    </cfRule>
  </conditionalFormatting>
  <conditionalFormatting sqref="AI120:AI129">
    <cfRule type="cellIs" priority="31" operator="lessThan" aboveAverage="0" equalAverage="0" bottom="0" percent="0" rank="0" text="" dxfId="424">
      <formula>0</formula>
    </cfRule>
  </conditionalFormatting>
  <conditionalFormatting sqref="AJ120:AJ129">
    <cfRule type="cellIs" priority="32" operator="lessThan" aboveAverage="0" equalAverage="0" bottom="0" percent="0" rank="0" text="" dxfId="425">
      <formula>0</formula>
    </cfRule>
  </conditionalFormatting>
  <conditionalFormatting sqref="G132:AK132">
    <cfRule type="cellIs" priority="33" operator="notEqual" aboveAverage="0" equalAverage="0" bottom="0" percent="0" rank="0" text="" dxfId="426">
      <formula>0</formula>
    </cfRule>
  </conditionalFormatting>
  <conditionalFormatting sqref="F29:F47">
    <cfRule type="cellIs" priority="34" operator="between" aboveAverage="0" equalAverage="0" bottom="0" percent="0" rank="0" text="" dxfId="427">
      <formula>1</formula>
      <formula>1000000000000</formula>
    </cfRule>
    <cfRule type="cellIs" priority="35" operator="between" aboveAverage="0" equalAverage="0" bottom="0" percent="0" rank="0" text="" dxfId="428">
      <formula>0.9</formula>
      <formula>0.9999999999</formula>
    </cfRule>
    <cfRule type="cellIs" priority="36" operator="between" aboveAverage="0" equalAverage="0" bottom="0" percent="0" rank="0" text="" dxfId="429">
      <formula>0</formula>
      <formula>0.8999999</formula>
    </cfRule>
  </conditionalFormatting>
  <conditionalFormatting sqref="F10:F24">
    <cfRule type="cellIs" priority="37" operator="between" aboveAverage="0" equalAverage="0" bottom="0" percent="0" rank="0" text="" dxfId="430">
      <formula>1</formula>
      <formula>1000000000000</formula>
    </cfRule>
    <cfRule type="cellIs" priority="38" operator="between" aboveAverage="0" equalAverage="0" bottom="0" percent="0" rank="0" text="" dxfId="431">
      <formula>0.9</formula>
      <formula>0.9999999999</formula>
    </cfRule>
    <cfRule type="cellIs" priority="39" operator="between" aboveAverage="0" equalAverage="0" bottom="0" percent="0" rank="0" text="" dxfId="432">
      <formula>0</formula>
      <formula>0.8999999</formula>
    </cfRule>
  </conditionalFormatting>
  <conditionalFormatting sqref="F50:F101">
    <cfRule type="cellIs" priority="40" operator="between" aboveAverage="0" equalAverage="0" bottom="0" percent="0" rank="0" text="" dxfId="433">
      <formula>1</formula>
      <formula>1000000000000</formula>
    </cfRule>
    <cfRule type="cellIs" priority="41" operator="between" aboveAverage="0" equalAverage="0" bottom="0" percent="0" rank="0" text="" dxfId="434">
      <formula>0.9</formula>
      <formula>0.9999999999</formula>
    </cfRule>
    <cfRule type="cellIs" priority="42" operator="between" aboveAverage="0" equalAverage="0" bottom="0" percent="0" rank="0" text="" dxfId="435">
      <formula>0</formula>
      <formula>0.8999999</formula>
    </cfRule>
  </conditionalFormatting>
  <conditionalFormatting sqref="F104:F117">
    <cfRule type="cellIs" priority="43" operator="between" aboveAverage="0" equalAverage="0" bottom="0" percent="0" rank="0" text="" dxfId="436">
      <formula>1</formula>
      <formula>1000000000000</formula>
    </cfRule>
    <cfRule type="cellIs" priority="44" operator="between" aboveAverage="0" equalAverage="0" bottom="0" percent="0" rank="0" text="" dxfId="437">
      <formula>0.9</formula>
      <formula>0.9999999999</formula>
    </cfRule>
    <cfRule type="cellIs" priority="45" operator="between" aboveAverage="0" equalAverage="0" bottom="0" percent="0" rank="0" text="" dxfId="438">
      <formula>0</formula>
      <formula>0.8999999</formula>
    </cfRule>
  </conditionalFormatting>
  <conditionalFormatting sqref="F7">
    <cfRule type="cellIs" priority="46" operator="between" aboveAverage="0" equalAverage="0" bottom="0" percent="0" rank="0" text="" dxfId="439">
      <formula>1</formula>
      <formula>1000000000000</formula>
    </cfRule>
    <cfRule type="cellIs" priority="47" operator="between" aboveAverage="0" equalAverage="0" bottom="0" percent="0" rank="0" text="" dxfId="440">
      <formula>0.9</formula>
      <formula>0.9999999999</formula>
    </cfRule>
    <cfRule type="cellIs" priority="48" operator="between" aboveAverage="0" equalAverage="0" bottom="0" percent="0" rank="0" text="" dxfId="441">
      <formula>0</formula>
      <formula>0.8999999</formula>
    </cfRule>
  </conditionalFormatting>
  <printOptions headings="false" gridLines="false" gridLinesSet="true" horizontalCentered="false" verticalCentered="false"/>
  <pageMargins left="0.0784722222222222" right="0.0784722222222222" top="0.0784722222222222" bottom="0.0784722222222222" header="0.511805555555555" footer="0.511805555555555"/>
  <pageSetup paperSize="9" scale="83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192" man="true" max="16383" min="0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X113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0" topLeftCell="F1" activePane="topRight" state="frozen"/>
      <selection pane="topLeft" activeCell="A1" activeCellId="0" sqref="A1"/>
      <selection pane="topRight" activeCell="F1" activeCellId="0" sqref="F1"/>
    </sheetView>
  </sheetViews>
  <sheetFormatPr defaultColWidth="9.34375" defaultRowHeight="14.4" zeroHeight="false" outlineLevelRow="0" outlineLevelCol="0"/>
  <cols>
    <col collapsed="false" customWidth="true" hidden="false" outlineLevel="0" max="1" min="1" style="89" width="1.66"/>
    <col collapsed="false" customWidth="false" hidden="false" outlineLevel="0" max="2" min="2" style="90" width="9.33"/>
    <col collapsed="false" customWidth="true" hidden="false" outlineLevel="0" max="3" min="3" style="90" width="54.33"/>
    <col collapsed="false" customWidth="true" hidden="false" outlineLevel="0" max="5" min="4" style="91" width="16"/>
    <col collapsed="false" customWidth="true" hidden="false" outlineLevel="0" max="6" min="6" style="68" width="0.67"/>
    <col collapsed="false" customWidth="true" hidden="false" outlineLevel="0" max="37" min="7" style="91" width="16"/>
    <col collapsed="false" customWidth="false" hidden="false" outlineLevel="0" max="102" min="38" style="89" width="9.33"/>
    <col collapsed="false" customWidth="false" hidden="false" outlineLevel="0" max="1024" min="103" style="90" width="9.33"/>
  </cols>
  <sheetData>
    <row r="1" customFormat="false" ht="14.4" hidden="false" customHeight="false" outlineLevel="0" collapsed="false">
      <c r="A1" s="52"/>
      <c r="B1" s="52"/>
      <c r="C1" s="52"/>
      <c r="D1" s="69" t="s">
        <v>153</v>
      </c>
      <c r="E1" s="70" t="n">
        <v>1</v>
      </c>
      <c r="F1" s="71"/>
      <c r="G1" s="69" t="s">
        <v>154</v>
      </c>
      <c r="H1" s="72"/>
      <c r="I1" s="92"/>
      <c r="J1" s="72"/>
      <c r="K1" s="72"/>
      <c r="L1" s="7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</row>
    <row r="2" customFormat="false" ht="14.4" hidden="false" customHeight="false" outlineLevel="0" collapsed="false">
      <c r="A2" s="52"/>
      <c r="B2" s="52"/>
      <c r="C2" s="52" t="s">
        <v>167</v>
      </c>
      <c r="D2" s="69"/>
      <c r="E2" s="70"/>
      <c r="F2" s="71"/>
      <c r="G2" s="69"/>
      <c r="H2" s="72"/>
      <c r="I2" s="92"/>
      <c r="J2" s="72"/>
      <c r="K2" s="72"/>
      <c r="L2" s="7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</row>
    <row r="3" customFormat="false" ht="5.25" hidden="false" customHeight="true" outlineLevel="0" collapsed="false">
      <c r="A3" s="52"/>
      <c r="B3" s="52"/>
      <c r="C3" s="52"/>
      <c r="D3" s="72"/>
      <c r="E3" s="72"/>
      <c r="F3" s="72"/>
      <c r="G3" s="72"/>
      <c r="H3" s="72"/>
      <c r="I3" s="92"/>
      <c r="J3" s="72"/>
      <c r="K3" s="72"/>
      <c r="L3" s="7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</row>
    <row r="4" customFormat="false" ht="1.5" hidden="false" customHeight="true" outlineLevel="0" collapsed="false">
      <c r="B4" s="89"/>
      <c r="C4" s="89"/>
      <c r="D4" s="92"/>
      <c r="E4" s="92"/>
      <c r="F4" s="7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</row>
    <row r="5" s="50" customFormat="true" ht="14.4" hidden="false" customHeight="false" outlineLevel="0" collapsed="false">
      <c r="A5" s="52"/>
      <c r="B5" s="53" t="s">
        <v>48</v>
      </c>
      <c r="C5" s="54" t="s">
        <v>159</v>
      </c>
      <c r="D5" s="73" t="s">
        <v>156</v>
      </c>
      <c r="E5" s="73" t="s">
        <v>157</v>
      </c>
      <c r="F5" s="73"/>
      <c r="G5" s="74" t="n">
        <v>1</v>
      </c>
      <c r="H5" s="74" t="n">
        <v>2</v>
      </c>
      <c r="I5" s="74" t="n">
        <v>3</v>
      </c>
      <c r="J5" s="74" t="n">
        <v>4</v>
      </c>
      <c r="K5" s="74" t="n">
        <v>5</v>
      </c>
      <c r="L5" s="74" t="n">
        <v>6</v>
      </c>
      <c r="M5" s="74" t="n">
        <v>7</v>
      </c>
      <c r="N5" s="74" t="n">
        <v>8</v>
      </c>
      <c r="O5" s="74" t="n">
        <v>9</v>
      </c>
      <c r="P5" s="74" t="n">
        <v>10</v>
      </c>
      <c r="Q5" s="74" t="n">
        <v>11</v>
      </c>
      <c r="R5" s="74" t="n">
        <v>12</v>
      </c>
      <c r="S5" s="74" t="n">
        <v>13</v>
      </c>
      <c r="T5" s="74" t="n">
        <v>14</v>
      </c>
      <c r="U5" s="74" t="n">
        <v>15</v>
      </c>
      <c r="V5" s="74" t="n">
        <v>16</v>
      </c>
      <c r="W5" s="74" t="n">
        <v>17</v>
      </c>
      <c r="X5" s="74" t="n">
        <v>18</v>
      </c>
      <c r="Y5" s="74" t="n">
        <v>19</v>
      </c>
      <c r="Z5" s="74" t="n">
        <v>20</v>
      </c>
      <c r="AA5" s="74" t="n">
        <v>21</v>
      </c>
      <c r="AB5" s="74" t="n">
        <v>22</v>
      </c>
      <c r="AC5" s="74" t="n">
        <v>23</v>
      </c>
      <c r="AD5" s="74" t="n">
        <v>24</v>
      </c>
      <c r="AE5" s="74" t="n">
        <v>25</v>
      </c>
      <c r="AF5" s="74" t="n">
        <v>26</v>
      </c>
      <c r="AG5" s="74" t="n">
        <v>27</v>
      </c>
      <c r="AH5" s="74" t="n">
        <v>28</v>
      </c>
      <c r="AI5" s="74" t="n">
        <v>29</v>
      </c>
      <c r="AJ5" s="74" t="n">
        <v>30</v>
      </c>
      <c r="AK5" s="74" t="n">
        <v>31</v>
      </c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2"/>
      <c r="BR5" s="52"/>
      <c r="BS5" s="52"/>
      <c r="BT5" s="52"/>
      <c r="BU5" s="52"/>
      <c r="BV5" s="52"/>
      <c r="BW5" s="52"/>
      <c r="BX5" s="52"/>
      <c r="BY5" s="52"/>
      <c r="BZ5" s="52"/>
      <c r="CA5" s="52"/>
      <c r="CB5" s="52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</row>
    <row r="6" s="50" customFormat="true" ht="14.4" hidden="false" customHeight="false" outlineLevel="0" collapsed="false">
      <c r="A6" s="52"/>
      <c r="B6" s="55"/>
      <c r="C6" s="56"/>
      <c r="D6" s="75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52"/>
      <c r="BR6" s="52"/>
      <c r="BS6" s="52"/>
      <c r="BT6" s="52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</row>
    <row r="7" s="82" customFormat="true" ht="14.4" hidden="false" customHeight="false" outlineLevel="0" collapsed="false">
      <c r="A7" s="77"/>
      <c r="B7" s="58" t="str">
        <f aca="false">IF('Plano Contas'!B6="","",'Plano Contas'!B6)</f>
        <v>.....</v>
      </c>
      <c r="C7" s="59" t="str">
        <f aca="false">IF('Plano Contas'!C6="","",'Plano Contas'!C6)</f>
        <v>Saldo Inicial (Bancos + Caixa + Aplicação)</v>
      </c>
      <c r="D7" s="78" t="n">
        <v>0</v>
      </c>
      <c r="E7" s="79" t="n">
        <f aca="false">G7</f>
        <v>0</v>
      </c>
      <c r="F7" s="80" t="str">
        <f aca="false">IF(E7=0,"",(E7/D7))</f>
        <v/>
      </c>
      <c r="G7" s="79" t="n">
        <v>0</v>
      </c>
      <c r="H7" s="81" t="n">
        <f aca="false">G131</f>
        <v>0</v>
      </c>
      <c r="I7" s="81" t="n">
        <f aca="false">H131</f>
        <v>0</v>
      </c>
      <c r="J7" s="81" t="n">
        <f aca="false">I131</f>
        <v>0</v>
      </c>
      <c r="K7" s="81" t="n">
        <f aca="false">J131</f>
        <v>0</v>
      </c>
      <c r="L7" s="81" t="n">
        <f aca="false">K131</f>
        <v>0</v>
      </c>
      <c r="M7" s="81" t="n">
        <f aca="false">L131</f>
        <v>0</v>
      </c>
      <c r="N7" s="81" t="n">
        <f aca="false">M131</f>
        <v>0</v>
      </c>
      <c r="O7" s="81" t="n">
        <f aca="false">N131</f>
        <v>0</v>
      </c>
      <c r="P7" s="81" t="n">
        <f aca="false">O131</f>
        <v>0</v>
      </c>
      <c r="Q7" s="81" t="n">
        <f aca="false">P131</f>
        <v>0</v>
      </c>
      <c r="R7" s="81" t="n">
        <f aca="false">Q131</f>
        <v>0</v>
      </c>
      <c r="S7" s="81" t="n">
        <f aca="false">R131</f>
        <v>0</v>
      </c>
      <c r="T7" s="81" t="n">
        <f aca="false">S131</f>
        <v>0</v>
      </c>
      <c r="U7" s="81" t="n">
        <f aca="false">T131</f>
        <v>0</v>
      </c>
      <c r="V7" s="81" t="n">
        <f aca="false">U131</f>
        <v>0</v>
      </c>
      <c r="W7" s="81" t="n">
        <f aca="false">V131</f>
        <v>0</v>
      </c>
      <c r="X7" s="81" t="n">
        <f aca="false">W131</f>
        <v>0</v>
      </c>
      <c r="Y7" s="81" t="n">
        <f aca="false">X131</f>
        <v>0</v>
      </c>
      <c r="Z7" s="81" t="n">
        <f aca="false">Y131</f>
        <v>0</v>
      </c>
      <c r="AA7" s="81" t="n">
        <f aca="false">Z131</f>
        <v>0</v>
      </c>
      <c r="AB7" s="81" t="n">
        <f aca="false">AA131</f>
        <v>0</v>
      </c>
      <c r="AC7" s="81" t="n">
        <f aca="false">AB131</f>
        <v>0</v>
      </c>
      <c r="AD7" s="81" t="n">
        <f aca="false">AC131</f>
        <v>0</v>
      </c>
      <c r="AE7" s="81" t="n">
        <f aca="false">AD131</f>
        <v>0</v>
      </c>
      <c r="AF7" s="81" t="n">
        <f aca="false">AE131</f>
        <v>0</v>
      </c>
      <c r="AG7" s="81" t="n">
        <f aca="false">AF131</f>
        <v>0</v>
      </c>
      <c r="AH7" s="81" t="n">
        <f aca="false">AG131</f>
        <v>0</v>
      </c>
      <c r="AI7" s="81" t="n">
        <f aca="false">AH131</f>
        <v>0</v>
      </c>
      <c r="AJ7" s="81" t="n">
        <f aca="false">AI131</f>
        <v>0</v>
      </c>
      <c r="AK7" s="81" t="n">
        <f aca="false">AJ131</f>
        <v>0</v>
      </c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</row>
    <row r="8" s="50" customFormat="true" ht="14.4" hidden="false" customHeight="false" outlineLevel="0" collapsed="false">
      <c r="A8" s="52"/>
      <c r="B8" s="61" t="str">
        <f aca="false">IF('Plano Contas'!B7="","",'Plano Contas'!B7)</f>
        <v/>
      </c>
      <c r="C8" s="56" t="str">
        <f aca="false">IF('Plano Contas'!C7="","",'Plano Contas'!C7)</f>
        <v/>
      </c>
      <c r="D8" s="83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</row>
    <row r="9" s="50" customFormat="true" ht="14.4" hidden="false" customHeight="false" outlineLevel="0" collapsed="false">
      <c r="A9" s="52"/>
      <c r="B9" s="53" t="str">
        <f aca="false">IF('Plano Contas'!B8="","",'Plano Contas'!B8)</f>
        <v>2.0</v>
      </c>
      <c r="C9" s="62" t="str">
        <f aca="false">IF('Plano Contas'!C8="","",'Plano Contas'!C8)</f>
        <v>RECEITAS</v>
      </c>
      <c r="D9" s="84" t="n">
        <f aca="false">SUM(D10:D24)</f>
        <v>0</v>
      </c>
      <c r="E9" s="84" t="n">
        <f aca="false">SUM(E10:E24)</f>
        <v>0</v>
      </c>
      <c r="F9" s="84"/>
      <c r="G9" s="84" t="n">
        <f aca="false">SUM(G10:G24)</f>
        <v>0</v>
      </c>
      <c r="H9" s="84" t="n">
        <f aca="false">SUM(H10:H24)</f>
        <v>0</v>
      </c>
      <c r="I9" s="84" t="n">
        <f aca="false">SUM(I10:I24)</f>
        <v>0</v>
      </c>
      <c r="J9" s="84" t="n">
        <f aca="false">SUM(J10:J24)</f>
        <v>0</v>
      </c>
      <c r="K9" s="84" t="n">
        <f aca="false">SUM(K10:K24)</f>
        <v>0</v>
      </c>
      <c r="L9" s="84" t="n">
        <f aca="false">SUM(L10:L24)</f>
        <v>0</v>
      </c>
      <c r="M9" s="84" t="n">
        <f aca="false">SUM(M10:M24)</f>
        <v>0</v>
      </c>
      <c r="N9" s="84" t="n">
        <f aca="false">SUM(N10:N24)</f>
        <v>0</v>
      </c>
      <c r="O9" s="84" t="n">
        <f aca="false">SUM(O10:O24)</f>
        <v>0</v>
      </c>
      <c r="P9" s="84" t="n">
        <f aca="false">SUM(P10:P24)</f>
        <v>0</v>
      </c>
      <c r="Q9" s="84" t="n">
        <f aca="false">SUM(Q10:Q24)</f>
        <v>0</v>
      </c>
      <c r="R9" s="84" t="n">
        <f aca="false">SUM(R10:R24)</f>
        <v>0</v>
      </c>
      <c r="S9" s="84" t="n">
        <f aca="false">SUM(S10:S24)</f>
        <v>0</v>
      </c>
      <c r="T9" s="84" t="n">
        <f aca="false">SUM(T10:T24)</f>
        <v>0</v>
      </c>
      <c r="U9" s="84" t="n">
        <f aca="false">SUM(U10:U24)</f>
        <v>0</v>
      </c>
      <c r="V9" s="84" t="n">
        <f aca="false">SUM(V10:V24)</f>
        <v>0</v>
      </c>
      <c r="W9" s="84" t="n">
        <f aca="false">SUM(W10:W24)</f>
        <v>0</v>
      </c>
      <c r="X9" s="84" t="n">
        <f aca="false">SUM(X10:X24)</f>
        <v>0</v>
      </c>
      <c r="Y9" s="84" t="n">
        <f aca="false">SUM(Y10:Y24)</f>
        <v>0</v>
      </c>
      <c r="Z9" s="84" t="n">
        <f aca="false">SUM(Z10:Z24)</f>
        <v>0</v>
      </c>
      <c r="AA9" s="84" t="n">
        <f aca="false">SUM(AA10:AA24)</f>
        <v>0</v>
      </c>
      <c r="AB9" s="84" t="n">
        <f aca="false">SUM(AB10:AB24)</f>
        <v>0</v>
      </c>
      <c r="AC9" s="84" t="n">
        <f aca="false">SUM(AC10:AC24)</f>
        <v>0</v>
      </c>
      <c r="AD9" s="84" t="n">
        <f aca="false">SUM(AD10:AD24)</f>
        <v>0</v>
      </c>
      <c r="AE9" s="84" t="n">
        <f aca="false">SUM(AE10:AE24)</f>
        <v>0</v>
      </c>
      <c r="AF9" s="84" t="n">
        <f aca="false">SUM(AF10:AF24)</f>
        <v>0</v>
      </c>
      <c r="AG9" s="84" t="n">
        <f aca="false">SUM(AG10:AG24)</f>
        <v>0</v>
      </c>
      <c r="AH9" s="84" t="n">
        <f aca="false">SUM(AH10:AH24)</f>
        <v>0</v>
      </c>
      <c r="AI9" s="84" t="n">
        <f aca="false">SUM(AI10:AI24)</f>
        <v>0</v>
      </c>
      <c r="AJ9" s="84" t="n">
        <f aca="false">SUM(AJ10:AJ24)</f>
        <v>0</v>
      </c>
      <c r="AK9" s="84" t="n">
        <f aca="false">SUM(AK10:AK24)</f>
        <v>0</v>
      </c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</row>
    <row r="10" s="50" customFormat="true" ht="14.4" hidden="false" customHeight="false" outlineLevel="0" collapsed="false">
      <c r="A10" s="52"/>
      <c r="B10" s="61" t="n">
        <f aca="false">IF('Plano Contas'!B9="","",'Plano Contas'!B9)</f>
        <v>1</v>
      </c>
      <c r="C10" s="66" t="str">
        <f aca="false">IF('Plano Contas'!C9="","",'Plano Contas'!C9)</f>
        <v>Depósitos</v>
      </c>
      <c r="D10" s="85" t="n">
        <v>0</v>
      </c>
      <c r="E10" s="86" t="n">
        <f aca="false">SUM(G10:AK10)</f>
        <v>0</v>
      </c>
      <c r="F10" s="87" t="str">
        <f aca="false">IF(E10=0,"",(E10/D10))</f>
        <v/>
      </c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</row>
    <row r="11" s="50" customFormat="true" ht="14.4" hidden="false" customHeight="false" outlineLevel="0" collapsed="false">
      <c r="A11" s="52"/>
      <c r="B11" s="61" t="n">
        <f aca="false">IF('Plano Contas'!B10="","",'Plano Contas'!B10)</f>
        <v>2</v>
      </c>
      <c r="C11" s="66" t="str">
        <f aca="false">IF('Plano Contas'!C10="","",'Plano Contas'!C10)</f>
        <v>Cheques</v>
      </c>
      <c r="D11" s="85" t="n">
        <v>0</v>
      </c>
      <c r="E11" s="86" t="n">
        <f aca="false">SUM(G11:AK11)</f>
        <v>0</v>
      </c>
      <c r="F11" s="87" t="str">
        <f aca="false">IF(E11=0,"",(E11/D11))</f>
        <v/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</row>
    <row r="12" s="50" customFormat="true" ht="14.4" hidden="false" customHeight="false" outlineLevel="0" collapsed="false">
      <c r="A12" s="52"/>
      <c r="B12" s="61" t="n">
        <f aca="false">IF('Plano Contas'!B11="","",'Plano Contas'!B11)</f>
        <v>3</v>
      </c>
      <c r="C12" s="66" t="str">
        <f aca="false">IF('Plano Contas'!C11="","",'Plano Contas'!C11)</f>
        <v>Cartões Crédito</v>
      </c>
      <c r="D12" s="85" t="n">
        <v>0</v>
      </c>
      <c r="E12" s="86" t="n">
        <f aca="false">SUM(G12:AK12)</f>
        <v>0</v>
      </c>
      <c r="F12" s="87" t="str">
        <f aca="false">IF(E12=0,"",(E12/D12))</f>
        <v/>
      </c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</row>
    <row r="13" s="50" customFormat="true" ht="14.4" hidden="false" customHeight="false" outlineLevel="0" collapsed="false">
      <c r="A13" s="52"/>
      <c r="B13" s="61" t="n">
        <f aca="false">IF('Plano Contas'!B12="","",'Plano Contas'!B12)</f>
        <v>4</v>
      </c>
      <c r="C13" s="66" t="str">
        <f aca="false">IF('Plano Contas'!C12="","",'Plano Contas'!C12)</f>
        <v>Cartões Débito</v>
      </c>
      <c r="D13" s="85" t="n">
        <v>0</v>
      </c>
      <c r="E13" s="86" t="n">
        <f aca="false">SUM(G13:AK13)</f>
        <v>0</v>
      </c>
      <c r="F13" s="87" t="str">
        <f aca="false">IF(E13=0,"",(E13/D13))</f>
        <v/>
      </c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</row>
    <row r="14" s="50" customFormat="true" ht="14.4" hidden="false" customHeight="false" outlineLevel="0" collapsed="false">
      <c r="A14" s="52"/>
      <c r="B14" s="61" t="n">
        <f aca="false">IF('Plano Contas'!B13="","",'Plano Contas'!B13)</f>
        <v>5</v>
      </c>
      <c r="C14" s="66" t="str">
        <f aca="false">IF('Plano Contas'!C13="","",'Plano Contas'!C13)</f>
        <v>Ganhos Financeiros</v>
      </c>
      <c r="D14" s="85" t="n">
        <v>0</v>
      </c>
      <c r="E14" s="86" t="n">
        <f aca="false">SUM(G14:AK14)</f>
        <v>0</v>
      </c>
      <c r="F14" s="87" t="str">
        <f aca="false">IF(E14=0,"",(E14/D14))</f>
        <v/>
      </c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</row>
    <row r="15" s="50" customFormat="true" ht="14.4" hidden="false" customHeight="false" outlineLevel="0" collapsed="false">
      <c r="A15" s="52"/>
      <c r="B15" s="61" t="n">
        <f aca="false">IF('Plano Contas'!B14="","",'Plano Contas'!B14)</f>
        <v>6</v>
      </c>
      <c r="C15" s="66" t="str">
        <f aca="false">IF('Plano Contas'!C14="","",'Plano Contas'!C14)</f>
        <v>Dinheiro</v>
      </c>
      <c r="D15" s="85" t="n">
        <v>0</v>
      </c>
      <c r="E15" s="86" t="n">
        <f aca="false">SUM(G15:AK15)</f>
        <v>0</v>
      </c>
      <c r="F15" s="87" t="str">
        <f aca="false">IF(E15=0,"",(E15/D15))</f>
        <v/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</row>
    <row r="16" s="50" customFormat="true" ht="14.4" hidden="false" customHeight="false" outlineLevel="0" collapsed="false">
      <c r="A16" s="52"/>
      <c r="B16" s="61" t="n">
        <f aca="false">IF('Plano Contas'!B15="","",'Plano Contas'!B15)</f>
        <v>7</v>
      </c>
      <c r="C16" s="66" t="str">
        <f aca="false">IF('Plano Contas'!C15="","",'Plano Contas'!C15)</f>
        <v>Outras Entradas / Outras saidas / Cheques devolvidos</v>
      </c>
      <c r="D16" s="85" t="n">
        <v>0</v>
      </c>
      <c r="E16" s="86" t="n">
        <f aca="false">SUM(G16:AK16)</f>
        <v>0</v>
      </c>
      <c r="F16" s="87" t="str">
        <f aca="false">IF(E16=0,"",(E16/D16))</f>
        <v/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</row>
    <row r="17" s="50" customFormat="true" ht="14.4" hidden="false" customHeight="false" outlineLevel="0" collapsed="false">
      <c r="A17" s="52"/>
      <c r="B17" s="61" t="n">
        <f aca="false">IF('Plano Contas'!B16="","",'Plano Contas'!B16)</f>
        <v>8</v>
      </c>
      <c r="C17" s="66" t="str">
        <f aca="false">IF('Plano Contas'!C16="","",'Plano Contas'!C16)</f>
        <v>..........</v>
      </c>
      <c r="D17" s="85" t="n">
        <v>0</v>
      </c>
      <c r="E17" s="86" t="n">
        <f aca="false">SUM(G17:AK17)</f>
        <v>0</v>
      </c>
      <c r="F17" s="87" t="str">
        <f aca="false">IF(E17=0,"",(E17/D17))</f>
        <v/>
      </c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</row>
    <row r="18" s="50" customFormat="true" ht="14.4" hidden="false" customHeight="false" outlineLevel="0" collapsed="false">
      <c r="A18" s="52"/>
      <c r="B18" s="61" t="n">
        <f aca="false">IF('Plano Contas'!B17="","",'Plano Contas'!B17)</f>
        <v>9</v>
      </c>
      <c r="C18" s="66" t="str">
        <f aca="false">IF('Plano Contas'!C17="","",'Plano Contas'!C17)</f>
        <v>..........</v>
      </c>
      <c r="D18" s="85" t="n">
        <v>0</v>
      </c>
      <c r="E18" s="86" t="n">
        <f aca="false">SUM(G18:AK18)</f>
        <v>0</v>
      </c>
      <c r="F18" s="87" t="str">
        <f aca="false">IF(E18=0,"",(E18/D18))</f>
        <v/>
      </c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</row>
    <row r="19" s="50" customFormat="true" ht="14.4" hidden="false" customHeight="false" outlineLevel="0" collapsed="false">
      <c r="A19" s="52"/>
      <c r="B19" s="61" t="n">
        <f aca="false">IF('Plano Contas'!B18="","",'Plano Contas'!B18)</f>
        <v>10</v>
      </c>
      <c r="C19" s="66" t="str">
        <f aca="false">IF('Plano Contas'!C18="","",'Plano Contas'!C18)</f>
        <v>..........</v>
      </c>
      <c r="D19" s="85" t="n">
        <v>0</v>
      </c>
      <c r="E19" s="86" t="n">
        <f aca="false">SUM(G19:AK19)</f>
        <v>0</v>
      </c>
      <c r="F19" s="87" t="str">
        <f aca="false">IF(E19=0,"",(E19/D19))</f>
        <v/>
      </c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2"/>
      <c r="CE19" s="52"/>
      <c r="CF19" s="52"/>
      <c r="CG19" s="52"/>
      <c r="CH19" s="52"/>
      <c r="CI19" s="52"/>
      <c r="CJ19" s="52"/>
      <c r="CK19" s="52"/>
      <c r="CL19" s="52"/>
      <c r="CM19" s="52"/>
      <c r="CN19" s="52"/>
      <c r="CO19" s="52"/>
      <c r="CP19" s="52"/>
      <c r="CQ19" s="52"/>
      <c r="CR19" s="52"/>
      <c r="CS19" s="52"/>
      <c r="CT19" s="52"/>
      <c r="CU19" s="52"/>
      <c r="CV19" s="52"/>
      <c r="CW19" s="52"/>
      <c r="CX19" s="52"/>
    </row>
    <row r="20" s="50" customFormat="true" ht="14.4" hidden="false" customHeight="false" outlineLevel="0" collapsed="false">
      <c r="A20" s="52"/>
      <c r="B20" s="61" t="n">
        <f aca="false">IF('Plano Contas'!B19="","",'Plano Contas'!B19)</f>
        <v>11</v>
      </c>
      <c r="C20" s="66" t="str">
        <f aca="false">IF('Plano Contas'!C19="","",'Plano Contas'!C19)</f>
        <v>..........</v>
      </c>
      <c r="D20" s="85" t="n">
        <v>0</v>
      </c>
      <c r="E20" s="86" t="n">
        <f aca="false">SUM(G20:AK20)</f>
        <v>0</v>
      </c>
      <c r="F20" s="87" t="str">
        <f aca="false">IF(E20=0,"",(E20/D20))</f>
        <v/>
      </c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2"/>
      <c r="CE20" s="52"/>
      <c r="CF20" s="52"/>
      <c r="CG20" s="52"/>
      <c r="CH20" s="52"/>
      <c r="CI20" s="52"/>
      <c r="CJ20" s="52"/>
      <c r="CK20" s="52"/>
      <c r="CL20" s="52"/>
      <c r="CM20" s="52"/>
      <c r="CN20" s="52"/>
      <c r="CO20" s="52"/>
      <c r="CP20" s="52"/>
      <c r="CQ20" s="52"/>
      <c r="CR20" s="52"/>
      <c r="CS20" s="52"/>
      <c r="CT20" s="52"/>
      <c r="CU20" s="52"/>
      <c r="CV20" s="52"/>
      <c r="CW20" s="52"/>
      <c r="CX20" s="52"/>
    </row>
    <row r="21" s="50" customFormat="true" ht="14.4" hidden="false" customHeight="false" outlineLevel="0" collapsed="false">
      <c r="A21" s="52"/>
      <c r="B21" s="61" t="n">
        <f aca="false">IF('Plano Contas'!B20="","",'Plano Contas'!B20)</f>
        <v>12</v>
      </c>
      <c r="C21" s="66" t="str">
        <f aca="false">IF('Plano Contas'!C20="","",'Plano Contas'!C20)</f>
        <v>..........</v>
      </c>
      <c r="D21" s="85" t="n">
        <v>0</v>
      </c>
      <c r="E21" s="86" t="n">
        <f aca="false">SUM(G21:AK21)</f>
        <v>0</v>
      </c>
      <c r="F21" s="87" t="str">
        <f aca="false">IF(E21=0,"",(E21/D21))</f>
        <v/>
      </c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2"/>
      <c r="CM21" s="52"/>
      <c r="CN21" s="52"/>
      <c r="CO21" s="52"/>
      <c r="CP21" s="52"/>
      <c r="CQ21" s="52"/>
      <c r="CR21" s="52"/>
      <c r="CS21" s="52"/>
      <c r="CT21" s="52"/>
      <c r="CU21" s="52"/>
      <c r="CV21" s="52"/>
      <c r="CW21" s="52"/>
      <c r="CX21" s="52"/>
    </row>
    <row r="22" s="50" customFormat="true" ht="14.4" hidden="false" customHeight="false" outlineLevel="0" collapsed="false">
      <c r="A22" s="52"/>
      <c r="B22" s="61" t="n">
        <f aca="false">IF('Plano Contas'!B21="","",'Plano Contas'!B21)</f>
        <v>13</v>
      </c>
      <c r="C22" s="66" t="str">
        <f aca="false">IF('Plano Contas'!C21="","",'Plano Contas'!C21)</f>
        <v>..........</v>
      </c>
      <c r="D22" s="85" t="n">
        <v>0</v>
      </c>
      <c r="E22" s="86" t="n">
        <f aca="false">SUM(G22:AK22)</f>
        <v>0</v>
      </c>
      <c r="F22" s="87" t="str">
        <f aca="false">IF(E22=0,"",(E22/D22))</f>
        <v/>
      </c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52"/>
      <c r="CG22" s="52"/>
      <c r="CH22" s="52"/>
      <c r="CI22" s="52"/>
      <c r="CJ22" s="52"/>
      <c r="CK22" s="52"/>
      <c r="CL22" s="52"/>
      <c r="CM22" s="52"/>
      <c r="CN22" s="52"/>
      <c r="CO22" s="52"/>
      <c r="CP22" s="52"/>
      <c r="CQ22" s="52"/>
      <c r="CR22" s="52"/>
      <c r="CS22" s="52"/>
      <c r="CT22" s="52"/>
      <c r="CU22" s="52"/>
      <c r="CV22" s="52"/>
      <c r="CW22" s="52"/>
      <c r="CX22" s="52"/>
    </row>
    <row r="23" s="50" customFormat="true" ht="14.4" hidden="false" customHeight="false" outlineLevel="0" collapsed="false">
      <c r="A23" s="52"/>
      <c r="B23" s="61" t="n">
        <f aca="false">IF('Plano Contas'!B22="","",'Plano Contas'!B22)</f>
        <v>14</v>
      </c>
      <c r="C23" s="66" t="str">
        <f aca="false">IF('Plano Contas'!C22="","",'Plano Contas'!C22)</f>
        <v>..........</v>
      </c>
      <c r="D23" s="85" t="n">
        <v>0</v>
      </c>
      <c r="E23" s="86" t="n">
        <f aca="false">SUM(G23:AK23)</f>
        <v>0</v>
      </c>
      <c r="F23" s="87" t="str">
        <f aca="false">IF(E23=0,"",(E23/D23))</f>
        <v/>
      </c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2"/>
      <c r="CE23" s="52"/>
      <c r="CF23" s="52"/>
      <c r="CG23" s="52"/>
      <c r="CH23" s="52"/>
      <c r="CI23" s="52"/>
      <c r="CJ23" s="52"/>
      <c r="CK23" s="52"/>
      <c r="CL23" s="52"/>
      <c r="CM23" s="52"/>
      <c r="CN23" s="52"/>
      <c r="CO23" s="52"/>
      <c r="CP23" s="52"/>
      <c r="CQ23" s="52"/>
      <c r="CR23" s="52"/>
      <c r="CS23" s="52"/>
      <c r="CT23" s="52"/>
      <c r="CU23" s="52"/>
      <c r="CV23" s="52"/>
      <c r="CW23" s="52"/>
      <c r="CX23" s="52"/>
    </row>
    <row r="24" s="50" customFormat="true" ht="14.4" hidden="false" customHeight="false" outlineLevel="0" collapsed="false">
      <c r="A24" s="52"/>
      <c r="B24" s="61" t="n">
        <f aca="false">IF('Plano Contas'!B23="","",'Plano Contas'!B23)</f>
        <v>15</v>
      </c>
      <c r="C24" s="66" t="str">
        <f aca="false">IF('Plano Contas'!C23="","",'Plano Contas'!C23)</f>
        <v>..........</v>
      </c>
      <c r="D24" s="85" t="n">
        <v>0</v>
      </c>
      <c r="E24" s="86" t="n">
        <f aca="false">SUM(G24:AK24)</f>
        <v>0</v>
      </c>
      <c r="F24" s="87" t="str">
        <f aca="false">IF(E24=0,"",(E24/D24))</f>
        <v/>
      </c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2"/>
      <c r="CE24" s="52"/>
      <c r="CF24" s="52"/>
      <c r="CG24" s="52"/>
      <c r="CH24" s="52"/>
      <c r="CI24" s="52"/>
      <c r="CJ24" s="52"/>
      <c r="CK24" s="52"/>
      <c r="CL24" s="52"/>
      <c r="CM24" s="52"/>
      <c r="CN24" s="52"/>
      <c r="CO24" s="52"/>
      <c r="CP24" s="52"/>
      <c r="CQ24" s="52"/>
      <c r="CR24" s="52"/>
      <c r="CS24" s="52"/>
      <c r="CT24" s="52"/>
      <c r="CU24" s="52"/>
      <c r="CV24" s="52"/>
      <c r="CW24" s="52"/>
      <c r="CX24" s="52"/>
    </row>
    <row r="25" s="50" customFormat="true" ht="14.4" hidden="false" customHeight="false" outlineLevel="0" collapsed="false">
      <c r="A25" s="52"/>
      <c r="B25" s="61"/>
      <c r="C25" s="66"/>
      <c r="D25" s="85"/>
      <c r="E25" s="86"/>
      <c r="F25" s="76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  <c r="CP25" s="52"/>
      <c r="CQ25" s="52"/>
      <c r="CR25" s="52"/>
      <c r="CS25" s="52"/>
      <c r="CT25" s="52"/>
      <c r="CU25" s="52"/>
      <c r="CV25" s="52"/>
      <c r="CW25" s="52"/>
      <c r="CX25" s="52"/>
    </row>
    <row r="26" s="50" customFormat="true" ht="14.4" hidden="false" customHeight="false" outlineLevel="0" collapsed="false">
      <c r="A26" s="52"/>
      <c r="B26" s="53" t="str">
        <f aca="false">IF('Plano Contas'!B25="","",'Plano Contas'!B25)</f>
        <v>3.0</v>
      </c>
      <c r="C26" s="62" t="str">
        <f aca="false">IF('Plano Contas'!C25="","",'Plano Contas'!C25)</f>
        <v>SAÍDAS</v>
      </c>
      <c r="D26" s="84" t="n">
        <f aca="false">D28+D49+D103</f>
        <v>0</v>
      </c>
      <c r="E26" s="84" t="n">
        <f aca="false">E28+E49+E103</f>
        <v>0</v>
      </c>
      <c r="F26" s="84"/>
      <c r="G26" s="84" t="n">
        <f aca="false">G28+G49+G103</f>
        <v>0</v>
      </c>
      <c r="H26" s="84" t="n">
        <f aca="false">H28+H49+H103</f>
        <v>0</v>
      </c>
      <c r="I26" s="84" t="n">
        <f aca="false">I28+I49+I103</f>
        <v>0</v>
      </c>
      <c r="J26" s="84" t="n">
        <f aca="false">J28+J49+J103</f>
        <v>0</v>
      </c>
      <c r="K26" s="84" t="n">
        <f aca="false">K28+K49+K103</f>
        <v>0</v>
      </c>
      <c r="L26" s="84" t="n">
        <f aca="false">L28+L49+L103</f>
        <v>0</v>
      </c>
      <c r="M26" s="84" t="n">
        <f aca="false">M28+M49+M103</f>
        <v>0</v>
      </c>
      <c r="N26" s="84" t="n">
        <f aca="false">N28+N49+N103</f>
        <v>0</v>
      </c>
      <c r="O26" s="84" t="n">
        <f aca="false">O28+O49+O103</f>
        <v>0</v>
      </c>
      <c r="P26" s="84" t="n">
        <f aca="false">P28+P49+P103</f>
        <v>0</v>
      </c>
      <c r="Q26" s="84" t="n">
        <f aca="false">Q28+Q49+Q103</f>
        <v>0</v>
      </c>
      <c r="R26" s="84" t="n">
        <f aca="false">R28+R49+R103</f>
        <v>0</v>
      </c>
      <c r="S26" s="84" t="n">
        <f aca="false">S28+S49+S103</f>
        <v>0</v>
      </c>
      <c r="T26" s="84" t="n">
        <f aca="false">T28+T49+T103</f>
        <v>0</v>
      </c>
      <c r="U26" s="84" t="n">
        <f aca="false">U28+U49+U103</f>
        <v>0</v>
      </c>
      <c r="V26" s="84" t="n">
        <f aca="false">V28+V49+V103</f>
        <v>0</v>
      </c>
      <c r="W26" s="84" t="n">
        <f aca="false">W28+W49+W103</f>
        <v>0</v>
      </c>
      <c r="X26" s="84" t="n">
        <f aca="false">X28+X49+X103</f>
        <v>0</v>
      </c>
      <c r="Y26" s="84" t="n">
        <f aca="false">Y28+Y49+Y103</f>
        <v>0</v>
      </c>
      <c r="Z26" s="84" t="n">
        <f aca="false">Z28+Z49+Z103</f>
        <v>0</v>
      </c>
      <c r="AA26" s="84" t="n">
        <f aca="false">AA28+AA49+AA103</f>
        <v>0</v>
      </c>
      <c r="AB26" s="84" t="n">
        <f aca="false">AB28+AB49+AB103</f>
        <v>0</v>
      </c>
      <c r="AC26" s="84" t="n">
        <f aca="false">AC28+AC49+AC103</f>
        <v>0</v>
      </c>
      <c r="AD26" s="84" t="n">
        <f aca="false">AD28+AD49+AD103</f>
        <v>0</v>
      </c>
      <c r="AE26" s="84" t="n">
        <f aca="false">AE28+AE49+AE103</f>
        <v>0</v>
      </c>
      <c r="AF26" s="84" t="n">
        <f aca="false">AF28+AF49+AF103</f>
        <v>0</v>
      </c>
      <c r="AG26" s="84" t="n">
        <f aca="false">AG28+AG49+AG103</f>
        <v>0</v>
      </c>
      <c r="AH26" s="84" t="n">
        <f aca="false">AH28+AH49+AH103</f>
        <v>0</v>
      </c>
      <c r="AI26" s="84" t="n">
        <f aca="false">AI28+AI49+AI103</f>
        <v>0</v>
      </c>
      <c r="AJ26" s="84" t="n">
        <f aca="false">AJ28+AJ49+AJ103</f>
        <v>0</v>
      </c>
      <c r="AK26" s="84" t="n">
        <f aca="false">AK28+AK49+AK103</f>
        <v>0</v>
      </c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52"/>
      <c r="CG26" s="52"/>
      <c r="CH26" s="52"/>
      <c r="CI26" s="52"/>
      <c r="CJ26" s="52"/>
      <c r="CK26" s="52"/>
      <c r="CL26" s="52"/>
      <c r="CM26" s="52"/>
      <c r="CN26" s="52"/>
      <c r="CO26" s="52"/>
      <c r="CP26" s="52"/>
      <c r="CQ26" s="52"/>
      <c r="CR26" s="52"/>
      <c r="CS26" s="52"/>
      <c r="CT26" s="52"/>
      <c r="CU26" s="52"/>
      <c r="CV26" s="52"/>
      <c r="CW26" s="52"/>
      <c r="CX26" s="52"/>
    </row>
    <row r="27" s="50" customFormat="true" ht="14.4" hidden="false" customHeight="false" outlineLevel="0" collapsed="false">
      <c r="A27" s="52"/>
      <c r="B27" s="58" t="str">
        <f aca="false">IF('Plano Contas'!B26="","",'Plano Contas'!B26)</f>
        <v/>
      </c>
      <c r="C27" s="59" t="str">
        <f aca="false">IF('Plano Contas'!C26="","",'Plano Contas'!C26)</f>
        <v/>
      </c>
      <c r="D27" s="75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  <c r="AE27" s="81"/>
      <c r="AF27" s="81"/>
      <c r="AG27" s="81"/>
      <c r="AH27" s="81"/>
      <c r="AI27" s="81"/>
      <c r="AJ27" s="81"/>
      <c r="AK27" s="81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2"/>
      <c r="CR27" s="52"/>
      <c r="CS27" s="52"/>
      <c r="CT27" s="52"/>
      <c r="CU27" s="52"/>
      <c r="CV27" s="52"/>
      <c r="CW27" s="52"/>
      <c r="CX27" s="52"/>
    </row>
    <row r="28" s="50" customFormat="true" ht="14.4" hidden="false" customHeight="false" outlineLevel="0" collapsed="false">
      <c r="A28" s="52"/>
      <c r="B28" s="53" t="str">
        <f aca="false">IF('Plano Contas'!B27="","",'Plano Contas'!B27)</f>
        <v/>
      </c>
      <c r="C28" s="62" t="str">
        <f aca="false">IF('Plano Contas'!C27="","",'Plano Contas'!C27)</f>
        <v>CUSTOS VARIÁVEIS (Varia de acordo com o faturamento / produção / contratos / serviços)</v>
      </c>
      <c r="D28" s="84" t="n">
        <f aca="false">SUM(D29:D47)</f>
        <v>0</v>
      </c>
      <c r="E28" s="84" t="n">
        <f aca="false">SUM(E29:E47)</f>
        <v>0</v>
      </c>
      <c r="F28" s="84"/>
      <c r="G28" s="84" t="n">
        <f aca="false">SUM(G29:G47)</f>
        <v>0</v>
      </c>
      <c r="H28" s="84" t="n">
        <f aca="false">SUM(H29:H47)</f>
        <v>0</v>
      </c>
      <c r="I28" s="84" t="n">
        <f aca="false">SUM(I29:I47)</f>
        <v>0</v>
      </c>
      <c r="J28" s="84" t="n">
        <f aca="false">SUM(J29:J47)</f>
        <v>0</v>
      </c>
      <c r="K28" s="84" t="n">
        <f aca="false">SUM(K29:K47)</f>
        <v>0</v>
      </c>
      <c r="L28" s="84" t="n">
        <f aca="false">SUM(L29:L47)</f>
        <v>0</v>
      </c>
      <c r="M28" s="84" t="n">
        <f aca="false">SUM(M29:M47)</f>
        <v>0</v>
      </c>
      <c r="N28" s="84" t="n">
        <f aca="false">SUM(N29:N47)</f>
        <v>0</v>
      </c>
      <c r="O28" s="84" t="n">
        <f aca="false">SUM(O29:O47)</f>
        <v>0</v>
      </c>
      <c r="P28" s="84" t="n">
        <f aca="false">SUM(P29:P47)</f>
        <v>0</v>
      </c>
      <c r="Q28" s="84" t="n">
        <f aca="false">SUM(Q29:Q47)</f>
        <v>0</v>
      </c>
      <c r="R28" s="84" t="n">
        <f aca="false">SUM(R29:R47)</f>
        <v>0</v>
      </c>
      <c r="S28" s="84" t="n">
        <f aca="false">SUM(S29:S47)</f>
        <v>0</v>
      </c>
      <c r="T28" s="84" t="n">
        <f aca="false">SUM(T29:T47)</f>
        <v>0</v>
      </c>
      <c r="U28" s="84" t="n">
        <f aca="false">SUM(U29:U47)</f>
        <v>0</v>
      </c>
      <c r="V28" s="84" t="n">
        <f aca="false">SUM(V29:V47)</f>
        <v>0</v>
      </c>
      <c r="W28" s="84" t="n">
        <f aca="false">SUM(W29:W47)</f>
        <v>0</v>
      </c>
      <c r="X28" s="84" t="n">
        <f aca="false">SUM(X29:X47)</f>
        <v>0</v>
      </c>
      <c r="Y28" s="84" t="n">
        <f aca="false">SUM(Y29:Y47)</f>
        <v>0</v>
      </c>
      <c r="Z28" s="84" t="n">
        <f aca="false">SUM(Z29:Z47)</f>
        <v>0</v>
      </c>
      <c r="AA28" s="84" t="n">
        <f aca="false">SUM(AA29:AA47)</f>
        <v>0</v>
      </c>
      <c r="AB28" s="84" t="n">
        <f aca="false">SUM(AB29:AB47)</f>
        <v>0</v>
      </c>
      <c r="AC28" s="84" t="n">
        <f aca="false">SUM(AC29:AC47)</f>
        <v>0</v>
      </c>
      <c r="AD28" s="84" t="n">
        <f aca="false">SUM(AD29:AD47)</f>
        <v>0</v>
      </c>
      <c r="AE28" s="84" t="n">
        <f aca="false">SUM(AE29:AE47)</f>
        <v>0</v>
      </c>
      <c r="AF28" s="84" t="n">
        <f aca="false">SUM(AF29:AF47)</f>
        <v>0</v>
      </c>
      <c r="AG28" s="84" t="n">
        <f aca="false">SUM(AG29:AG47)</f>
        <v>0</v>
      </c>
      <c r="AH28" s="84" t="n">
        <f aca="false">SUM(AH29:AH47)</f>
        <v>0</v>
      </c>
      <c r="AI28" s="84" t="n">
        <f aca="false">SUM(AI29:AI47)</f>
        <v>0</v>
      </c>
      <c r="AJ28" s="84" t="n">
        <f aca="false">SUM(AJ29:AJ47)</f>
        <v>0</v>
      </c>
      <c r="AK28" s="84" t="n">
        <f aca="false">SUM(AK29:AK47)</f>
        <v>0</v>
      </c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2"/>
      <c r="CE28" s="52"/>
      <c r="CF28" s="52"/>
      <c r="CG28" s="52"/>
      <c r="CH28" s="52"/>
      <c r="CI28" s="52"/>
      <c r="CJ28" s="52"/>
      <c r="CK28" s="52"/>
      <c r="CL28" s="52"/>
      <c r="CM28" s="52"/>
      <c r="CN28" s="52"/>
      <c r="CO28" s="52"/>
      <c r="CP28" s="52"/>
      <c r="CQ28" s="52"/>
      <c r="CR28" s="52"/>
      <c r="CS28" s="52"/>
      <c r="CT28" s="52"/>
      <c r="CU28" s="52"/>
      <c r="CV28" s="52"/>
      <c r="CW28" s="52"/>
      <c r="CX28" s="52"/>
    </row>
    <row r="29" s="50" customFormat="true" ht="14.4" hidden="false" customHeight="false" outlineLevel="0" collapsed="false">
      <c r="A29" s="52"/>
      <c r="B29" s="61" t="n">
        <f aca="false">IF('Plano Contas'!B28="","",'Plano Contas'!B28)</f>
        <v>20</v>
      </c>
      <c r="C29" s="66" t="str">
        <f aca="false">IF('Plano Contas'!C28="","",'Plano Contas'!C28)</f>
        <v>Comissão</v>
      </c>
      <c r="D29" s="85" t="n">
        <v>0</v>
      </c>
      <c r="E29" s="76" t="n">
        <f aca="false">SUM(G29:AK29)</f>
        <v>0</v>
      </c>
      <c r="F29" s="87" t="str">
        <f aca="false">IF(E29=0,"",(D29/E29))</f>
        <v/>
      </c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</row>
    <row r="30" s="50" customFormat="true" ht="14.4" hidden="false" customHeight="false" outlineLevel="0" collapsed="false">
      <c r="A30" s="52"/>
      <c r="B30" s="61" t="n">
        <f aca="false">IF('Plano Contas'!B29="","",'Plano Contas'!B29)</f>
        <v>21</v>
      </c>
      <c r="C30" s="66" t="str">
        <f aca="false">IF('Plano Contas'!C29="","",'Plano Contas'!C29)</f>
        <v>Pagamento de Fornecedores (Matéria Prima)</v>
      </c>
      <c r="D30" s="85" t="n">
        <v>0</v>
      </c>
      <c r="E30" s="76" t="n">
        <f aca="false">SUM(G30:AK30)</f>
        <v>0</v>
      </c>
      <c r="F30" s="87" t="str">
        <f aca="false">IF(E30=0,"",(D30/E30))</f>
        <v/>
      </c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</row>
    <row r="31" s="50" customFormat="true" ht="14.4" hidden="false" customHeight="false" outlineLevel="0" collapsed="false">
      <c r="A31" s="52"/>
      <c r="B31" s="61" t="n">
        <f aca="false">IF('Plano Contas'!B30="","",'Plano Contas'!B30)</f>
        <v>22</v>
      </c>
      <c r="C31" s="66" t="str">
        <f aca="false">IF('Plano Contas'!C30="","",'Plano Contas'!C30)</f>
        <v>Pagamento de Fornecedores (Embalagens)</v>
      </c>
      <c r="D31" s="85" t="n">
        <v>0</v>
      </c>
      <c r="E31" s="76" t="n">
        <f aca="false">SUM(G31:AK31)</f>
        <v>0</v>
      </c>
      <c r="F31" s="87" t="str">
        <f aca="false">IF(E31=0,"",(D31/E31))</f>
        <v/>
      </c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2"/>
      <c r="CE31" s="52"/>
      <c r="CF31" s="52"/>
      <c r="CG31" s="52"/>
      <c r="CH31" s="52"/>
      <c r="CI31" s="52"/>
      <c r="CJ31" s="52"/>
      <c r="CK31" s="52"/>
      <c r="CL31" s="52"/>
      <c r="CM31" s="52"/>
      <c r="CN31" s="52"/>
      <c r="CO31" s="52"/>
      <c r="CP31" s="52"/>
      <c r="CQ31" s="52"/>
      <c r="CR31" s="52"/>
      <c r="CS31" s="52"/>
      <c r="CT31" s="52"/>
      <c r="CU31" s="52"/>
      <c r="CV31" s="52"/>
      <c r="CW31" s="52"/>
      <c r="CX31" s="52"/>
    </row>
    <row r="32" s="50" customFormat="true" ht="14.4" hidden="false" customHeight="false" outlineLevel="0" collapsed="false">
      <c r="A32" s="52"/>
      <c r="B32" s="61" t="n">
        <f aca="false">IF('Plano Contas'!B31="","",'Plano Contas'!B31)</f>
        <v>23</v>
      </c>
      <c r="C32" s="66" t="str">
        <f aca="false">IF('Plano Contas'!C31="","",'Plano Contas'!C31)</f>
        <v>Pagamento de Fornecedores (Revenda)</v>
      </c>
      <c r="D32" s="85" t="n">
        <v>0</v>
      </c>
      <c r="E32" s="76" t="n">
        <f aca="false">SUM(G32:AK32)</f>
        <v>0</v>
      </c>
      <c r="F32" s="87" t="str">
        <f aca="false">IF(E32=0,"",(D32/E32))</f>
        <v/>
      </c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2"/>
    </row>
    <row r="33" s="50" customFormat="true" ht="14.4" hidden="false" customHeight="false" outlineLevel="0" collapsed="false">
      <c r="A33" s="52"/>
      <c r="B33" s="61" t="n">
        <f aca="false">IF('Plano Contas'!B32="","",'Plano Contas'!B32)</f>
        <v>24</v>
      </c>
      <c r="C33" s="66" t="str">
        <f aca="false">IF('Plano Contas'!C32="","",'Plano Contas'!C32)</f>
        <v>Pagamento Frete (Compra)</v>
      </c>
      <c r="D33" s="85" t="n">
        <v>0</v>
      </c>
      <c r="E33" s="76" t="n">
        <f aca="false">SUM(G33:AK33)</f>
        <v>0</v>
      </c>
      <c r="F33" s="87" t="str">
        <f aca="false">IF(E33=0,"",(D33/E33))</f>
        <v/>
      </c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</row>
    <row r="34" s="50" customFormat="true" ht="14.4" hidden="false" customHeight="false" outlineLevel="0" collapsed="false">
      <c r="A34" s="52"/>
      <c r="B34" s="61" t="n">
        <f aca="false">IF('Plano Contas'!B33="","",'Plano Contas'!B33)</f>
        <v>25</v>
      </c>
      <c r="C34" s="66" t="str">
        <f aca="false">IF('Plano Contas'!C33="","",'Plano Contas'!C33)</f>
        <v>Simples Nacional</v>
      </c>
      <c r="D34" s="85" t="n">
        <v>0</v>
      </c>
      <c r="E34" s="76" t="n">
        <f aca="false">SUM(G34:AK34)</f>
        <v>0</v>
      </c>
      <c r="F34" s="87" t="str">
        <f aca="false">IF(E34=0,"",(D34/E34))</f>
        <v/>
      </c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52"/>
      <c r="CG34" s="52"/>
      <c r="CH34" s="52"/>
      <c r="CI34" s="52"/>
      <c r="CJ34" s="52"/>
      <c r="CK34" s="52"/>
      <c r="CL34" s="52"/>
      <c r="CM34" s="52"/>
      <c r="CN34" s="52"/>
      <c r="CO34" s="52"/>
      <c r="CP34" s="52"/>
      <c r="CQ34" s="52"/>
      <c r="CR34" s="52"/>
      <c r="CS34" s="52"/>
      <c r="CT34" s="52"/>
      <c r="CU34" s="52"/>
      <c r="CV34" s="52"/>
      <c r="CW34" s="52"/>
      <c r="CX34" s="52"/>
    </row>
    <row r="35" s="50" customFormat="true" ht="14.4" hidden="false" customHeight="false" outlineLevel="0" collapsed="false">
      <c r="A35" s="52"/>
      <c r="B35" s="61" t="n">
        <f aca="false">IF('Plano Contas'!B34="","",'Plano Contas'!B34)</f>
        <v>26</v>
      </c>
      <c r="C35" s="66" t="str">
        <f aca="false">IF('Plano Contas'!C34="","",'Plano Contas'!C34)</f>
        <v>Parcelamento de ICMS</v>
      </c>
      <c r="D35" s="85" t="n">
        <v>0</v>
      </c>
      <c r="E35" s="76" t="n">
        <f aca="false">SUM(G35:AK35)</f>
        <v>0</v>
      </c>
      <c r="F35" s="87" t="str">
        <f aca="false">IF(E35=0,"",(D35/E35))</f>
        <v/>
      </c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2"/>
      <c r="CE35" s="52"/>
      <c r="CF35" s="52"/>
      <c r="CG35" s="52"/>
      <c r="CH35" s="52"/>
      <c r="CI35" s="52"/>
      <c r="CJ35" s="52"/>
      <c r="CK35" s="52"/>
      <c r="CL35" s="52"/>
      <c r="CM35" s="52"/>
      <c r="CN35" s="52"/>
      <c r="CO35" s="52"/>
      <c r="CP35" s="52"/>
      <c r="CQ35" s="52"/>
      <c r="CR35" s="52"/>
      <c r="CS35" s="52"/>
      <c r="CT35" s="52"/>
      <c r="CU35" s="52"/>
      <c r="CV35" s="52"/>
      <c r="CW35" s="52"/>
      <c r="CX35" s="52"/>
    </row>
    <row r="36" s="50" customFormat="true" ht="14.4" hidden="false" customHeight="false" outlineLevel="0" collapsed="false">
      <c r="A36" s="52"/>
      <c r="B36" s="61" t="n">
        <f aca="false">IF('Plano Contas'!B35="","",'Plano Contas'!B35)</f>
        <v>27</v>
      </c>
      <c r="C36" s="66" t="str">
        <f aca="false">IF('Plano Contas'!C35="","",'Plano Contas'!C35)</f>
        <v>PIS + COFINS + IPI</v>
      </c>
      <c r="D36" s="85" t="n">
        <v>0</v>
      </c>
      <c r="E36" s="76" t="n">
        <f aca="false">SUM(G36:AK36)</f>
        <v>0</v>
      </c>
      <c r="F36" s="87" t="str">
        <f aca="false">IF(E36=0,"",(D36/E36))</f>
        <v/>
      </c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2"/>
      <c r="CE36" s="52"/>
      <c r="CF36" s="52"/>
      <c r="CG36" s="52"/>
      <c r="CH36" s="52"/>
      <c r="CI36" s="52"/>
      <c r="CJ36" s="52"/>
      <c r="CK36" s="52"/>
      <c r="CL36" s="52"/>
      <c r="CM36" s="52"/>
      <c r="CN36" s="52"/>
      <c r="CO36" s="52"/>
      <c r="CP36" s="52"/>
      <c r="CQ36" s="52"/>
      <c r="CR36" s="52"/>
      <c r="CS36" s="52"/>
      <c r="CT36" s="52"/>
      <c r="CU36" s="52"/>
      <c r="CV36" s="52"/>
      <c r="CW36" s="52"/>
      <c r="CX36" s="52"/>
    </row>
    <row r="37" s="50" customFormat="true" ht="14.4" hidden="false" customHeight="false" outlineLevel="0" collapsed="false">
      <c r="A37" s="52"/>
      <c r="B37" s="61" t="n">
        <f aca="false">IF('Plano Contas'!B36="","",'Plano Contas'!B36)</f>
        <v>28</v>
      </c>
      <c r="C37" s="66" t="str">
        <f aca="false">IF('Plano Contas'!C36="","",'Plano Contas'!C36)</f>
        <v>Contribuição Social</v>
      </c>
      <c r="D37" s="85" t="n">
        <v>0</v>
      </c>
      <c r="E37" s="76" t="n">
        <f aca="false">SUM(G37:AK37)</f>
        <v>0</v>
      </c>
      <c r="F37" s="87" t="str">
        <f aca="false">IF(E37=0,"",(D37/E37))</f>
        <v/>
      </c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2"/>
      <c r="CE37" s="52"/>
      <c r="CF37" s="52"/>
      <c r="CG37" s="52"/>
      <c r="CH37" s="52"/>
      <c r="CI37" s="52"/>
      <c r="CJ37" s="52"/>
      <c r="CK37" s="52"/>
      <c r="CL37" s="52"/>
      <c r="CM37" s="52"/>
      <c r="CN37" s="52"/>
      <c r="CO37" s="52"/>
      <c r="CP37" s="52"/>
      <c r="CQ37" s="52"/>
      <c r="CR37" s="52"/>
      <c r="CS37" s="52"/>
      <c r="CT37" s="52"/>
      <c r="CU37" s="52"/>
      <c r="CV37" s="52"/>
      <c r="CW37" s="52"/>
      <c r="CX37" s="52"/>
    </row>
    <row r="38" s="50" customFormat="true" ht="14.4" hidden="false" customHeight="false" outlineLevel="0" collapsed="false">
      <c r="A38" s="52"/>
      <c r="B38" s="61" t="n">
        <f aca="false">IF('Plano Contas'!B37="","",'Plano Contas'!B37)</f>
        <v>29</v>
      </c>
      <c r="C38" s="66" t="str">
        <f aca="false">IF('Plano Contas'!C37="","",'Plano Contas'!C37)</f>
        <v>IRRF/IRPJ / CSLL</v>
      </c>
      <c r="D38" s="85" t="n">
        <v>0</v>
      </c>
      <c r="E38" s="76" t="n">
        <f aca="false">SUM(G38:AK38)</f>
        <v>0</v>
      </c>
      <c r="F38" s="87" t="str">
        <f aca="false">IF(E38=0,"",(D38/E38))</f>
        <v/>
      </c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2"/>
      <c r="CE38" s="52"/>
      <c r="CF38" s="52"/>
      <c r="CG38" s="52"/>
      <c r="CH38" s="52"/>
      <c r="CI38" s="52"/>
      <c r="CJ38" s="52"/>
      <c r="CK38" s="52"/>
      <c r="CL38" s="52"/>
      <c r="CM38" s="52"/>
      <c r="CN38" s="52"/>
      <c r="CO38" s="52"/>
      <c r="CP38" s="52"/>
      <c r="CQ38" s="52"/>
      <c r="CR38" s="52"/>
      <c r="CS38" s="52"/>
      <c r="CT38" s="52"/>
      <c r="CU38" s="52"/>
      <c r="CV38" s="52"/>
      <c r="CW38" s="52"/>
      <c r="CX38" s="52"/>
    </row>
    <row r="39" s="50" customFormat="true" ht="14.4" hidden="false" customHeight="false" outlineLevel="0" collapsed="false">
      <c r="A39" s="52"/>
      <c r="B39" s="61" t="n">
        <f aca="false">IF('Plano Contas'!B38="","",'Plano Contas'!B38)</f>
        <v>30</v>
      </c>
      <c r="C39" s="66" t="str">
        <f aca="false">IF('Plano Contas'!C38="","",'Plano Contas'!C38)</f>
        <v>ISS</v>
      </c>
      <c r="D39" s="85" t="n">
        <v>0</v>
      </c>
      <c r="E39" s="76" t="n">
        <f aca="false">SUM(G39:AK39)</f>
        <v>0</v>
      </c>
      <c r="F39" s="87" t="str">
        <f aca="false">IF(E39=0,"",(D39/E39))</f>
        <v/>
      </c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2"/>
      <c r="CE39" s="52"/>
      <c r="CF39" s="52"/>
      <c r="CG39" s="52"/>
      <c r="CH39" s="52"/>
      <c r="CI39" s="52"/>
      <c r="CJ39" s="52"/>
      <c r="CK39" s="52"/>
      <c r="CL39" s="52"/>
      <c r="CM39" s="52"/>
      <c r="CN39" s="52"/>
      <c r="CO39" s="52"/>
      <c r="CP39" s="52"/>
      <c r="CQ39" s="52"/>
      <c r="CR39" s="52"/>
      <c r="CS39" s="52"/>
      <c r="CT39" s="52"/>
      <c r="CU39" s="52"/>
      <c r="CV39" s="52"/>
      <c r="CW39" s="52"/>
      <c r="CX39" s="52"/>
    </row>
    <row r="40" s="50" customFormat="true" ht="14.4" hidden="false" customHeight="false" outlineLevel="0" collapsed="false">
      <c r="A40" s="52"/>
      <c r="B40" s="61" t="n">
        <f aca="false">IF('Plano Contas'!B39="","",'Plano Contas'!B39)</f>
        <v>31</v>
      </c>
      <c r="C40" s="66" t="str">
        <f aca="false">IF('Plano Contas'!C39="","",'Plano Contas'!C39)</f>
        <v>Parcelamento de INSS</v>
      </c>
      <c r="D40" s="85" t="n">
        <v>0</v>
      </c>
      <c r="E40" s="76" t="n">
        <f aca="false">SUM(G40:AK40)</f>
        <v>0</v>
      </c>
      <c r="F40" s="87" t="str">
        <f aca="false">IF(E40=0,"",(D40/E40))</f>
        <v/>
      </c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2"/>
      <c r="CE40" s="52"/>
      <c r="CF40" s="52"/>
      <c r="CG40" s="52"/>
      <c r="CH40" s="52"/>
      <c r="CI40" s="52"/>
      <c r="CJ40" s="52"/>
      <c r="CK40" s="52"/>
      <c r="CL40" s="52"/>
      <c r="CM40" s="52"/>
      <c r="CN40" s="52"/>
      <c r="CO40" s="52"/>
      <c r="CP40" s="52"/>
      <c r="CQ40" s="52"/>
      <c r="CR40" s="52"/>
      <c r="CS40" s="52"/>
      <c r="CT40" s="52"/>
      <c r="CU40" s="52"/>
      <c r="CV40" s="52"/>
      <c r="CW40" s="52"/>
      <c r="CX40" s="52"/>
    </row>
    <row r="41" s="50" customFormat="true" ht="14.4" hidden="false" customHeight="false" outlineLevel="0" collapsed="false">
      <c r="A41" s="52"/>
      <c r="B41" s="61" t="n">
        <f aca="false">IF('Plano Contas'!B40="","",'Plano Contas'!B40)</f>
        <v>32</v>
      </c>
      <c r="C41" s="66" t="str">
        <f aca="false">IF('Plano Contas'!C40="","",'Plano Contas'!C40)</f>
        <v>Outros Impostos</v>
      </c>
      <c r="D41" s="85" t="n">
        <v>0</v>
      </c>
      <c r="E41" s="76" t="n">
        <f aca="false">SUM(G41:AK41)</f>
        <v>0</v>
      </c>
      <c r="F41" s="87" t="str">
        <f aca="false">IF(E41=0,"",(D41/E41))</f>
        <v/>
      </c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2"/>
      <c r="CE41" s="52"/>
      <c r="CF41" s="52"/>
      <c r="CG41" s="52"/>
      <c r="CH41" s="52"/>
      <c r="CI41" s="52"/>
      <c r="CJ41" s="52"/>
      <c r="CK41" s="52"/>
      <c r="CL41" s="52"/>
      <c r="CM41" s="52"/>
      <c r="CN41" s="52"/>
      <c r="CO41" s="52"/>
      <c r="CP41" s="52"/>
      <c r="CQ41" s="52"/>
      <c r="CR41" s="52"/>
      <c r="CS41" s="52"/>
      <c r="CT41" s="52"/>
      <c r="CU41" s="52"/>
      <c r="CV41" s="52"/>
      <c r="CW41" s="52"/>
      <c r="CX41" s="52"/>
    </row>
    <row r="42" s="50" customFormat="true" ht="14.4" hidden="false" customHeight="false" outlineLevel="0" collapsed="false">
      <c r="A42" s="52"/>
      <c r="B42" s="61" t="n">
        <f aca="false">IF('Plano Contas'!B41="","",'Plano Contas'!B41)</f>
        <v>33</v>
      </c>
      <c r="C42" s="66" t="str">
        <f aca="false">IF('Plano Contas'!C41="","",'Plano Contas'!C41)</f>
        <v>Royalties</v>
      </c>
      <c r="D42" s="85" t="n">
        <v>0</v>
      </c>
      <c r="E42" s="76" t="n">
        <f aca="false">SUM(G42:AK42)</f>
        <v>0</v>
      </c>
      <c r="F42" s="87" t="str">
        <f aca="false">IF(E42=0,"",(D42/E42))</f>
        <v/>
      </c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2"/>
      <c r="CE42" s="52"/>
      <c r="CF42" s="52"/>
      <c r="CG42" s="52"/>
      <c r="CH42" s="52"/>
      <c r="CI42" s="52"/>
      <c r="CJ42" s="52"/>
      <c r="CK42" s="52"/>
      <c r="CL42" s="52"/>
      <c r="CM42" s="52"/>
      <c r="CN42" s="52"/>
      <c r="CO42" s="52"/>
      <c r="CP42" s="52"/>
      <c r="CQ42" s="52"/>
      <c r="CR42" s="52"/>
      <c r="CS42" s="52"/>
      <c r="CT42" s="52"/>
      <c r="CU42" s="52"/>
      <c r="CV42" s="52"/>
      <c r="CW42" s="52"/>
      <c r="CX42" s="52"/>
    </row>
    <row r="43" s="50" customFormat="true" ht="14.4" hidden="false" customHeight="false" outlineLevel="0" collapsed="false">
      <c r="A43" s="52"/>
      <c r="B43" s="61" t="n">
        <f aca="false">IF('Plano Contas'!B42="","",'Plano Contas'!B42)</f>
        <v>34</v>
      </c>
      <c r="C43" s="66" t="str">
        <f aca="false">IF('Plano Contas'!C42="","",'Plano Contas'!C42)</f>
        <v>Fundo de propaganda</v>
      </c>
      <c r="D43" s="85" t="n">
        <v>0</v>
      </c>
      <c r="E43" s="76" t="n">
        <f aca="false">SUM(G43:AK43)</f>
        <v>0</v>
      </c>
      <c r="F43" s="87" t="str">
        <f aca="false">IF(E43=0,"",(D43/E43))</f>
        <v/>
      </c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2"/>
      <c r="CE43" s="52"/>
      <c r="CF43" s="52"/>
      <c r="CG43" s="52"/>
      <c r="CH43" s="52"/>
      <c r="CI43" s="52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  <c r="CW43" s="52"/>
      <c r="CX43" s="52"/>
    </row>
    <row r="44" s="50" customFormat="true" ht="14.4" hidden="false" customHeight="false" outlineLevel="0" collapsed="false">
      <c r="A44" s="52"/>
      <c r="B44" s="61" t="n">
        <f aca="false">IF('Plano Contas'!B43="","",'Plano Contas'!B43)</f>
        <v>35</v>
      </c>
      <c r="C44" s="66" t="str">
        <f aca="false">IF('Plano Contas'!C43="","",'Plano Contas'!C43)</f>
        <v>Administradora de Cartão de Crédito (Taxa Cartão)</v>
      </c>
      <c r="D44" s="85" t="n">
        <v>0</v>
      </c>
      <c r="E44" s="76" t="n">
        <f aca="false">SUM(G44:AK44)</f>
        <v>0</v>
      </c>
      <c r="F44" s="87" t="str">
        <f aca="false">IF(E44=0,"",(D44/E44))</f>
        <v/>
      </c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52"/>
      <c r="CG44" s="52"/>
      <c r="CH44" s="52"/>
      <c r="CI44" s="52"/>
      <c r="CJ44" s="52"/>
      <c r="CK44" s="52"/>
      <c r="CL44" s="52"/>
      <c r="CM44" s="52"/>
      <c r="CN44" s="52"/>
      <c r="CO44" s="52"/>
      <c r="CP44" s="52"/>
      <c r="CQ44" s="52"/>
      <c r="CR44" s="52"/>
      <c r="CS44" s="52"/>
      <c r="CT44" s="52"/>
      <c r="CU44" s="52"/>
      <c r="CV44" s="52"/>
      <c r="CW44" s="52"/>
      <c r="CX44" s="52"/>
    </row>
    <row r="45" s="50" customFormat="true" ht="14.4" hidden="false" customHeight="false" outlineLevel="0" collapsed="false">
      <c r="A45" s="52"/>
      <c r="B45" s="61" t="n">
        <f aca="false">IF('Plano Contas'!B44="","",'Plano Contas'!B44)</f>
        <v>36</v>
      </c>
      <c r="C45" s="66" t="str">
        <f aca="false">IF('Plano Contas'!C44="","",'Plano Contas'!C44)</f>
        <v>....</v>
      </c>
      <c r="D45" s="85" t="n">
        <v>0</v>
      </c>
      <c r="E45" s="76" t="n">
        <f aca="false">SUM(G45:AK45)</f>
        <v>0</v>
      </c>
      <c r="F45" s="87" t="str">
        <f aca="false">IF(E45=0,"",(D45/E45))</f>
        <v/>
      </c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2"/>
      <c r="CE45" s="52"/>
      <c r="CF45" s="52"/>
      <c r="CG45" s="52"/>
      <c r="CH45" s="52"/>
      <c r="CI45" s="52"/>
      <c r="CJ45" s="52"/>
      <c r="CK45" s="52"/>
      <c r="CL45" s="52"/>
      <c r="CM45" s="52"/>
      <c r="CN45" s="52"/>
      <c r="CO45" s="52"/>
      <c r="CP45" s="52"/>
      <c r="CQ45" s="52"/>
      <c r="CR45" s="52"/>
      <c r="CS45" s="52"/>
      <c r="CT45" s="52"/>
      <c r="CU45" s="52"/>
      <c r="CV45" s="52"/>
      <c r="CW45" s="52"/>
      <c r="CX45" s="52"/>
    </row>
    <row r="46" s="50" customFormat="true" ht="14.4" hidden="false" customHeight="false" outlineLevel="0" collapsed="false">
      <c r="A46" s="52"/>
      <c r="B46" s="61" t="n">
        <f aca="false">IF('Plano Contas'!B45="","",'Plano Contas'!B45)</f>
        <v>37</v>
      </c>
      <c r="C46" s="66" t="str">
        <f aca="false">IF('Plano Contas'!C45="","",'Plano Contas'!C45)</f>
        <v>....</v>
      </c>
      <c r="D46" s="85" t="n">
        <v>0</v>
      </c>
      <c r="E46" s="76" t="n">
        <f aca="false">SUM(G46:AK46)</f>
        <v>0</v>
      </c>
      <c r="F46" s="87" t="str">
        <f aca="false">IF(E46=0,"",(D46/E46))</f>
        <v/>
      </c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2"/>
      <c r="CM46" s="52"/>
      <c r="CN46" s="52"/>
      <c r="CO46" s="52"/>
      <c r="CP46" s="52"/>
      <c r="CQ46" s="52"/>
      <c r="CR46" s="52"/>
      <c r="CS46" s="52"/>
      <c r="CT46" s="52"/>
      <c r="CU46" s="52"/>
      <c r="CV46" s="52"/>
      <c r="CW46" s="52"/>
      <c r="CX46" s="52"/>
    </row>
    <row r="47" s="50" customFormat="true" ht="14.4" hidden="false" customHeight="false" outlineLevel="0" collapsed="false">
      <c r="A47" s="52"/>
      <c r="B47" s="61" t="n">
        <f aca="false">IF('Plano Contas'!B46="","",'Plano Contas'!B46)</f>
        <v>38</v>
      </c>
      <c r="C47" s="66" t="str">
        <f aca="false">IF('Plano Contas'!C46="","",'Plano Contas'!C46)</f>
        <v>....</v>
      </c>
      <c r="D47" s="85" t="n">
        <v>0</v>
      </c>
      <c r="E47" s="76" t="n">
        <f aca="false">SUM(G47:AK47)</f>
        <v>0</v>
      </c>
      <c r="F47" s="87" t="str">
        <f aca="false">IF(E47=0,"",(D47/E47))</f>
        <v/>
      </c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2"/>
      <c r="CE47" s="52"/>
      <c r="CF47" s="52"/>
      <c r="CG47" s="52"/>
      <c r="CH47" s="52"/>
      <c r="CI47" s="52"/>
      <c r="CJ47" s="52"/>
      <c r="CK47" s="52"/>
      <c r="CL47" s="52"/>
      <c r="CM47" s="52"/>
      <c r="CN47" s="52"/>
      <c r="CO47" s="52"/>
      <c r="CP47" s="52"/>
      <c r="CQ47" s="52"/>
      <c r="CR47" s="52"/>
      <c r="CS47" s="52"/>
      <c r="CT47" s="52"/>
      <c r="CU47" s="52"/>
      <c r="CV47" s="52"/>
      <c r="CW47" s="52"/>
      <c r="CX47" s="52"/>
    </row>
    <row r="48" s="50" customFormat="true" ht="14.4" hidden="false" customHeight="false" outlineLevel="0" collapsed="false">
      <c r="A48" s="52"/>
      <c r="B48" s="61"/>
      <c r="C48" s="66"/>
      <c r="D48" s="85"/>
      <c r="E48" s="76"/>
      <c r="F48" s="81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2"/>
      <c r="CE48" s="52"/>
      <c r="CF48" s="52"/>
      <c r="CG48" s="52"/>
      <c r="CH48" s="52"/>
      <c r="CI48" s="52"/>
      <c r="CJ48" s="52"/>
      <c r="CK48" s="52"/>
      <c r="CL48" s="52"/>
      <c r="CM48" s="52"/>
      <c r="CN48" s="52"/>
      <c r="CO48" s="52"/>
      <c r="CP48" s="52"/>
      <c r="CQ48" s="52"/>
      <c r="CR48" s="52"/>
      <c r="CS48" s="52"/>
      <c r="CT48" s="52"/>
      <c r="CU48" s="52"/>
      <c r="CV48" s="52"/>
      <c r="CW48" s="52"/>
      <c r="CX48" s="52"/>
    </row>
    <row r="49" s="50" customFormat="true" ht="14.4" hidden="false" customHeight="false" outlineLevel="0" collapsed="false">
      <c r="A49" s="52"/>
      <c r="B49" s="64" t="str">
        <f aca="false">IF('Plano Contas'!B48="","",'Plano Contas'!B48)</f>
        <v/>
      </c>
      <c r="C49" s="62" t="str">
        <f aca="false">IF('Plano Contas'!C48="","",'Plano Contas'!C48)</f>
        <v>CUSTOS FIXOS (Varia de acordo com o faturamento / produção / contratos / serviços)</v>
      </c>
      <c r="D49" s="84" t="n">
        <f aca="false">SUM(D50:D101)</f>
        <v>0</v>
      </c>
      <c r="E49" s="84" t="n">
        <f aca="false">SUM(E50:E101)</f>
        <v>0</v>
      </c>
      <c r="F49" s="84"/>
      <c r="G49" s="84" t="n">
        <f aca="false">SUM(G50:G101)</f>
        <v>0</v>
      </c>
      <c r="H49" s="84" t="n">
        <f aca="false">SUM(H50:H101)</f>
        <v>0</v>
      </c>
      <c r="I49" s="84" t="n">
        <f aca="false">SUM(I50:I101)</f>
        <v>0</v>
      </c>
      <c r="J49" s="84" t="n">
        <f aca="false">SUM(J50:J101)</f>
        <v>0</v>
      </c>
      <c r="K49" s="84" t="n">
        <f aca="false">SUM(K50:K101)</f>
        <v>0</v>
      </c>
      <c r="L49" s="84" t="n">
        <f aca="false">SUM(L50:L101)</f>
        <v>0</v>
      </c>
      <c r="M49" s="84" t="n">
        <f aca="false">SUM(M50:M101)</f>
        <v>0</v>
      </c>
      <c r="N49" s="84" t="n">
        <f aca="false">SUM(N50:N101)</f>
        <v>0</v>
      </c>
      <c r="O49" s="84" t="n">
        <f aca="false">SUM(O50:O101)</f>
        <v>0</v>
      </c>
      <c r="P49" s="84" t="n">
        <f aca="false">SUM(P50:P101)</f>
        <v>0</v>
      </c>
      <c r="Q49" s="84" t="n">
        <f aca="false">SUM(Q50:Q101)</f>
        <v>0</v>
      </c>
      <c r="R49" s="84" t="n">
        <f aca="false">SUM(R50:R101)</f>
        <v>0</v>
      </c>
      <c r="S49" s="84" t="n">
        <f aca="false">SUM(S50:S101)</f>
        <v>0</v>
      </c>
      <c r="T49" s="84" t="n">
        <f aca="false">SUM(T50:T101)</f>
        <v>0</v>
      </c>
      <c r="U49" s="84" t="n">
        <f aca="false">SUM(U50:U101)</f>
        <v>0</v>
      </c>
      <c r="V49" s="84" t="n">
        <f aca="false">SUM(V50:V101)</f>
        <v>0</v>
      </c>
      <c r="W49" s="84" t="n">
        <f aca="false">SUM(W50:W101)</f>
        <v>0</v>
      </c>
      <c r="X49" s="84" t="n">
        <f aca="false">SUM(X50:X101)</f>
        <v>0</v>
      </c>
      <c r="Y49" s="84" t="n">
        <f aca="false">SUM(Y50:Y101)</f>
        <v>0</v>
      </c>
      <c r="Z49" s="84" t="n">
        <f aca="false">SUM(Z50:Z101)</f>
        <v>0</v>
      </c>
      <c r="AA49" s="84" t="n">
        <f aca="false">SUM(AA50:AA101)</f>
        <v>0</v>
      </c>
      <c r="AB49" s="84" t="n">
        <f aca="false">SUM(AB50:AB101)</f>
        <v>0</v>
      </c>
      <c r="AC49" s="84" t="n">
        <f aca="false">SUM(AC50:AC101)</f>
        <v>0</v>
      </c>
      <c r="AD49" s="84" t="n">
        <f aca="false">SUM(AD50:AD101)</f>
        <v>0</v>
      </c>
      <c r="AE49" s="84" t="n">
        <f aca="false">SUM(AE50:AE101)</f>
        <v>0</v>
      </c>
      <c r="AF49" s="84" t="n">
        <f aca="false">SUM(AF50:AF101)</f>
        <v>0</v>
      </c>
      <c r="AG49" s="84" t="n">
        <f aca="false">SUM(AG50:AG101)</f>
        <v>0</v>
      </c>
      <c r="AH49" s="84" t="n">
        <f aca="false">SUM(AH50:AH101)</f>
        <v>0</v>
      </c>
      <c r="AI49" s="84" t="n">
        <f aca="false">SUM(AI50:AI101)</f>
        <v>0</v>
      </c>
      <c r="AJ49" s="84" t="n">
        <f aca="false">SUM(AJ50:AJ101)</f>
        <v>0</v>
      </c>
      <c r="AK49" s="84" t="n">
        <f aca="false">SUM(AK50:AK101)</f>
        <v>0</v>
      </c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2"/>
      <c r="CR49" s="52"/>
      <c r="CS49" s="52"/>
      <c r="CT49" s="52"/>
      <c r="CU49" s="52"/>
      <c r="CV49" s="52"/>
      <c r="CW49" s="52"/>
      <c r="CX49" s="52"/>
    </row>
    <row r="50" s="50" customFormat="true" ht="14.4" hidden="false" customHeight="false" outlineLevel="0" collapsed="false">
      <c r="A50" s="52"/>
      <c r="B50" s="61" t="n">
        <f aca="false">IF('Plano Contas'!B49="","",'Plano Contas'!B49)</f>
        <v>40</v>
      </c>
      <c r="C50" s="66" t="str">
        <f aca="false">IF('Plano Contas'!C49="","",'Plano Contas'!C49)</f>
        <v>Pagamento de Salários / Adiantamento Salarial / Premiações/ Ajuda de Custo</v>
      </c>
      <c r="D50" s="85" t="n">
        <v>0</v>
      </c>
      <c r="E50" s="76" t="n">
        <f aca="false">SUM(G50:AK50)</f>
        <v>0</v>
      </c>
      <c r="F50" s="87" t="str">
        <f aca="false">IF(E50=0,"",(D50/E50))</f>
        <v/>
      </c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2"/>
      <c r="CE50" s="52"/>
      <c r="CF50" s="52"/>
      <c r="CG50" s="52"/>
      <c r="CH50" s="52"/>
      <c r="CI50" s="52"/>
      <c r="CJ50" s="52"/>
      <c r="CK50" s="52"/>
      <c r="CL50" s="52"/>
      <c r="CM50" s="52"/>
      <c r="CN50" s="52"/>
      <c r="CO50" s="52"/>
      <c r="CP50" s="52"/>
      <c r="CQ50" s="52"/>
      <c r="CR50" s="52"/>
      <c r="CS50" s="52"/>
      <c r="CT50" s="52"/>
      <c r="CU50" s="52"/>
      <c r="CV50" s="52"/>
      <c r="CW50" s="52"/>
      <c r="CX50" s="52"/>
    </row>
    <row r="51" s="50" customFormat="true" ht="14.4" hidden="false" customHeight="false" outlineLevel="0" collapsed="false">
      <c r="A51" s="52"/>
      <c r="B51" s="61" t="n">
        <f aca="false">IF('Plano Contas'!B50="","",'Plano Contas'!B50)</f>
        <v>41</v>
      </c>
      <c r="C51" s="66" t="str">
        <f aca="false">IF('Plano Contas'!C50="","",'Plano Contas'!C50)</f>
        <v>Encargos (INSS)</v>
      </c>
      <c r="D51" s="85" t="n">
        <v>0</v>
      </c>
      <c r="E51" s="76" t="n">
        <f aca="false">SUM(G51:AK51)</f>
        <v>0</v>
      </c>
      <c r="F51" s="87" t="str">
        <f aca="false">IF(E51=0,"",(D51/E51))</f>
        <v/>
      </c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2"/>
      <c r="CE51" s="52"/>
      <c r="CF51" s="52"/>
      <c r="CG51" s="52"/>
      <c r="CH51" s="52"/>
      <c r="CI51" s="52"/>
      <c r="CJ51" s="52"/>
      <c r="CK51" s="52"/>
      <c r="CL51" s="52"/>
      <c r="CM51" s="52"/>
      <c r="CN51" s="52"/>
      <c r="CO51" s="52"/>
      <c r="CP51" s="52"/>
      <c r="CQ51" s="52"/>
      <c r="CR51" s="52"/>
      <c r="CS51" s="52"/>
      <c r="CT51" s="52"/>
      <c r="CU51" s="52"/>
      <c r="CV51" s="52"/>
      <c r="CW51" s="52"/>
      <c r="CX51" s="52"/>
    </row>
    <row r="52" s="50" customFormat="true" ht="14.4" hidden="false" customHeight="false" outlineLevel="0" collapsed="false">
      <c r="A52" s="52"/>
      <c r="B52" s="61" t="n">
        <f aca="false">IF('Plano Contas'!B51="","",'Plano Contas'!B51)</f>
        <v>42</v>
      </c>
      <c r="C52" s="66" t="str">
        <f aca="false">IF('Plano Contas'!C51="","",'Plano Contas'!C51)</f>
        <v>FGTS</v>
      </c>
      <c r="D52" s="85" t="n">
        <v>0</v>
      </c>
      <c r="E52" s="76" t="n">
        <f aca="false">SUM(G52:AK52)</f>
        <v>0</v>
      </c>
      <c r="F52" s="87" t="str">
        <f aca="false">IF(E52=0,"",(D52/E52))</f>
        <v/>
      </c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2"/>
      <c r="CM52" s="52"/>
      <c r="CN52" s="52"/>
      <c r="CO52" s="52"/>
      <c r="CP52" s="52"/>
      <c r="CQ52" s="52"/>
      <c r="CR52" s="52"/>
      <c r="CS52" s="52"/>
      <c r="CT52" s="52"/>
      <c r="CU52" s="52"/>
      <c r="CV52" s="52"/>
      <c r="CW52" s="52"/>
      <c r="CX52" s="52"/>
    </row>
    <row r="53" s="50" customFormat="true" ht="14.4" hidden="false" customHeight="false" outlineLevel="0" collapsed="false">
      <c r="A53" s="52"/>
      <c r="B53" s="61" t="n">
        <f aca="false">IF('Plano Contas'!B52="","",'Plano Contas'!B52)</f>
        <v>43</v>
      </c>
      <c r="C53" s="66" t="str">
        <f aca="false">IF('Plano Contas'!C52="","",'Plano Contas'!C52)</f>
        <v>IRRF  / PIS / COFIN / CONTRIBUÇÃO SOCIAL / ISS com pessoas a Recolher</v>
      </c>
      <c r="D53" s="85" t="n">
        <v>0</v>
      </c>
      <c r="E53" s="76" t="n">
        <f aca="false">SUM(G53:AK53)</f>
        <v>0</v>
      </c>
      <c r="F53" s="87" t="str">
        <f aca="false">IF(E53=0,"",(D53/E53))</f>
        <v/>
      </c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</row>
    <row r="54" s="50" customFormat="true" ht="14.4" hidden="false" customHeight="false" outlineLevel="0" collapsed="false">
      <c r="A54" s="52"/>
      <c r="B54" s="61" t="n">
        <f aca="false">IF('Plano Contas'!B53="","",'Plano Contas'!B53)</f>
        <v>44</v>
      </c>
      <c r="C54" s="66" t="str">
        <f aca="false">IF('Plano Contas'!C53="","",'Plano Contas'!C53)</f>
        <v>Pagamento de Férias</v>
      </c>
      <c r="D54" s="85" t="n">
        <v>0</v>
      </c>
      <c r="E54" s="76" t="n">
        <f aca="false">SUM(G54:AK54)</f>
        <v>0</v>
      </c>
      <c r="F54" s="87" t="str">
        <f aca="false">IF(E54=0,"",(D54/E54))</f>
        <v/>
      </c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  <c r="CW54" s="52"/>
      <c r="CX54" s="52"/>
    </row>
    <row r="55" s="50" customFormat="true" ht="14.4" hidden="false" customHeight="false" outlineLevel="0" collapsed="false">
      <c r="A55" s="52"/>
      <c r="B55" s="61" t="n">
        <f aca="false">IF('Plano Contas'!B54="","",'Plano Contas'!B54)</f>
        <v>45</v>
      </c>
      <c r="C55" s="66" t="str">
        <f aca="false">IF('Plano Contas'!C54="","",'Plano Contas'!C54)</f>
        <v>Pagamento 13o Salários </v>
      </c>
      <c r="D55" s="85" t="n">
        <v>0</v>
      </c>
      <c r="E55" s="76" t="n">
        <f aca="false">SUM(G55:AK55)</f>
        <v>0</v>
      </c>
      <c r="F55" s="87" t="str">
        <f aca="false">IF(E55=0,"",(D55/E55))</f>
        <v/>
      </c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2"/>
      <c r="CE55" s="52"/>
      <c r="CF55" s="52"/>
      <c r="CG55" s="52"/>
      <c r="CH55" s="52"/>
      <c r="CI55" s="52"/>
      <c r="CJ55" s="52"/>
      <c r="CK55" s="52"/>
      <c r="CL55" s="52"/>
      <c r="CM55" s="52"/>
      <c r="CN55" s="52"/>
      <c r="CO55" s="52"/>
      <c r="CP55" s="52"/>
      <c r="CQ55" s="52"/>
      <c r="CR55" s="52"/>
      <c r="CS55" s="52"/>
      <c r="CT55" s="52"/>
      <c r="CU55" s="52"/>
      <c r="CV55" s="52"/>
      <c r="CW55" s="52"/>
      <c r="CX55" s="52"/>
    </row>
    <row r="56" s="50" customFormat="true" ht="14.4" hidden="false" customHeight="false" outlineLevel="0" collapsed="false">
      <c r="A56" s="52"/>
      <c r="B56" s="61" t="n">
        <f aca="false">IF('Plano Contas'!B55="","",'Plano Contas'!B55)</f>
        <v>46</v>
      </c>
      <c r="C56" s="66" t="str">
        <f aca="false">IF('Plano Contas'!C55="","",'Plano Contas'!C55)</f>
        <v>Vale Transporte</v>
      </c>
      <c r="D56" s="85" t="n">
        <v>0</v>
      </c>
      <c r="E56" s="76" t="n">
        <f aca="false">SUM(G56:AK56)</f>
        <v>0</v>
      </c>
      <c r="F56" s="87" t="str">
        <f aca="false">IF(E56=0,"",(D56/E56))</f>
        <v/>
      </c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2"/>
      <c r="CE56" s="52"/>
      <c r="CF56" s="52"/>
      <c r="CG56" s="52"/>
      <c r="CH56" s="52"/>
      <c r="CI56" s="52"/>
      <c r="CJ56" s="52"/>
      <c r="CK56" s="52"/>
      <c r="CL56" s="52"/>
      <c r="CM56" s="52"/>
      <c r="CN56" s="52"/>
      <c r="CO56" s="52"/>
      <c r="CP56" s="52"/>
      <c r="CQ56" s="52"/>
      <c r="CR56" s="52"/>
      <c r="CS56" s="52"/>
      <c r="CT56" s="52"/>
      <c r="CU56" s="52"/>
      <c r="CV56" s="52"/>
      <c r="CW56" s="52"/>
      <c r="CX56" s="52"/>
    </row>
    <row r="57" s="50" customFormat="true" ht="14.4" hidden="false" customHeight="false" outlineLevel="0" collapsed="false">
      <c r="A57" s="52"/>
      <c r="B57" s="61" t="n">
        <f aca="false">IF('Plano Contas'!B56="","",'Plano Contas'!B56)</f>
        <v>47</v>
      </c>
      <c r="C57" s="66" t="str">
        <f aca="false">IF('Plano Contas'!C56="","",'Plano Contas'!C56)</f>
        <v>Treinamentos e Cursos (Colaboradores/Diretoria)</v>
      </c>
      <c r="D57" s="85" t="n">
        <v>0</v>
      </c>
      <c r="E57" s="76" t="n">
        <f aca="false">SUM(G57:AK57)</f>
        <v>0</v>
      </c>
      <c r="F57" s="87" t="str">
        <f aca="false">IF(E57=0,"",(D57/E57))</f>
        <v/>
      </c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2"/>
      <c r="CE57" s="52"/>
      <c r="CF57" s="52"/>
      <c r="CG57" s="52"/>
      <c r="CH57" s="52"/>
      <c r="CI57" s="52"/>
      <c r="CJ57" s="52"/>
      <c r="CK57" s="52"/>
      <c r="CL57" s="52"/>
      <c r="CM57" s="52"/>
      <c r="CN57" s="52"/>
      <c r="CO57" s="52"/>
      <c r="CP57" s="52"/>
      <c r="CQ57" s="52"/>
      <c r="CR57" s="52"/>
      <c r="CS57" s="52"/>
      <c r="CT57" s="52"/>
      <c r="CU57" s="52"/>
      <c r="CV57" s="52"/>
      <c r="CW57" s="52"/>
      <c r="CX57" s="52"/>
    </row>
    <row r="58" s="50" customFormat="true" ht="14.4" hidden="false" customHeight="false" outlineLevel="0" collapsed="false">
      <c r="A58" s="52"/>
      <c r="B58" s="61" t="n">
        <f aca="false">IF('Plano Contas'!B57="","",'Plano Contas'!B57)</f>
        <v>48</v>
      </c>
      <c r="C58" s="66" t="str">
        <f aca="false">IF('Plano Contas'!C57="","",'Plano Contas'!C57)</f>
        <v>Indenização e Rescisão / Acordos Trab.</v>
      </c>
      <c r="D58" s="85" t="n">
        <v>0</v>
      </c>
      <c r="E58" s="76" t="n">
        <f aca="false">SUM(G58:AK58)</f>
        <v>0</v>
      </c>
      <c r="F58" s="87" t="str">
        <f aca="false">IF(E58=0,"",(D58/E58))</f>
        <v/>
      </c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2"/>
      <c r="CE58" s="52"/>
      <c r="CF58" s="52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52"/>
      <c r="CS58" s="52"/>
      <c r="CT58" s="52"/>
      <c r="CU58" s="52"/>
      <c r="CV58" s="52"/>
      <c r="CW58" s="52"/>
      <c r="CX58" s="52"/>
    </row>
    <row r="59" s="50" customFormat="true" ht="14.4" hidden="false" customHeight="false" outlineLevel="0" collapsed="false">
      <c r="A59" s="52"/>
      <c r="B59" s="61" t="n">
        <f aca="false">IF('Plano Contas'!B58="","",'Plano Contas'!B58)</f>
        <v>49</v>
      </c>
      <c r="C59" s="66" t="str">
        <f aca="false">IF('Plano Contas'!C58="","",'Plano Contas'!C58)</f>
        <v>Despesa com Pessoal (Seguro Vida / Seguro Veículos / Uniforme / EPI / Exames/Plano de saúde)</v>
      </c>
      <c r="D59" s="85" t="n">
        <v>0</v>
      </c>
      <c r="E59" s="76" t="n">
        <f aca="false">SUM(G59:AK59)</f>
        <v>0</v>
      </c>
      <c r="F59" s="87" t="str">
        <f aca="false">IF(E59=0,"",(D59/E59))</f>
        <v/>
      </c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52"/>
      <c r="CG59" s="52"/>
      <c r="CH59" s="52"/>
      <c r="CI59" s="52"/>
      <c r="CJ59" s="52"/>
      <c r="CK59" s="52"/>
      <c r="CL59" s="52"/>
      <c r="CM59" s="52"/>
      <c r="CN59" s="52"/>
      <c r="CO59" s="52"/>
      <c r="CP59" s="52"/>
      <c r="CQ59" s="52"/>
      <c r="CR59" s="52"/>
      <c r="CS59" s="52"/>
      <c r="CT59" s="52"/>
      <c r="CU59" s="52"/>
      <c r="CV59" s="52"/>
      <c r="CW59" s="52"/>
      <c r="CX59" s="52"/>
    </row>
    <row r="60" s="50" customFormat="true" ht="14.4" hidden="false" customHeight="false" outlineLevel="0" collapsed="false">
      <c r="A60" s="52"/>
      <c r="B60" s="61" t="n">
        <f aca="false">IF('Plano Contas'!B59="","",'Plano Contas'!B59)</f>
        <v>50</v>
      </c>
      <c r="C60" s="66" t="str">
        <f aca="false">IF('Plano Contas'!C59="","",'Plano Contas'!C59)</f>
        <v>Despesas de Alimentação / Vale Refeição</v>
      </c>
      <c r="D60" s="85" t="n">
        <v>0</v>
      </c>
      <c r="E60" s="76" t="n">
        <f aca="false">SUM(G60:AK60)</f>
        <v>0</v>
      </c>
      <c r="F60" s="87" t="str">
        <f aca="false">IF(E60=0,"",(D60/E60))</f>
        <v/>
      </c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2"/>
      <c r="CE60" s="52"/>
      <c r="CF60" s="52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</row>
    <row r="61" s="50" customFormat="true" ht="14.4" hidden="false" customHeight="false" outlineLevel="0" collapsed="false">
      <c r="A61" s="52"/>
      <c r="B61" s="61" t="n">
        <f aca="false">IF('Plano Contas'!B60="","",'Plano Contas'!B60)</f>
        <v>51</v>
      </c>
      <c r="C61" s="66" t="str">
        <f aca="false">IF('Plano Contas'!C60="","",'Plano Contas'!C60)</f>
        <v>Pró-Labore</v>
      </c>
      <c r="D61" s="85" t="n">
        <v>0</v>
      </c>
      <c r="E61" s="76" t="n">
        <f aca="false">SUM(G61:AK61)</f>
        <v>0</v>
      </c>
      <c r="F61" s="87" t="str">
        <f aca="false">IF(E61=0,"",(D61/E61))</f>
        <v/>
      </c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52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</row>
    <row r="62" s="50" customFormat="true" ht="14.4" hidden="false" customHeight="false" outlineLevel="0" collapsed="false">
      <c r="A62" s="52"/>
      <c r="B62" s="61" t="n">
        <f aca="false">IF('Plano Contas'!B61="","",'Plano Contas'!B61)</f>
        <v>52</v>
      </c>
      <c r="C62" s="66" t="str">
        <f aca="false">IF('Plano Contas'!C61="","",'Plano Contas'!C61)</f>
        <v>Combustível</v>
      </c>
      <c r="D62" s="85" t="n">
        <v>0</v>
      </c>
      <c r="E62" s="76" t="n">
        <f aca="false">SUM(G62:AK62)</f>
        <v>0</v>
      </c>
      <c r="F62" s="87" t="str">
        <f aca="false">IF(E62=0,"",(D62/E62))</f>
        <v/>
      </c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</row>
    <row r="63" s="50" customFormat="true" ht="14.4" hidden="false" customHeight="false" outlineLevel="0" collapsed="false">
      <c r="A63" s="52"/>
      <c r="B63" s="61" t="n">
        <f aca="false">IF('Plano Contas'!B62="","",'Plano Contas'!B62)</f>
        <v>53</v>
      </c>
      <c r="C63" s="66" t="str">
        <f aca="false">IF('Plano Contas'!C62="","",'Plano Contas'!C62)</f>
        <v>Aluguel</v>
      </c>
      <c r="D63" s="85" t="n">
        <v>0</v>
      </c>
      <c r="E63" s="76" t="n">
        <f aca="false">SUM(G63:AK63)</f>
        <v>0</v>
      </c>
      <c r="F63" s="87" t="str">
        <f aca="false">IF(E63=0,"",(D63/E63))</f>
        <v/>
      </c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2"/>
      <c r="CE63" s="52"/>
      <c r="CF63" s="52"/>
      <c r="CG63" s="52"/>
      <c r="CH63" s="52"/>
      <c r="CI63" s="52"/>
      <c r="CJ63" s="52"/>
      <c r="CK63" s="52"/>
      <c r="CL63" s="52"/>
      <c r="CM63" s="52"/>
      <c r="CN63" s="52"/>
      <c r="CO63" s="52"/>
      <c r="CP63" s="52"/>
      <c r="CQ63" s="52"/>
      <c r="CR63" s="52"/>
      <c r="CS63" s="52"/>
      <c r="CT63" s="52"/>
      <c r="CU63" s="52"/>
      <c r="CV63" s="52"/>
      <c r="CW63" s="52"/>
      <c r="CX63" s="52"/>
    </row>
    <row r="64" s="50" customFormat="true" ht="14.4" hidden="false" customHeight="false" outlineLevel="0" collapsed="false">
      <c r="A64" s="52"/>
      <c r="B64" s="61" t="n">
        <f aca="false">IF('Plano Contas'!B63="","",'Plano Contas'!B63)</f>
        <v>54</v>
      </c>
      <c r="C64" s="66" t="str">
        <f aca="false">IF('Plano Contas'!C63="","",'Plano Contas'!C63)</f>
        <v>Condomínio</v>
      </c>
      <c r="D64" s="85" t="n">
        <v>0</v>
      </c>
      <c r="E64" s="76" t="n">
        <f aca="false">SUM(G64:AK64)</f>
        <v>0</v>
      </c>
      <c r="F64" s="87" t="str">
        <f aca="false">IF(E64=0,"",(D64/E64))</f>
        <v/>
      </c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52"/>
      <c r="CG64" s="52"/>
      <c r="CH64" s="52"/>
      <c r="CI64" s="52"/>
      <c r="CJ64" s="52"/>
      <c r="CK64" s="52"/>
      <c r="CL64" s="52"/>
      <c r="CM64" s="52"/>
      <c r="CN64" s="52"/>
      <c r="CO64" s="52"/>
      <c r="CP64" s="52"/>
      <c r="CQ64" s="52"/>
      <c r="CR64" s="52"/>
      <c r="CS64" s="52"/>
      <c r="CT64" s="52"/>
      <c r="CU64" s="52"/>
      <c r="CV64" s="52"/>
      <c r="CW64" s="52"/>
      <c r="CX64" s="52"/>
    </row>
    <row r="65" s="50" customFormat="true" ht="14.4" hidden="false" customHeight="false" outlineLevel="0" collapsed="false">
      <c r="A65" s="52"/>
      <c r="B65" s="61" t="n">
        <f aca="false">IF('Plano Contas'!B64="","",'Plano Contas'!B64)</f>
        <v>55</v>
      </c>
      <c r="C65" s="66" t="str">
        <f aca="false">IF('Plano Contas'!C64="","",'Plano Contas'!C64)</f>
        <v>Serviços de Terceiros (Entrega)</v>
      </c>
      <c r="D65" s="85" t="n">
        <v>0</v>
      </c>
      <c r="E65" s="76" t="n">
        <f aca="false">SUM(G65:AK65)</f>
        <v>0</v>
      </c>
      <c r="F65" s="87" t="str">
        <f aca="false">IF(E65=0,"",(D65/E65))</f>
        <v/>
      </c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2"/>
      <c r="CE65" s="52"/>
      <c r="CF65" s="52"/>
      <c r="CG65" s="52"/>
      <c r="CH65" s="52"/>
      <c r="CI65" s="52"/>
      <c r="CJ65" s="52"/>
      <c r="CK65" s="52"/>
      <c r="CL65" s="52"/>
      <c r="CM65" s="52"/>
      <c r="CN65" s="52"/>
      <c r="CO65" s="52"/>
      <c r="CP65" s="52"/>
      <c r="CQ65" s="52"/>
      <c r="CR65" s="52"/>
      <c r="CS65" s="52"/>
      <c r="CT65" s="52"/>
      <c r="CU65" s="52"/>
      <c r="CV65" s="52"/>
      <c r="CW65" s="52"/>
      <c r="CX65" s="52"/>
    </row>
    <row r="66" s="50" customFormat="true" ht="14.4" hidden="false" customHeight="false" outlineLevel="0" collapsed="false">
      <c r="A66" s="52"/>
      <c r="B66" s="61" t="n">
        <f aca="false">IF('Plano Contas'!B65="","",'Plano Contas'!B65)</f>
        <v>56</v>
      </c>
      <c r="C66" s="66" t="str">
        <f aca="false">IF('Plano Contas'!C65="","",'Plano Contas'!C65)</f>
        <v>Despesas de Viagens</v>
      </c>
      <c r="D66" s="85" t="n">
        <v>0</v>
      </c>
      <c r="E66" s="76" t="n">
        <f aca="false">SUM(G66:AK66)</f>
        <v>0</v>
      </c>
      <c r="F66" s="87" t="str">
        <f aca="false">IF(E66=0,"",(D66/E66))</f>
        <v/>
      </c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2"/>
      <c r="CE66" s="52"/>
      <c r="CF66" s="52"/>
      <c r="CG66" s="52"/>
      <c r="CH66" s="52"/>
      <c r="CI66" s="52"/>
      <c r="CJ66" s="52"/>
      <c r="CK66" s="52"/>
      <c r="CL66" s="52"/>
      <c r="CM66" s="52"/>
      <c r="CN66" s="52"/>
      <c r="CO66" s="52"/>
      <c r="CP66" s="52"/>
      <c r="CQ66" s="52"/>
      <c r="CR66" s="52"/>
      <c r="CS66" s="52"/>
      <c r="CT66" s="52"/>
      <c r="CU66" s="52"/>
      <c r="CV66" s="52"/>
      <c r="CW66" s="52"/>
      <c r="CX66" s="52"/>
    </row>
    <row r="67" s="50" customFormat="true" ht="14.4" hidden="false" customHeight="false" outlineLevel="0" collapsed="false">
      <c r="A67" s="52"/>
      <c r="B67" s="61" t="n">
        <f aca="false">IF('Plano Contas'!B66="","",'Plano Contas'!B66)</f>
        <v>57</v>
      </c>
      <c r="C67" s="66" t="str">
        <f aca="false">IF('Plano Contas'!C66="","",'Plano Contas'!C66)</f>
        <v>Despesas com Reformas (Predial)</v>
      </c>
      <c r="D67" s="85" t="n">
        <v>0</v>
      </c>
      <c r="E67" s="76" t="n">
        <f aca="false">SUM(G67:AK67)</f>
        <v>0</v>
      </c>
      <c r="F67" s="87" t="str">
        <f aca="false">IF(E67=0,"",(D67/E67))</f>
        <v/>
      </c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2"/>
      <c r="CE67" s="52"/>
      <c r="CF67" s="52"/>
      <c r="CG67" s="52"/>
      <c r="CH67" s="52"/>
      <c r="CI67" s="52"/>
      <c r="CJ67" s="52"/>
      <c r="CK67" s="52"/>
      <c r="CL67" s="52"/>
      <c r="CM67" s="52"/>
      <c r="CN67" s="52"/>
      <c r="CO67" s="52"/>
      <c r="CP67" s="52"/>
      <c r="CQ67" s="52"/>
      <c r="CR67" s="52"/>
      <c r="CS67" s="52"/>
      <c r="CT67" s="52"/>
      <c r="CU67" s="52"/>
      <c r="CV67" s="52"/>
      <c r="CW67" s="52"/>
      <c r="CX67" s="52"/>
    </row>
    <row r="68" s="50" customFormat="true" ht="14.4" hidden="false" customHeight="false" outlineLevel="0" collapsed="false">
      <c r="A68" s="52"/>
      <c r="B68" s="61" t="n">
        <f aca="false">IF('Plano Contas'!B67="","",'Plano Contas'!B67)</f>
        <v>58</v>
      </c>
      <c r="C68" s="66" t="str">
        <f aca="false">IF('Plano Contas'!C67="","",'Plano Contas'!C67)</f>
        <v>Telefone Fax e Internet</v>
      </c>
      <c r="D68" s="85" t="n">
        <v>0</v>
      </c>
      <c r="E68" s="76" t="n">
        <f aca="false">SUM(G68:AK68)</f>
        <v>0</v>
      </c>
      <c r="F68" s="87" t="str">
        <f aca="false">IF(E68=0,"",(D68/E68))</f>
        <v/>
      </c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2"/>
      <c r="CE68" s="52"/>
      <c r="CF68" s="52"/>
      <c r="CG68" s="52"/>
      <c r="CH68" s="52"/>
      <c r="CI68" s="52"/>
      <c r="CJ68" s="52"/>
      <c r="CK68" s="52"/>
      <c r="CL68" s="52"/>
      <c r="CM68" s="52"/>
      <c r="CN68" s="52"/>
      <c r="CO68" s="52"/>
      <c r="CP68" s="52"/>
      <c r="CQ68" s="52"/>
      <c r="CR68" s="52"/>
      <c r="CS68" s="52"/>
      <c r="CT68" s="52"/>
      <c r="CU68" s="52"/>
      <c r="CV68" s="52"/>
      <c r="CW68" s="52"/>
      <c r="CX68" s="52"/>
    </row>
    <row r="69" s="50" customFormat="true" ht="14.4" hidden="false" customHeight="false" outlineLevel="0" collapsed="false">
      <c r="A69" s="52"/>
      <c r="B69" s="61" t="n">
        <f aca="false">IF('Plano Contas'!B68="","",'Plano Contas'!B68)</f>
        <v>59</v>
      </c>
      <c r="C69" s="66" t="str">
        <f aca="false">IF('Plano Contas'!C68="","",'Plano Contas'!C68)</f>
        <v>Energia</v>
      </c>
      <c r="D69" s="85" t="n">
        <v>0</v>
      </c>
      <c r="E69" s="76" t="n">
        <f aca="false">SUM(G69:AK69)</f>
        <v>0</v>
      </c>
      <c r="F69" s="87" t="str">
        <f aca="false">IF(E69=0,"",(D69/E69))</f>
        <v/>
      </c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2"/>
      <c r="CE69" s="52"/>
      <c r="CF69" s="52"/>
      <c r="CG69" s="52"/>
      <c r="CH69" s="52"/>
      <c r="CI69" s="52"/>
      <c r="CJ69" s="52"/>
      <c r="CK69" s="52"/>
      <c r="CL69" s="52"/>
      <c r="CM69" s="52"/>
      <c r="CN69" s="52"/>
      <c r="CO69" s="52"/>
      <c r="CP69" s="52"/>
      <c r="CQ69" s="52"/>
      <c r="CR69" s="52"/>
      <c r="CS69" s="52"/>
      <c r="CT69" s="52"/>
      <c r="CU69" s="52"/>
      <c r="CV69" s="52"/>
      <c r="CW69" s="52"/>
      <c r="CX69" s="52"/>
    </row>
    <row r="70" s="50" customFormat="true" ht="14.4" hidden="false" customHeight="false" outlineLevel="0" collapsed="false">
      <c r="A70" s="52"/>
      <c r="B70" s="61" t="n">
        <f aca="false">IF('Plano Contas'!B69="","",'Plano Contas'!B69)</f>
        <v>60</v>
      </c>
      <c r="C70" s="66" t="str">
        <f aca="false">IF('Plano Contas'!C69="","",'Plano Contas'!C69)</f>
        <v>Água</v>
      </c>
      <c r="D70" s="85" t="n">
        <v>0</v>
      </c>
      <c r="E70" s="76" t="n">
        <f aca="false">SUM(G70:AK70)</f>
        <v>0</v>
      </c>
      <c r="F70" s="87" t="str">
        <f aca="false">IF(E70=0,"",(D70/E70))</f>
        <v/>
      </c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52"/>
      <c r="CG70" s="52"/>
      <c r="CH70" s="52"/>
      <c r="CI70" s="52"/>
      <c r="CJ70" s="52"/>
      <c r="CK70" s="52"/>
      <c r="CL70" s="52"/>
      <c r="CM70" s="52"/>
      <c r="CN70" s="52"/>
      <c r="CO70" s="52"/>
      <c r="CP70" s="52"/>
      <c r="CQ70" s="52"/>
      <c r="CR70" s="52"/>
      <c r="CS70" s="52"/>
      <c r="CT70" s="52"/>
      <c r="CU70" s="52"/>
      <c r="CV70" s="52"/>
      <c r="CW70" s="52"/>
      <c r="CX70" s="52"/>
    </row>
    <row r="71" s="50" customFormat="true" ht="14.4" hidden="false" customHeight="false" outlineLevel="0" collapsed="false">
      <c r="A71" s="52"/>
      <c r="B71" s="61" t="n">
        <f aca="false">IF('Plano Contas'!B70="","",'Plano Contas'!B70)</f>
        <v>61</v>
      </c>
      <c r="C71" s="66" t="str">
        <f aca="false">IF('Plano Contas'!C70="","",'Plano Contas'!C70)</f>
        <v>Manutenção de Veículos</v>
      </c>
      <c r="D71" s="85" t="n">
        <v>0</v>
      </c>
      <c r="E71" s="76" t="n">
        <f aca="false">SUM(G71:AK71)</f>
        <v>0</v>
      </c>
      <c r="F71" s="87" t="str">
        <f aca="false">IF(E71=0,"",(D71/E71))</f>
        <v/>
      </c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2"/>
      <c r="CE71" s="52"/>
      <c r="CF71" s="52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2"/>
      <c r="CR71" s="52"/>
      <c r="CS71" s="52"/>
      <c r="CT71" s="52"/>
      <c r="CU71" s="52"/>
      <c r="CV71" s="52"/>
      <c r="CW71" s="52"/>
      <c r="CX71" s="52"/>
    </row>
    <row r="72" s="50" customFormat="true" ht="14.4" hidden="false" customHeight="false" outlineLevel="0" collapsed="false">
      <c r="A72" s="52"/>
      <c r="B72" s="61" t="n">
        <f aca="false">IF('Plano Contas'!B71="","",'Plano Contas'!B71)</f>
        <v>62</v>
      </c>
      <c r="C72" s="66" t="str">
        <f aca="false">IF('Plano Contas'!C71="","",'Plano Contas'!C71)</f>
        <v>Manutenção de Bens (Equipamentos)</v>
      </c>
      <c r="D72" s="85" t="n">
        <v>0</v>
      </c>
      <c r="E72" s="76" t="n">
        <f aca="false">SUM(G72:AK72)</f>
        <v>0</v>
      </c>
      <c r="F72" s="87" t="str">
        <f aca="false">IF(E72=0,"",(D72/E72))</f>
        <v/>
      </c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5"/>
      <c r="AK72" s="85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2"/>
      <c r="CE72" s="52"/>
      <c r="CF72" s="52"/>
      <c r="CG72" s="52"/>
      <c r="CH72" s="52"/>
      <c r="CI72" s="52"/>
      <c r="CJ72" s="52"/>
      <c r="CK72" s="52"/>
      <c r="CL72" s="52"/>
      <c r="CM72" s="52"/>
      <c r="CN72" s="52"/>
      <c r="CO72" s="52"/>
      <c r="CP72" s="52"/>
      <c r="CQ72" s="52"/>
      <c r="CR72" s="52"/>
      <c r="CS72" s="52"/>
      <c r="CT72" s="52"/>
      <c r="CU72" s="52"/>
      <c r="CV72" s="52"/>
      <c r="CW72" s="52"/>
      <c r="CX72" s="52"/>
    </row>
    <row r="73" s="50" customFormat="true" ht="14.4" hidden="false" customHeight="false" outlineLevel="0" collapsed="false">
      <c r="A73" s="52"/>
      <c r="B73" s="61" t="n">
        <f aca="false">IF('Plano Contas'!B72="","",'Plano Contas'!B72)</f>
        <v>63</v>
      </c>
      <c r="C73" s="66" t="str">
        <f aca="false">IF('Plano Contas'!C72="","",'Plano Contas'!C72)</f>
        <v>Material de Limpeza / Uso e Consumo (Formulários)</v>
      </c>
      <c r="D73" s="85" t="n">
        <v>0</v>
      </c>
      <c r="E73" s="76" t="n">
        <f aca="false">SUM(G73:AK73)</f>
        <v>0</v>
      </c>
      <c r="F73" s="87" t="str">
        <f aca="false">IF(E73=0,"",(D73/E73))</f>
        <v/>
      </c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5"/>
      <c r="AK73" s="85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52"/>
      <c r="CG73" s="52"/>
      <c r="CH73" s="52"/>
      <c r="CI73" s="52"/>
      <c r="CJ73" s="52"/>
      <c r="CK73" s="52"/>
      <c r="CL73" s="52"/>
      <c r="CM73" s="52"/>
      <c r="CN73" s="52"/>
      <c r="CO73" s="52"/>
      <c r="CP73" s="52"/>
      <c r="CQ73" s="52"/>
      <c r="CR73" s="52"/>
      <c r="CS73" s="52"/>
      <c r="CT73" s="52"/>
      <c r="CU73" s="52"/>
      <c r="CV73" s="52"/>
      <c r="CW73" s="52"/>
      <c r="CX73" s="52"/>
    </row>
    <row r="74" s="50" customFormat="true" ht="14.4" hidden="false" customHeight="false" outlineLevel="0" collapsed="false">
      <c r="A74" s="52"/>
      <c r="B74" s="61" t="n">
        <f aca="false">IF('Plano Contas'!B73="","",'Plano Contas'!B73)</f>
        <v>64</v>
      </c>
      <c r="C74" s="66" t="str">
        <f aca="false">IF('Plano Contas'!C73="","",'Plano Contas'!C73)</f>
        <v>Material de Escritório</v>
      </c>
      <c r="D74" s="85" t="n">
        <v>0</v>
      </c>
      <c r="E74" s="76" t="n">
        <f aca="false">SUM(G74:AK74)</f>
        <v>0</v>
      </c>
      <c r="F74" s="87" t="str">
        <f aca="false">IF(E74=0,"",(D74/E74))</f>
        <v/>
      </c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5"/>
      <c r="AK74" s="85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</row>
    <row r="75" s="50" customFormat="true" ht="14.4" hidden="false" customHeight="false" outlineLevel="0" collapsed="false">
      <c r="A75" s="52"/>
      <c r="B75" s="61" t="n">
        <f aca="false">IF('Plano Contas'!B74="","",'Plano Contas'!B74)</f>
        <v>65</v>
      </c>
      <c r="C75" s="66" t="str">
        <f aca="false">IF('Plano Contas'!C74="","",'Plano Contas'!C74)</f>
        <v>Xerox / Correio / Cartório / Custas / Armazenamento de doc.</v>
      </c>
      <c r="D75" s="85" t="n">
        <v>0</v>
      </c>
      <c r="E75" s="76" t="n">
        <f aca="false">SUM(G75:AK75)</f>
        <v>0</v>
      </c>
      <c r="F75" s="87" t="str">
        <f aca="false">IF(E75=0,"",(D75/E75))</f>
        <v/>
      </c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</row>
    <row r="76" s="50" customFormat="true" ht="14.4" hidden="false" customHeight="false" outlineLevel="0" collapsed="false">
      <c r="A76" s="52"/>
      <c r="B76" s="61" t="n">
        <f aca="false">IF('Plano Contas'!B75="","",'Plano Contas'!B75)</f>
        <v>66</v>
      </c>
      <c r="C76" s="66" t="str">
        <f aca="false">IF('Plano Contas'!C75="","",'Plano Contas'!C75)</f>
        <v>Despesa com Gráficas</v>
      </c>
      <c r="D76" s="85" t="n">
        <v>0</v>
      </c>
      <c r="E76" s="76" t="n">
        <f aca="false">SUM(G76:AK76)</f>
        <v>0</v>
      </c>
      <c r="F76" s="87" t="str">
        <f aca="false">IF(E76=0,"",(D76/E76))</f>
        <v/>
      </c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</row>
    <row r="77" s="50" customFormat="true" ht="14.4" hidden="false" customHeight="false" outlineLevel="0" collapsed="false">
      <c r="A77" s="52"/>
      <c r="B77" s="61" t="n">
        <f aca="false">IF('Plano Contas'!B76="","",'Plano Contas'!B76)</f>
        <v>67</v>
      </c>
      <c r="C77" s="66" t="str">
        <f aca="false">IF('Plano Contas'!C76="","",'Plano Contas'!C76)</f>
        <v>Despesa com locação / Aluguel de Equipamentos</v>
      </c>
      <c r="D77" s="85" t="n">
        <v>0</v>
      </c>
      <c r="E77" s="76" t="n">
        <f aca="false">SUM(G77:AK77)</f>
        <v>0</v>
      </c>
      <c r="F77" s="87" t="str">
        <f aca="false">IF(E77=0,"",(D77/E77))</f>
        <v/>
      </c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</row>
    <row r="78" s="50" customFormat="true" ht="14.4" hidden="false" customHeight="false" outlineLevel="0" collapsed="false">
      <c r="A78" s="52"/>
      <c r="B78" s="61" t="n">
        <f aca="false">IF('Plano Contas'!B77="","",'Plano Contas'!B77)</f>
        <v>68</v>
      </c>
      <c r="C78" s="66" t="str">
        <f aca="false">IF('Plano Contas'!C77="","",'Plano Contas'!C77)</f>
        <v>Anúncios / Publicidade / Assessoria de Imprensa</v>
      </c>
      <c r="D78" s="85" t="n">
        <v>0</v>
      </c>
      <c r="E78" s="76" t="n">
        <f aca="false">SUM(G78:AK78)</f>
        <v>0</v>
      </c>
      <c r="F78" s="87" t="str">
        <f aca="false">IF(E78=0,"",(D78/E78))</f>
        <v/>
      </c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</row>
    <row r="79" s="50" customFormat="true" ht="14.4" hidden="false" customHeight="false" outlineLevel="0" collapsed="false">
      <c r="A79" s="52"/>
      <c r="B79" s="61" t="n">
        <f aca="false">IF('Plano Contas'!B78="","",'Plano Contas'!B78)</f>
        <v>69</v>
      </c>
      <c r="C79" s="66" t="str">
        <f aca="false">IF('Plano Contas'!C78="","",'Plano Contas'!C78)</f>
        <v>Assinaturas e Publicações</v>
      </c>
      <c r="D79" s="85" t="n">
        <v>0</v>
      </c>
      <c r="E79" s="76" t="n">
        <f aca="false">SUM(G79:AK79)</f>
        <v>0</v>
      </c>
      <c r="F79" s="87" t="str">
        <f aca="false">IF(E79=0,"",(D79/E79))</f>
        <v/>
      </c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</row>
    <row r="80" s="50" customFormat="true" ht="14.4" hidden="false" customHeight="false" outlineLevel="0" collapsed="false">
      <c r="A80" s="52"/>
      <c r="B80" s="61" t="n">
        <f aca="false">IF('Plano Contas'!B79="","",'Plano Contas'!B79)</f>
        <v>70</v>
      </c>
      <c r="C80" s="66" t="str">
        <f aca="false">IF('Plano Contas'!C79="","",'Plano Contas'!C79)</f>
        <v>Seguros (Estrutural / Responsabilidade)</v>
      </c>
      <c r="D80" s="85" t="n">
        <v>0</v>
      </c>
      <c r="E80" s="76" t="n">
        <f aca="false">SUM(G80:AK80)</f>
        <v>0</v>
      </c>
      <c r="F80" s="87" t="str">
        <f aca="false">IF(E80=0,"",(D80/E80))</f>
        <v/>
      </c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</row>
    <row r="81" s="50" customFormat="true" ht="14.4" hidden="false" customHeight="false" outlineLevel="0" collapsed="false">
      <c r="A81" s="52"/>
      <c r="B81" s="61" t="n">
        <f aca="false">IF('Plano Contas'!B80="","",'Plano Contas'!B80)</f>
        <v>71</v>
      </c>
      <c r="C81" s="66" t="str">
        <f aca="false">IF('Plano Contas'!C80="","",'Plano Contas'!C80)</f>
        <v>Honorários Advocatícios + Despesas Judiciais / Contabilidade</v>
      </c>
      <c r="D81" s="85" t="n">
        <v>0</v>
      </c>
      <c r="E81" s="76" t="n">
        <f aca="false">SUM(G81:AK81)</f>
        <v>0</v>
      </c>
      <c r="F81" s="87" t="str">
        <f aca="false">IF(E81=0,"",(D81/E81))</f>
        <v/>
      </c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</row>
    <row r="82" s="50" customFormat="true" ht="14.4" hidden="false" customHeight="false" outlineLevel="0" collapsed="false">
      <c r="A82" s="52"/>
      <c r="B82" s="61" t="n">
        <f aca="false">IF('Plano Contas'!B81="","",'Plano Contas'!B81)</f>
        <v>72</v>
      </c>
      <c r="C82" s="66" t="str">
        <f aca="false">IF('Plano Contas'!C81="","",'Plano Contas'!C81)</f>
        <v>Honorários Consultoria RH /Assessoria</v>
      </c>
      <c r="D82" s="85" t="n">
        <v>0</v>
      </c>
      <c r="E82" s="76" t="n">
        <f aca="false">SUM(G82:AK82)</f>
        <v>0</v>
      </c>
      <c r="F82" s="87" t="str">
        <f aca="false">IF(E82=0,"",(D82/E82))</f>
        <v/>
      </c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</row>
    <row r="83" s="50" customFormat="true" ht="14.4" hidden="false" customHeight="false" outlineLevel="0" collapsed="false">
      <c r="A83" s="52"/>
      <c r="B83" s="61" t="n">
        <f aca="false">IF('Plano Contas'!B82="","",'Plano Contas'!B82)</f>
        <v>73</v>
      </c>
      <c r="C83" s="66" t="str">
        <f aca="false">IF('Plano Contas'!C82="","",'Plano Contas'!C82)</f>
        <v>Eventos (Médicos) / Confraternizações / Feiras e Congressos / Brindes / Patrocinios</v>
      </c>
      <c r="D83" s="85" t="n">
        <v>0</v>
      </c>
      <c r="E83" s="76" t="n">
        <f aca="false">SUM(G83:AK83)</f>
        <v>0</v>
      </c>
      <c r="F83" s="87" t="str">
        <f aca="false">IF(E83=0,"",(D83/E83))</f>
        <v/>
      </c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</row>
    <row r="84" s="50" customFormat="true" ht="14.4" hidden="false" customHeight="false" outlineLevel="0" collapsed="false">
      <c r="A84" s="52"/>
      <c r="B84" s="61" t="n">
        <f aca="false">IF('Plano Contas'!B83="","",'Plano Contas'!B83)</f>
        <v>74</v>
      </c>
      <c r="C84" s="66" t="str">
        <f aca="false">IF('Plano Contas'!C83="","",'Plano Contas'!C83)</f>
        <v>Juros (Descontos de Títulos)</v>
      </c>
      <c r="D84" s="85" t="n">
        <v>0</v>
      </c>
      <c r="E84" s="76" t="n">
        <f aca="false">SUM(G84:AK84)</f>
        <v>0</v>
      </c>
      <c r="F84" s="87" t="str">
        <f aca="false">IF(E84=0,"",(D84/E84))</f>
        <v/>
      </c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52"/>
      <c r="CG84" s="52"/>
      <c r="CH84" s="52"/>
      <c r="CI84" s="52"/>
      <c r="CJ84" s="52"/>
      <c r="CK84" s="52"/>
      <c r="CL84" s="52"/>
      <c r="CM84" s="52"/>
      <c r="CN84" s="52"/>
      <c r="CO84" s="52"/>
      <c r="CP84" s="52"/>
      <c r="CQ84" s="52"/>
      <c r="CR84" s="52"/>
      <c r="CS84" s="52"/>
      <c r="CT84" s="52"/>
      <c r="CU84" s="52"/>
      <c r="CV84" s="52"/>
      <c r="CW84" s="52"/>
      <c r="CX84" s="52"/>
    </row>
    <row r="85" s="50" customFormat="true" ht="14.4" hidden="false" customHeight="false" outlineLevel="0" collapsed="false">
      <c r="A85" s="52"/>
      <c r="B85" s="61" t="n">
        <f aca="false">IF('Plano Contas'!B84="","",'Plano Contas'!B84)</f>
        <v>75</v>
      </c>
      <c r="C85" s="66" t="str">
        <f aca="false">IF('Plano Contas'!C84="","",'Plano Contas'!C84)</f>
        <v>Pagamento de Juros</v>
      </c>
      <c r="D85" s="85" t="n">
        <v>0</v>
      </c>
      <c r="E85" s="76" t="n">
        <f aca="false">SUM(G85:AK85)</f>
        <v>0</v>
      </c>
      <c r="F85" s="87" t="str">
        <f aca="false">IF(E85=0,"",(D85/E85))</f>
        <v/>
      </c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52"/>
      <c r="CG85" s="52"/>
      <c r="CH85" s="52"/>
      <c r="CI85" s="52"/>
      <c r="CJ85" s="52"/>
      <c r="CK85" s="52"/>
      <c r="CL85" s="52"/>
      <c r="CM85" s="52"/>
      <c r="CN85" s="52"/>
      <c r="CO85" s="52"/>
      <c r="CP85" s="52"/>
      <c r="CQ85" s="52"/>
      <c r="CR85" s="52"/>
      <c r="CS85" s="52"/>
      <c r="CT85" s="52"/>
      <c r="CU85" s="52"/>
      <c r="CV85" s="52"/>
      <c r="CW85" s="52"/>
      <c r="CX85" s="52"/>
    </row>
    <row r="86" s="50" customFormat="true" ht="14.4" hidden="false" customHeight="false" outlineLevel="0" collapsed="false">
      <c r="A86" s="52"/>
      <c r="B86" s="61" t="n">
        <f aca="false">IF('Plano Contas'!B85="","",'Plano Contas'!B85)</f>
        <v>76</v>
      </c>
      <c r="C86" s="66" t="str">
        <f aca="false">IF('Plano Contas'!C85="","",'Plano Contas'!C85)</f>
        <v>Multas de Trânsito / Outras Multas</v>
      </c>
      <c r="D86" s="85" t="n">
        <v>0</v>
      </c>
      <c r="E86" s="76" t="n">
        <f aca="false">SUM(G86:AK86)</f>
        <v>0</v>
      </c>
      <c r="F86" s="87" t="str">
        <f aca="false">IF(E86=0,"",(D86/E86))</f>
        <v/>
      </c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  <c r="CS86" s="52"/>
      <c r="CT86" s="52"/>
      <c r="CU86" s="52"/>
      <c r="CV86" s="52"/>
      <c r="CW86" s="52"/>
      <c r="CX86" s="52"/>
    </row>
    <row r="87" s="50" customFormat="true" ht="14.4" hidden="false" customHeight="false" outlineLevel="0" collapsed="false">
      <c r="A87" s="52"/>
      <c r="B87" s="61" t="n">
        <f aca="false">IF('Plano Contas'!B86="","",'Plano Contas'!B86)</f>
        <v>77</v>
      </c>
      <c r="C87" s="66" t="str">
        <f aca="false">IF('Plano Contas'!C86="","",'Plano Contas'!C86)</f>
        <v>Despesa com Alarme / Monitoramento (Segurança)</v>
      </c>
      <c r="D87" s="85" t="n">
        <v>0</v>
      </c>
      <c r="E87" s="76" t="n">
        <f aca="false">SUM(G87:AK87)</f>
        <v>0</v>
      </c>
      <c r="F87" s="87" t="str">
        <f aca="false">IF(E87=0,"",(D87/E87))</f>
        <v/>
      </c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  <c r="CS87" s="52"/>
      <c r="CT87" s="52"/>
      <c r="CU87" s="52"/>
      <c r="CV87" s="52"/>
      <c r="CW87" s="52"/>
      <c r="CX87" s="52"/>
    </row>
    <row r="88" s="50" customFormat="true" ht="14.4" hidden="false" customHeight="false" outlineLevel="0" collapsed="false">
      <c r="A88" s="52"/>
      <c r="B88" s="61" t="n">
        <f aca="false">IF('Plano Contas'!B87="","",'Plano Contas'!B87)</f>
        <v>78</v>
      </c>
      <c r="C88" s="66" t="str">
        <f aca="false">IF('Plano Contas'!C87="","",'Plano Contas'!C87)</f>
        <v>Informática (Fórmula Certa / Sólogica / OER / Inorpel)</v>
      </c>
      <c r="D88" s="85" t="n">
        <v>0</v>
      </c>
      <c r="E88" s="76" t="n">
        <f aca="false">SUM(G88:AK88)</f>
        <v>0</v>
      </c>
      <c r="F88" s="87" t="str">
        <f aca="false">IF(E88=0,"",(D88/E88))</f>
        <v/>
      </c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  <c r="CS88" s="52"/>
      <c r="CT88" s="52"/>
      <c r="CU88" s="52"/>
      <c r="CV88" s="52"/>
      <c r="CW88" s="52"/>
      <c r="CX88" s="52"/>
    </row>
    <row r="89" s="50" customFormat="true" ht="14.4" hidden="false" customHeight="false" outlineLevel="0" collapsed="false">
      <c r="A89" s="52"/>
      <c r="B89" s="61" t="n">
        <f aca="false">IF('Plano Contas'!B88="","",'Plano Contas'!B88)</f>
        <v>79</v>
      </c>
      <c r="C89" s="66" t="str">
        <f aca="false">IF('Plano Contas'!C88="","",'Plano Contas'!C88)</f>
        <v>Consulta Serasa / Outros</v>
      </c>
      <c r="D89" s="85" t="n">
        <v>0</v>
      </c>
      <c r="E89" s="76" t="n">
        <f aca="false">SUM(G89:AK89)</f>
        <v>0</v>
      </c>
      <c r="F89" s="87" t="str">
        <f aca="false">IF(E89=0,"",(D89/E89))</f>
        <v/>
      </c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</row>
    <row r="90" s="50" customFormat="true" ht="14.4" hidden="false" customHeight="false" outlineLevel="0" collapsed="false">
      <c r="A90" s="52"/>
      <c r="B90" s="61" t="n">
        <f aca="false">IF('Plano Contas'!B89="","",'Plano Contas'!B89)</f>
        <v>80</v>
      </c>
      <c r="C90" s="66" t="str">
        <f aca="false">IF('Plano Contas'!C89="","",'Plano Contas'!C89)</f>
        <v>Despesas Financeiras / Tarifas / Devolução a cliente / cheque</v>
      </c>
      <c r="D90" s="85" t="n">
        <v>0</v>
      </c>
      <c r="E90" s="76" t="n">
        <f aca="false">SUM(G90:AK90)</f>
        <v>0</v>
      </c>
      <c r="F90" s="87" t="str">
        <f aca="false">IF(E90=0,"",(D90/E90))</f>
        <v/>
      </c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5"/>
      <c r="AK90" s="85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/>
      <c r="CK90" s="52"/>
      <c r="CL90" s="52"/>
      <c r="CM90" s="52"/>
      <c r="CN90" s="52"/>
      <c r="CO90" s="52"/>
      <c r="CP90" s="52"/>
      <c r="CQ90" s="52"/>
      <c r="CR90" s="52"/>
      <c r="CS90" s="52"/>
      <c r="CT90" s="52"/>
      <c r="CU90" s="52"/>
      <c r="CV90" s="52"/>
      <c r="CW90" s="52"/>
      <c r="CX90" s="52"/>
    </row>
    <row r="91" s="50" customFormat="true" ht="14.4" hidden="false" customHeight="false" outlineLevel="0" collapsed="false">
      <c r="A91" s="52"/>
      <c r="B91" s="61" t="n">
        <f aca="false">IF('Plano Contas'!B90="","",'Plano Contas'!B90)</f>
        <v>81</v>
      </c>
      <c r="C91" s="66" t="str">
        <f aca="false">IF('Plano Contas'!C90="","",'Plano Contas'!C90)</f>
        <v>Contribuição Sindical / Entidades de Classe (Anfarmag) / Assistência Técnica(IDEF) / PPQ</v>
      </c>
      <c r="D91" s="85" t="n">
        <v>0</v>
      </c>
      <c r="E91" s="76" t="n">
        <f aca="false">SUM(G91:AK91)</f>
        <v>0</v>
      </c>
      <c r="F91" s="87" t="str">
        <f aca="false">IF(E91=0,"",(D91/E91))</f>
        <v/>
      </c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5"/>
      <c r="AK91" s="85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  <c r="CW91" s="52"/>
      <c r="CX91" s="52"/>
    </row>
    <row r="92" s="50" customFormat="true" ht="14.4" hidden="false" customHeight="false" outlineLevel="0" collapsed="false">
      <c r="A92" s="52"/>
      <c r="B92" s="61" t="n">
        <f aca="false">IF('Plano Contas'!B91="","",'Plano Contas'!B91)</f>
        <v>82</v>
      </c>
      <c r="C92" s="66" t="str">
        <f aca="false">IF('Plano Contas'!C91="","",'Plano Contas'!C91)</f>
        <v>IPTU / IPVA / Outros Impostos</v>
      </c>
      <c r="D92" s="85" t="n">
        <v>0</v>
      </c>
      <c r="E92" s="76" t="n">
        <f aca="false">SUM(G92:AK92)</f>
        <v>0</v>
      </c>
      <c r="F92" s="87" t="str">
        <f aca="false">IF(E92=0,"",(D92/E92))</f>
        <v/>
      </c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  <c r="AJ92" s="85"/>
      <c r="AK92" s="85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  <c r="CW92" s="52"/>
      <c r="CX92" s="52"/>
    </row>
    <row r="93" s="50" customFormat="true" ht="14.4" hidden="false" customHeight="false" outlineLevel="0" collapsed="false">
      <c r="A93" s="52"/>
      <c r="B93" s="61" t="n">
        <f aca="false">IF('Plano Contas'!B92="","",'Plano Contas'!B92)</f>
        <v>83</v>
      </c>
      <c r="C93" s="66" t="str">
        <f aca="false">IF('Plano Contas'!C92="","",'Plano Contas'!C92)</f>
        <v>Bens de Pequeno Valor (Vidraria / Utensílios) - Até R$ 2.000,00</v>
      </c>
      <c r="D93" s="85" t="n">
        <v>0</v>
      </c>
      <c r="E93" s="76" t="n">
        <f aca="false">SUM(G93:AK93)</f>
        <v>0</v>
      </c>
      <c r="F93" s="87" t="str">
        <f aca="false">IF(E93=0,"",(D93/E93))</f>
        <v/>
      </c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  <c r="CW93" s="52"/>
      <c r="CX93" s="52"/>
    </row>
    <row r="94" s="50" customFormat="true" ht="14.4" hidden="false" customHeight="false" outlineLevel="0" collapsed="false">
      <c r="A94" s="52"/>
      <c r="B94" s="61" t="n">
        <f aca="false">IF('Plano Contas'!B93="","",'Plano Contas'!B93)</f>
        <v>84</v>
      </c>
      <c r="C94" s="66" t="str">
        <f aca="false">IF('Plano Contas'!C93="","",'Plano Contas'!C93)</f>
        <v>Despesas com Fundo Fixo / Despesas diversas</v>
      </c>
      <c r="D94" s="85" t="n">
        <v>0</v>
      </c>
      <c r="E94" s="76" t="n">
        <f aca="false">SUM(G94:AK94)</f>
        <v>0</v>
      </c>
      <c r="F94" s="87" t="str">
        <f aca="false">IF(E94=0,"",(D94/E94))</f>
        <v/>
      </c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  <c r="CW94" s="52"/>
      <c r="CX94" s="52"/>
    </row>
    <row r="95" s="50" customFormat="true" ht="14.4" hidden="false" customHeight="false" outlineLevel="0" collapsed="false">
      <c r="A95" s="52"/>
      <c r="B95" s="61" t="n">
        <f aca="false">IF('Plano Contas'!B94="","",'Plano Contas'!B94)</f>
        <v>85</v>
      </c>
      <c r="C95" s="66" t="str">
        <f aca="false">IF('Plano Contas'!C94="","",'Plano Contas'!C94)</f>
        <v>Serviços de Terceiros (Lubclena / Lágua / Ativa / Dedetização)</v>
      </c>
      <c r="D95" s="85" t="n">
        <v>0</v>
      </c>
      <c r="E95" s="76" t="n">
        <f aca="false">SUM(G95:AK95)</f>
        <v>0</v>
      </c>
      <c r="F95" s="87" t="str">
        <f aca="false">IF(E95=0,"",(D95/E95))</f>
        <v/>
      </c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</row>
    <row r="96" s="50" customFormat="true" ht="14.4" hidden="false" customHeight="false" outlineLevel="0" collapsed="false">
      <c r="A96" s="52"/>
      <c r="B96" s="61" t="n">
        <f aca="false">IF('Plano Contas'!B95="","",'Plano Contas'!B95)</f>
        <v>86</v>
      </c>
      <c r="C96" s="66" t="str">
        <f aca="false">IF('Plano Contas'!C95="","",'Plano Contas'!C95)</f>
        <v>Material de Laboratório</v>
      </c>
      <c r="D96" s="85" t="n">
        <v>0</v>
      </c>
      <c r="E96" s="76" t="n">
        <f aca="false">SUM(G96:AK96)</f>
        <v>0</v>
      </c>
      <c r="F96" s="87" t="str">
        <f aca="false">IF(E96=0,"",(D96/E96))</f>
        <v/>
      </c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  <c r="AI96" s="85"/>
      <c r="AJ96" s="85"/>
      <c r="AK96" s="85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52"/>
      <c r="CK96" s="52"/>
      <c r="CL96" s="52"/>
      <c r="CM96" s="52"/>
      <c r="CN96" s="52"/>
      <c r="CO96" s="52"/>
      <c r="CP96" s="52"/>
      <c r="CQ96" s="52"/>
      <c r="CR96" s="52"/>
      <c r="CS96" s="52"/>
      <c r="CT96" s="52"/>
      <c r="CU96" s="52"/>
      <c r="CV96" s="52"/>
      <c r="CW96" s="52"/>
      <c r="CX96" s="52"/>
    </row>
    <row r="97" s="50" customFormat="true" ht="14.4" hidden="false" customHeight="false" outlineLevel="0" collapsed="false">
      <c r="A97" s="52"/>
      <c r="B97" s="61" t="n">
        <f aca="false">IF('Plano Contas'!B96="","",'Plano Contas'!B96)</f>
        <v>87</v>
      </c>
      <c r="C97" s="66" t="str">
        <f aca="false">IF('Plano Contas'!C96="","",'Plano Contas'!C96)</f>
        <v>....</v>
      </c>
      <c r="D97" s="85" t="n">
        <v>0</v>
      </c>
      <c r="E97" s="76" t="n">
        <f aca="false">SUM(G97:AK97)</f>
        <v>0</v>
      </c>
      <c r="F97" s="87" t="str">
        <f aca="false">IF(E97=0,"",(D97/E97))</f>
        <v/>
      </c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  <c r="CS97" s="52"/>
      <c r="CT97" s="52"/>
      <c r="CU97" s="52"/>
      <c r="CV97" s="52"/>
      <c r="CW97" s="52"/>
      <c r="CX97" s="52"/>
    </row>
    <row r="98" s="50" customFormat="true" ht="14.4" hidden="false" customHeight="false" outlineLevel="0" collapsed="false">
      <c r="A98" s="52"/>
      <c r="B98" s="61" t="n">
        <f aca="false">IF('Plano Contas'!B97="","",'Plano Contas'!B97)</f>
        <v>88</v>
      </c>
      <c r="C98" s="66" t="str">
        <f aca="false">IF('Plano Contas'!C97="","",'Plano Contas'!C97)</f>
        <v>....</v>
      </c>
      <c r="D98" s="85" t="n">
        <v>0</v>
      </c>
      <c r="E98" s="76" t="n">
        <f aca="false">SUM(G98:AK98)</f>
        <v>0</v>
      </c>
      <c r="F98" s="87" t="str">
        <f aca="false">IF(E98=0,"",(D98/E98))</f>
        <v/>
      </c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5"/>
      <c r="AK98" s="85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  <c r="CS98" s="52"/>
      <c r="CT98" s="52"/>
      <c r="CU98" s="52"/>
      <c r="CV98" s="52"/>
      <c r="CW98" s="52"/>
      <c r="CX98" s="52"/>
    </row>
    <row r="99" s="50" customFormat="true" ht="14.4" hidden="false" customHeight="false" outlineLevel="0" collapsed="false">
      <c r="A99" s="52"/>
      <c r="B99" s="61" t="n">
        <f aca="false">IF('Plano Contas'!B98="","",'Plano Contas'!B98)</f>
        <v>89</v>
      </c>
      <c r="C99" s="66" t="str">
        <f aca="false">IF('Plano Contas'!C98="","",'Plano Contas'!C98)</f>
        <v>....</v>
      </c>
      <c r="D99" s="85" t="n">
        <v>0</v>
      </c>
      <c r="E99" s="76" t="n">
        <f aca="false">SUM(G99:AK99)</f>
        <v>0</v>
      </c>
      <c r="F99" s="87" t="str">
        <f aca="false">IF(E99=0,"",(D99/E99))</f>
        <v/>
      </c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  <c r="CS99" s="52"/>
      <c r="CT99" s="52"/>
      <c r="CU99" s="52"/>
      <c r="CV99" s="52"/>
      <c r="CW99" s="52"/>
      <c r="CX99" s="52"/>
    </row>
    <row r="100" s="50" customFormat="true" ht="14.4" hidden="false" customHeight="false" outlineLevel="0" collapsed="false">
      <c r="A100" s="52"/>
      <c r="B100" s="61" t="n">
        <f aca="false">IF('Plano Contas'!B99="","",'Plano Contas'!B99)</f>
        <v>90</v>
      </c>
      <c r="C100" s="66" t="str">
        <f aca="false">IF('Plano Contas'!C99="","",'Plano Contas'!C99)</f>
        <v>....</v>
      </c>
      <c r="D100" s="85" t="n">
        <v>0</v>
      </c>
      <c r="E100" s="76" t="n">
        <f aca="false">SUM(G100:AK100)</f>
        <v>0</v>
      </c>
      <c r="F100" s="87" t="str">
        <f aca="false">IF(E100=0,"",(D100/E100))</f>
        <v/>
      </c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</row>
    <row r="101" s="50" customFormat="true" ht="14.4" hidden="false" customHeight="false" outlineLevel="0" collapsed="false">
      <c r="A101" s="52"/>
      <c r="B101" s="61" t="n">
        <f aca="false">IF('Plano Contas'!B100="","",'Plano Contas'!B100)</f>
        <v>91</v>
      </c>
      <c r="C101" s="66" t="str">
        <f aca="false">IF('Plano Contas'!C100="","",'Plano Contas'!C100)</f>
        <v>....</v>
      </c>
      <c r="D101" s="85" t="n">
        <v>0</v>
      </c>
      <c r="E101" s="76" t="n">
        <f aca="false">SUM(G101:AK101)</f>
        <v>0</v>
      </c>
      <c r="F101" s="87" t="str">
        <f aca="false">IF(E101=0,"",(D101/E101))</f>
        <v/>
      </c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  <c r="CS101" s="52"/>
      <c r="CT101" s="52"/>
      <c r="CU101" s="52"/>
      <c r="CV101" s="52"/>
      <c r="CW101" s="52"/>
      <c r="CX101" s="52"/>
    </row>
    <row r="102" s="50" customFormat="true" ht="14.4" hidden="false" customHeight="false" outlineLevel="0" collapsed="false">
      <c r="A102" s="52"/>
      <c r="B102" s="61"/>
      <c r="C102" s="66"/>
      <c r="D102" s="85"/>
      <c r="E102" s="76"/>
      <c r="F102" s="81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</row>
    <row r="103" s="50" customFormat="true" ht="14.4" hidden="false" customHeight="false" outlineLevel="0" collapsed="false">
      <c r="A103" s="52"/>
      <c r="B103" s="64" t="str">
        <f aca="false">IF('Plano Contas'!B102="","",'Plano Contas'!B102)</f>
        <v/>
      </c>
      <c r="C103" s="62" t="str">
        <f aca="false">IF('Plano Contas'!C102="","",'Plano Contas'!C102)</f>
        <v>MOVIMENTAÇÃO EXTRA OPERACIONAL (Investimentos / Imobilizado / Extra Operacional)</v>
      </c>
      <c r="D103" s="84" t="n">
        <f aca="false">SUM(D104:D117)</f>
        <v>0</v>
      </c>
      <c r="E103" s="84" t="n">
        <f aca="false">SUM(E104:E117)</f>
        <v>0</v>
      </c>
      <c r="F103" s="84"/>
      <c r="G103" s="84" t="n">
        <f aca="false">SUM(G104:G117)</f>
        <v>0</v>
      </c>
      <c r="H103" s="84" t="n">
        <f aca="false">SUM(H104:H117)</f>
        <v>0</v>
      </c>
      <c r="I103" s="84" t="n">
        <f aca="false">SUM(I104:I117)</f>
        <v>0</v>
      </c>
      <c r="J103" s="84" t="n">
        <f aca="false">SUM(J104:J117)</f>
        <v>0</v>
      </c>
      <c r="K103" s="84" t="n">
        <f aca="false">SUM(K104:K117)</f>
        <v>0</v>
      </c>
      <c r="L103" s="84" t="n">
        <f aca="false">SUM(L104:L117)</f>
        <v>0</v>
      </c>
      <c r="M103" s="84" t="n">
        <f aca="false">SUM(M104:M117)</f>
        <v>0</v>
      </c>
      <c r="N103" s="84" t="n">
        <f aca="false">SUM(N104:N117)</f>
        <v>0</v>
      </c>
      <c r="O103" s="84" t="n">
        <f aca="false">SUM(O104:O117)</f>
        <v>0</v>
      </c>
      <c r="P103" s="84" t="n">
        <f aca="false">SUM(P104:P117)</f>
        <v>0</v>
      </c>
      <c r="Q103" s="84" t="n">
        <f aca="false">SUM(Q104:Q117)</f>
        <v>0</v>
      </c>
      <c r="R103" s="84" t="n">
        <f aca="false">SUM(R104:R117)</f>
        <v>0</v>
      </c>
      <c r="S103" s="84" t="n">
        <f aca="false">SUM(S104:S117)</f>
        <v>0</v>
      </c>
      <c r="T103" s="84" t="n">
        <f aca="false">SUM(T104:T117)</f>
        <v>0</v>
      </c>
      <c r="U103" s="84" t="n">
        <f aca="false">SUM(U104:U117)</f>
        <v>0</v>
      </c>
      <c r="V103" s="84" t="n">
        <f aca="false">SUM(V104:V117)</f>
        <v>0</v>
      </c>
      <c r="W103" s="84" t="n">
        <f aca="false">SUM(W104:W117)</f>
        <v>0</v>
      </c>
      <c r="X103" s="84" t="n">
        <f aca="false">SUM(X104:X117)</f>
        <v>0</v>
      </c>
      <c r="Y103" s="84" t="n">
        <f aca="false">SUM(Y104:Y117)</f>
        <v>0</v>
      </c>
      <c r="Z103" s="84" t="n">
        <f aca="false">SUM(Z104:Z117)</f>
        <v>0</v>
      </c>
      <c r="AA103" s="84" t="n">
        <f aca="false">SUM(AA104:AA117)</f>
        <v>0</v>
      </c>
      <c r="AB103" s="84" t="n">
        <f aca="false">SUM(AB104:AB117)</f>
        <v>0</v>
      </c>
      <c r="AC103" s="84" t="n">
        <f aca="false">SUM(AC104:AC117)</f>
        <v>0</v>
      </c>
      <c r="AD103" s="84" t="n">
        <f aca="false">SUM(AD104:AD117)</f>
        <v>0</v>
      </c>
      <c r="AE103" s="84" t="n">
        <f aca="false">SUM(AE104:AE117)</f>
        <v>0</v>
      </c>
      <c r="AF103" s="84" t="n">
        <f aca="false">SUM(AF104:AF117)</f>
        <v>0</v>
      </c>
      <c r="AG103" s="84" t="n">
        <f aca="false">SUM(AG104:AG117)</f>
        <v>0</v>
      </c>
      <c r="AH103" s="84" t="n">
        <f aca="false">SUM(AH104:AH117)</f>
        <v>0</v>
      </c>
      <c r="AI103" s="84" t="n">
        <f aca="false">SUM(AI104:AI117)</f>
        <v>0</v>
      </c>
      <c r="AJ103" s="84" t="n">
        <f aca="false">SUM(AJ104:AJ117)</f>
        <v>0</v>
      </c>
      <c r="AK103" s="84" t="n">
        <f aca="false">SUM(AK104:AK117)</f>
        <v>0</v>
      </c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  <c r="CS103" s="52"/>
      <c r="CT103" s="52"/>
      <c r="CU103" s="52"/>
      <c r="CV103" s="52"/>
      <c r="CW103" s="52"/>
      <c r="CX103" s="52"/>
    </row>
    <row r="104" s="50" customFormat="true" ht="14.4" hidden="false" customHeight="false" outlineLevel="0" collapsed="false">
      <c r="A104" s="52"/>
      <c r="B104" s="61" t="n">
        <f aca="false">IF('Plano Contas'!B103="","",'Plano Contas'!B103)</f>
        <v>100</v>
      </c>
      <c r="C104" s="66" t="str">
        <f aca="false">IF('Plano Contas'!C103="","",'Plano Contas'!C103)</f>
        <v>Amortização FCO</v>
      </c>
      <c r="D104" s="85" t="n">
        <v>0</v>
      </c>
      <c r="E104" s="76" t="n">
        <f aca="false">SUM(G104:AK104)</f>
        <v>0</v>
      </c>
      <c r="F104" s="87" t="str">
        <f aca="false">IF(E104=0,"",(D104/E104))</f>
        <v/>
      </c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R104" s="52"/>
      <c r="CS104" s="52"/>
      <c r="CT104" s="52"/>
      <c r="CU104" s="52"/>
      <c r="CV104" s="52"/>
      <c r="CW104" s="52"/>
      <c r="CX104" s="52"/>
    </row>
    <row r="105" s="50" customFormat="true" ht="14.4" hidden="false" customHeight="false" outlineLevel="0" collapsed="false">
      <c r="A105" s="52"/>
      <c r="B105" s="61" t="n">
        <f aca="false">IF('Plano Contas'!B104="","",'Plano Contas'!B104)</f>
        <v>101</v>
      </c>
      <c r="C105" s="66" t="str">
        <f aca="false">IF('Plano Contas'!C104="","",'Plano Contas'!C104)</f>
        <v>Aquisição de Móveis e Utensílios / Equipamentos</v>
      </c>
      <c r="D105" s="85" t="n">
        <v>0</v>
      </c>
      <c r="E105" s="76" t="n">
        <f aca="false">SUM(G105:AK105)</f>
        <v>0</v>
      </c>
      <c r="F105" s="87" t="str">
        <f aca="false">IF(E105=0,"",(D105/E105))</f>
        <v/>
      </c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  <c r="CN105" s="52"/>
      <c r="CO105" s="52"/>
      <c r="CP105" s="52"/>
      <c r="CQ105" s="52"/>
      <c r="CR105" s="52"/>
      <c r="CS105" s="52"/>
      <c r="CT105" s="52"/>
      <c r="CU105" s="52"/>
      <c r="CV105" s="52"/>
      <c r="CW105" s="52"/>
      <c r="CX105" s="52"/>
    </row>
    <row r="106" s="50" customFormat="true" ht="14.4" hidden="false" customHeight="false" outlineLevel="0" collapsed="false">
      <c r="A106" s="52"/>
      <c r="B106" s="61" t="n">
        <f aca="false">IF('Plano Contas'!B105="","",'Plano Contas'!B105)</f>
        <v>102</v>
      </c>
      <c r="C106" s="66" t="str">
        <f aca="false">IF('Plano Contas'!C105="","",'Plano Contas'!C105)</f>
        <v>Amortização Empréstimo Capital de Giro</v>
      </c>
      <c r="D106" s="85" t="n">
        <v>0</v>
      </c>
      <c r="E106" s="76" t="n">
        <f aca="false">SUM(G106:AK106)</f>
        <v>0</v>
      </c>
      <c r="F106" s="87" t="str">
        <f aca="false">IF(E106=0,"",(D106/E106))</f>
        <v/>
      </c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5"/>
      <c r="AK106" s="85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</row>
    <row r="107" s="50" customFormat="true" ht="14.4" hidden="false" customHeight="false" outlineLevel="0" collapsed="false">
      <c r="A107" s="52"/>
      <c r="B107" s="61" t="n">
        <f aca="false">IF('Plano Contas'!B106="","",'Plano Contas'!B106)</f>
        <v>103</v>
      </c>
      <c r="C107" s="66" t="str">
        <f aca="false">IF('Plano Contas'!C106="","",'Plano Contas'!C106)</f>
        <v>Amortização Máquinas e Equipamentos</v>
      </c>
      <c r="D107" s="85" t="n">
        <v>0</v>
      </c>
      <c r="E107" s="76" t="n">
        <f aca="false">SUM(G107:AK107)</f>
        <v>0</v>
      </c>
      <c r="F107" s="87" t="str">
        <f aca="false">IF(E107=0,"",(D107/E107))</f>
        <v/>
      </c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</row>
    <row r="108" s="50" customFormat="true" ht="14.4" hidden="false" customHeight="false" outlineLevel="0" collapsed="false">
      <c r="A108" s="52"/>
      <c r="B108" s="61" t="n">
        <f aca="false">IF('Plano Contas'!B107="","",'Plano Contas'!B107)</f>
        <v>104</v>
      </c>
      <c r="C108" s="66" t="str">
        <f aca="false">IF('Plano Contas'!C107="","",'Plano Contas'!C107)</f>
        <v>Amortização / Aquisição de Imóveis</v>
      </c>
      <c r="D108" s="85" t="n">
        <v>0</v>
      </c>
      <c r="E108" s="76" t="n">
        <f aca="false">SUM(G108:AK108)</f>
        <v>0</v>
      </c>
      <c r="F108" s="87" t="str">
        <f aca="false">IF(E108=0,"",(D108/E108))</f>
        <v/>
      </c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</row>
    <row r="109" s="50" customFormat="true" ht="14.4" hidden="false" customHeight="false" outlineLevel="0" collapsed="false">
      <c r="A109" s="52"/>
      <c r="B109" s="61" t="n">
        <f aca="false">IF('Plano Contas'!B108="","",'Plano Contas'!B108)</f>
        <v>105</v>
      </c>
      <c r="C109" s="66" t="str">
        <f aca="false">IF('Plano Contas'!C108="","",'Plano Contas'!C108)</f>
        <v>Leasing de Veículos</v>
      </c>
      <c r="D109" s="85" t="n">
        <v>0</v>
      </c>
      <c r="E109" s="76" t="n">
        <f aca="false">SUM(G109:AK109)</f>
        <v>0</v>
      </c>
      <c r="F109" s="87" t="str">
        <f aca="false">IF(E109=0,"",(D109/E109))</f>
        <v/>
      </c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</row>
    <row r="110" s="50" customFormat="true" ht="14.4" hidden="false" customHeight="false" outlineLevel="0" collapsed="false">
      <c r="A110" s="52"/>
      <c r="B110" s="61" t="n">
        <f aca="false">IF('Plano Contas'!B109="","",'Plano Contas'!B109)</f>
        <v>106</v>
      </c>
      <c r="C110" s="66" t="str">
        <f aca="false">IF('Plano Contas'!C109="","",'Plano Contas'!C109)</f>
        <v>Pagamento de Empréstimos (principal)</v>
      </c>
      <c r="D110" s="85" t="n">
        <v>0</v>
      </c>
      <c r="E110" s="76" t="n">
        <f aca="false">SUM(G110:AK110)</f>
        <v>0</v>
      </c>
      <c r="F110" s="87" t="str">
        <f aca="false">IF(E110=0,"",(D110/E110))</f>
        <v/>
      </c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  <c r="CS110" s="52"/>
      <c r="CT110" s="52"/>
      <c r="CU110" s="52"/>
      <c r="CV110" s="52"/>
      <c r="CW110" s="52"/>
      <c r="CX110" s="52"/>
    </row>
    <row r="111" s="50" customFormat="true" ht="14.4" hidden="false" customHeight="false" outlineLevel="0" collapsed="false">
      <c r="A111" s="52"/>
      <c r="B111" s="61" t="n">
        <f aca="false">IF('Plano Contas'!B110="","",'Plano Contas'!B110)</f>
        <v>107</v>
      </c>
      <c r="C111" s="66" t="str">
        <f aca="false">IF('Plano Contas'!C110="","",'Plano Contas'!C110)</f>
        <v>Distribuição Lucros</v>
      </c>
      <c r="D111" s="85" t="n">
        <v>0</v>
      </c>
      <c r="E111" s="76" t="n">
        <f aca="false">SUM(G111:AK111)</f>
        <v>0</v>
      </c>
      <c r="F111" s="87" t="str">
        <f aca="false">IF(E111=0,"",(D111/E111))</f>
        <v/>
      </c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  <c r="CS111" s="52"/>
      <c r="CT111" s="52"/>
      <c r="CU111" s="52"/>
      <c r="CV111" s="52"/>
      <c r="CW111" s="52"/>
      <c r="CX111" s="52"/>
    </row>
    <row r="112" s="50" customFormat="true" ht="14.4" hidden="false" customHeight="false" outlineLevel="0" collapsed="false">
      <c r="A112" s="52"/>
      <c r="B112" s="61" t="n">
        <f aca="false">IF('Plano Contas'!B111="","",'Plano Contas'!B111)</f>
        <v>108</v>
      </c>
      <c r="C112" s="66" t="str">
        <f aca="false">IF('Plano Contas'!C111="","",'Plano Contas'!C111)</f>
        <v>Consórcios / Título Capitalização / Aplicações financeiras</v>
      </c>
      <c r="D112" s="85" t="n">
        <v>0</v>
      </c>
      <c r="E112" s="76" t="n">
        <f aca="false">SUM(G112:AK112)</f>
        <v>0</v>
      </c>
      <c r="F112" s="87" t="str">
        <f aca="false">IF(E112=0,"",(D112/E112))</f>
        <v/>
      </c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  <c r="CS112" s="52"/>
      <c r="CT112" s="52"/>
      <c r="CU112" s="52"/>
      <c r="CV112" s="52"/>
      <c r="CW112" s="52"/>
      <c r="CX112" s="52"/>
    </row>
    <row r="113" s="50" customFormat="true" ht="14.4" hidden="false" customHeight="false" outlineLevel="0" collapsed="false">
      <c r="A113" s="52"/>
      <c r="B113" s="61" t="n">
        <f aca="false">IF('Plano Contas'!B112="","",'Plano Contas'!B112)</f>
        <v>109</v>
      </c>
      <c r="C113" s="66" t="str">
        <f aca="false">IF('Plano Contas'!C112="","",'Plano Contas'!C112)</f>
        <v>Investimentos (Outras empresas do Grupo)</v>
      </c>
      <c r="D113" s="85" t="n">
        <v>0</v>
      </c>
      <c r="E113" s="76" t="n">
        <f aca="false">SUM(G113:AK113)</f>
        <v>0</v>
      </c>
      <c r="F113" s="87" t="str">
        <f aca="false">IF(E113=0,"",(D113/E113))</f>
        <v/>
      </c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</row>
    <row r="114" s="50" customFormat="true" ht="14.4" hidden="false" customHeight="false" outlineLevel="0" collapsed="false">
      <c r="A114" s="52"/>
      <c r="B114" s="61" t="n">
        <f aca="false">IF('Plano Contas'!B113="","",'Plano Contas'!B113)</f>
        <v>110</v>
      </c>
      <c r="C114" s="66" t="str">
        <f aca="false">IF('Plano Contas'!C113="","",'Plano Contas'!C113)</f>
        <v>......</v>
      </c>
      <c r="D114" s="85" t="n">
        <v>0</v>
      </c>
      <c r="E114" s="76" t="n">
        <f aca="false">SUM(G114:AK114)</f>
        <v>0</v>
      </c>
      <c r="F114" s="87" t="str">
        <f aca="false">IF(E114=0,"",(D114/E114))</f>
        <v/>
      </c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  <c r="CS114" s="52"/>
      <c r="CT114" s="52"/>
      <c r="CU114" s="52"/>
      <c r="CV114" s="52"/>
      <c r="CW114" s="52"/>
      <c r="CX114" s="52"/>
    </row>
    <row r="115" s="50" customFormat="true" ht="14.4" hidden="false" customHeight="false" outlineLevel="0" collapsed="false">
      <c r="A115" s="52"/>
      <c r="B115" s="61" t="n">
        <f aca="false">IF('Plano Contas'!B114="","",'Plano Contas'!B114)</f>
        <v>111</v>
      </c>
      <c r="C115" s="66" t="str">
        <f aca="false">IF('Plano Contas'!C114="","",'Plano Contas'!C114)</f>
        <v>......</v>
      </c>
      <c r="D115" s="85" t="n">
        <v>0</v>
      </c>
      <c r="E115" s="76" t="n">
        <f aca="false">SUM(G115:AK115)</f>
        <v>0</v>
      </c>
      <c r="F115" s="87" t="str">
        <f aca="false">IF(E115=0,"",(D115/E115))</f>
        <v/>
      </c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  <c r="AG115" s="85"/>
      <c r="AH115" s="85"/>
      <c r="AI115" s="85"/>
      <c r="AJ115" s="85"/>
      <c r="AK115" s="85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  <c r="CS115" s="52"/>
      <c r="CT115" s="52"/>
      <c r="CU115" s="52"/>
      <c r="CV115" s="52"/>
      <c r="CW115" s="52"/>
      <c r="CX115" s="52"/>
    </row>
    <row r="116" s="50" customFormat="true" ht="14.4" hidden="false" customHeight="false" outlineLevel="0" collapsed="false">
      <c r="A116" s="52"/>
      <c r="B116" s="61" t="n">
        <f aca="false">IF('Plano Contas'!B115="","",'Plano Contas'!B115)</f>
        <v>112</v>
      </c>
      <c r="C116" s="66" t="str">
        <f aca="false">IF('Plano Contas'!C115="","",'Plano Contas'!C115)</f>
        <v>......</v>
      </c>
      <c r="D116" s="85" t="n">
        <v>0</v>
      </c>
      <c r="E116" s="76" t="n">
        <f aca="false">SUM(G116:AK116)</f>
        <v>0</v>
      </c>
      <c r="F116" s="87" t="str">
        <f aca="false">IF(E116=0,"",(D116/E116))</f>
        <v/>
      </c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  <c r="AI116" s="85"/>
      <c r="AJ116" s="85"/>
      <c r="AK116" s="85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  <c r="CS116" s="52"/>
      <c r="CT116" s="52"/>
      <c r="CU116" s="52"/>
      <c r="CV116" s="52"/>
      <c r="CW116" s="52"/>
      <c r="CX116" s="52"/>
    </row>
    <row r="117" s="50" customFormat="true" ht="14.4" hidden="false" customHeight="false" outlineLevel="0" collapsed="false">
      <c r="A117" s="52"/>
      <c r="B117" s="61" t="n">
        <f aca="false">IF('Plano Contas'!B116="","",'Plano Contas'!B116)</f>
        <v>113</v>
      </c>
      <c r="C117" s="66" t="str">
        <f aca="false">IF('Plano Contas'!C116="","",'Plano Contas'!C116)</f>
        <v>......</v>
      </c>
      <c r="D117" s="85" t="n">
        <v>0</v>
      </c>
      <c r="E117" s="76" t="n">
        <f aca="false">SUM(G117:AK117)</f>
        <v>0</v>
      </c>
      <c r="F117" s="87" t="str">
        <f aca="false">IF(E117=0,"",(D117/E117))</f>
        <v/>
      </c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  <c r="CS117" s="52"/>
      <c r="CT117" s="52"/>
      <c r="CU117" s="52"/>
      <c r="CV117" s="52"/>
      <c r="CW117" s="52"/>
      <c r="CX117" s="52"/>
    </row>
    <row r="118" s="50" customFormat="true" ht="14.4" hidden="false" customHeight="false" outlineLevel="0" collapsed="false">
      <c r="A118" s="52"/>
      <c r="B118" s="61"/>
      <c r="C118" s="59" t="str">
        <f aca="false">IF('Plano Contas'!C117="","",'Plano Contas'!C117)</f>
        <v/>
      </c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  <c r="CS118" s="52"/>
      <c r="CT118" s="52"/>
      <c r="CU118" s="52"/>
      <c r="CV118" s="52"/>
      <c r="CW118" s="52"/>
      <c r="CX118" s="52"/>
    </row>
    <row r="119" s="50" customFormat="true" ht="14.4" hidden="false" customHeight="false" outlineLevel="0" collapsed="false">
      <c r="A119" s="52"/>
      <c r="B119" s="53" t="n">
        <f aca="false">IF('Plano Contas'!B118="","",'Plano Contas'!B118)</f>
        <v>6</v>
      </c>
      <c r="C119" s="62" t="str">
        <f aca="false">IF('Plano Contas'!C118="","",'Plano Contas'!C118)</f>
        <v>SALDO FINAL (LANÇAMENTO MANUAL)</v>
      </c>
      <c r="D119" s="84" t="n">
        <f aca="false">SUM(D120:D130)</f>
        <v>0</v>
      </c>
      <c r="E119" s="84" t="n">
        <f aca="false">SUM(E120:E130)</f>
        <v>0</v>
      </c>
      <c r="F119" s="84"/>
      <c r="G119" s="84" t="n">
        <f aca="false">SUM(G120:G130)</f>
        <v>0</v>
      </c>
      <c r="H119" s="84" t="n">
        <f aca="false">SUM(H120:H130)</f>
        <v>0</v>
      </c>
      <c r="I119" s="84" t="n">
        <f aca="false">SUM(I120:I130)</f>
        <v>0</v>
      </c>
      <c r="J119" s="84" t="n">
        <f aca="false">SUM(J120:J130)</f>
        <v>0</v>
      </c>
      <c r="K119" s="84" t="n">
        <f aca="false">SUM(K120:K130)</f>
        <v>0</v>
      </c>
      <c r="L119" s="84" t="n">
        <f aca="false">SUM(L120:L130)</f>
        <v>0</v>
      </c>
      <c r="M119" s="84" t="n">
        <f aca="false">SUM(M120:M130)</f>
        <v>0</v>
      </c>
      <c r="N119" s="84" t="n">
        <f aca="false">SUM(N120:N130)</f>
        <v>0</v>
      </c>
      <c r="O119" s="84" t="n">
        <f aca="false">SUM(O120:O130)</f>
        <v>0</v>
      </c>
      <c r="P119" s="84" t="n">
        <f aca="false">SUM(P120:P130)</f>
        <v>0</v>
      </c>
      <c r="Q119" s="84" t="n">
        <f aca="false">SUM(Q120:Q130)</f>
        <v>0</v>
      </c>
      <c r="R119" s="84" t="n">
        <f aca="false">SUM(R120:R130)</f>
        <v>0</v>
      </c>
      <c r="S119" s="84" t="n">
        <f aca="false">SUM(S120:S130)</f>
        <v>0</v>
      </c>
      <c r="T119" s="84" t="n">
        <f aca="false">SUM(T120:T130)</f>
        <v>0</v>
      </c>
      <c r="U119" s="84" t="n">
        <f aca="false">SUM(U120:U130)</f>
        <v>0</v>
      </c>
      <c r="V119" s="84" t="n">
        <f aca="false">SUM(V120:V130)</f>
        <v>0</v>
      </c>
      <c r="W119" s="84" t="n">
        <f aca="false">SUM(W120:W130)</f>
        <v>0</v>
      </c>
      <c r="X119" s="84" t="n">
        <f aca="false">SUM(X120:X130)</f>
        <v>0</v>
      </c>
      <c r="Y119" s="84" t="n">
        <f aca="false">SUM(Y120:Y130)</f>
        <v>0</v>
      </c>
      <c r="Z119" s="84" t="n">
        <f aca="false">SUM(Z120:Z130)</f>
        <v>0</v>
      </c>
      <c r="AA119" s="84" t="n">
        <f aca="false">SUM(AA120:AA130)</f>
        <v>0</v>
      </c>
      <c r="AB119" s="84" t="n">
        <f aca="false">SUM(AB120:AB130)</f>
        <v>0</v>
      </c>
      <c r="AC119" s="84" t="n">
        <f aca="false">SUM(AC120:AC130)</f>
        <v>0</v>
      </c>
      <c r="AD119" s="84" t="n">
        <f aca="false">SUM(AD120:AD130)</f>
        <v>0</v>
      </c>
      <c r="AE119" s="84" t="n">
        <f aca="false">SUM(AE120:AE130)</f>
        <v>0</v>
      </c>
      <c r="AF119" s="84" t="n">
        <f aca="false">SUM(AF120:AF130)</f>
        <v>0</v>
      </c>
      <c r="AG119" s="84" t="n">
        <f aca="false">SUM(AG120:AG130)</f>
        <v>0</v>
      </c>
      <c r="AH119" s="84" t="n">
        <f aca="false">SUM(AH120:AH130)</f>
        <v>0</v>
      </c>
      <c r="AI119" s="84" t="n">
        <f aca="false">SUM(AI120:AI130)</f>
        <v>0</v>
      </c>
      <c r="AJ119" s="84" t="n">
        <f aca="false">SUM(AJ120:AJ130)</f>
        <v>0</v>
      </c>
      <c r="AK119" s="84" t="n">
        <f aca="false">SUM(AK120:AK130)</f>
        <v>0</v>
      </c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  <c r="CS119" s="52"/>
      <c r="CT119" s="52"/>
      <c r="CU119" s="52"/>
      <c r="CV119" s="52"/>
      <c r="CW119" s="52"/>
      <c r="CX119" s="52"/>
    </row>
    <row r="120" s="50" customFormat="true" ht="14.4" hidden="false" customHeight="false" outlineLevel="0" collapsed="false">
      <c r="A120" s="52"/>
      <c r="B120" s="61" t="n">
        <f aca="false">IF('Plano Contas'!B119="","",'Plano Contas'!B119)</f>
        <v>200</v>
      </c>
      <c r="C120" s="67" t="str">
        <f aca="false">IF('Plano Contas'!C119="","",'Plano Contas'!C119)</f>
        <v>Banco do Brasil</v>
      </c>
      <c r="D120" s="85" t="n">
        <v>0</v>
      </c>
      <c r="E120" s="76" t="n">
        <f aca="false">SUMIF($G$5:$AK$5,$E$1,G120:AK120)</f>
        <v>0</v>
      </c>
      <c r="F120" s="87" t="str">
        <f aca="false">IF(E120=0,"",(E120/D120))</f>
        <v/>
      </c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</row>
    <row r="121" s="50" customFormat="true" ht="14.4" hidden="false" customHeight="false" outlineLevel="0" collapsed="false">
      <c r="A121" s="52"/>
      <c r="B121" s="61" t="n">
        <f aca="false">IF('Plano Contas'!B120="","",'Plano Contas'!B120)</f>
        <v>201</v>
      </c>
      <c r="C121" s="67" t="str">
        <f aca="false">IF('Plano Contas'!C120="","",'Plano Contas'!C120)</f>
        <v>Banco Bradesco</v>
      </c>
      <c r="D121" s="85" t="n">
        <v>0</v>
      </c>
      <c r="E121" s="76" t="n">
        <f aca="false">SUMIF($G$5:$AK$5,$E$1,G121:AK121)</f>
        <v>0</v>
      </c>
      <c r="F121" s="87" t="str">
        <f aca="false">IF(E121=0,"",(E121/D121))</f>
        <v/>
      </c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</row>
    <row r="122" s="50" customFormat="true" ht="14.4" hidden="false" customHeight="false" outlineLevel="0" collapsed="false">
      <c r="A122" s="52"/>
      <c r="B122" s="61" t="n">
        <f aca="false">IF('Plano Contas'!B121="","",'Plano Contas'!B121)</f>
        <v>202</v>
      </c>
      <c r="C122" s="67" t="str">
        <f aca="false">IF('Plano Contas'!C121="","",'Plano Contas'!C121)</f>
        <v>Banco Itaú</v>
      </c>
      <c r="D122" s="85" t="n">
        <v>0</v>
      </c>
      <c r="E122" s="76" t="n">
        <f aca="false">SUMIF($G$5:$AK$5,$E$1,G122:AK122)</f>
        <v>0</v>
      </c>
      <c r="F122" s="87" t="str">
        <f aca="false">IF(E122=0,"",(E122/D122))</f>
        <v/>
      </c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</row>
    <row r="123" s="50" customFormat="true" ht="14.4" hidden="false" customHeight="false" outlineLevel="0" collapsed="false">
      <c r="A123" s="52"/>
      <c r="B123" s="61" t="n">
        <f aca="false">IF('Plano Contas'!B122="","",'Plano Contas'!B122)</f>
        <v>203</v>
      </c>
      <c r="C123" s="67" t="str">
        <f aca="false">IF('Plano Contas'!C122="","",'Plano Contas'!C122)</f>
        <v>Banco Santander</v>
      </c>
      <c r="D123" s="85" t="n">
        <v>0</v>
      </c>
      <c r="E123" s="76" t="n">
        <f aca="false">SUMIF($G$5:$AK$5,$E$1,G123:AK123)</f>
        <v>0</v>
      </c>
      <c r="F123" s="87" t="str">
        <f aca="false">IF(E123=0,"",(E123/D123))</f>
        <v/>
      </c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/>
      <c r="AH123" s="85"/>
      <c r="AI123" s="85"/>
      <c r="AJ123" s="85"/>
      <c r="AK123" s="85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</row>
    <row r="124" s="50" customFormat="true" ht="14.4" hidden="false" customHeight="false" outlineLevel="0" collapsed="false">
      <c r="A124" s="52"/>
      <c r="B124" s="61" t="n">
        <f aca="false">IF('Plano Contas'!B123="","",'Plano Contas'!B123)</f>
        <v>204</v>
      </c>
      <c r="C124" s="67" t="str">
        <f aca="false">IF('Plano Contas'!C123="","",'Plano Contas'!C123)</f>
        <v>Caixa Interno</v>
      </c>
      <c r="D124" s="85" t="n">
        <v>0</v>
      </c>
      <c r="E124" s="76" t="n">
        <f aca="false">SUMIF($G$5:$AK$5,$E$1,G124:AK124)</f>
        <v>0</v>
      </c>
      <c r="F124" s="87" t="str">
        <f aca="false">IF(E124=0,"",(E124/D124))</f>
        <v/>
      </c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  <c r="AG124" s="85"/>
      <c r="AH124" s="85"/>
      <c r="AI124" s="85"/>
      <c r="AJ124" s="85"/>
      <c r="AK124" s="85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</row>
    <row r="125" s="50" customFormat="true" ht="14.4" hidden="false" customHeight="false" outlineLevel="0" collapsed="false">
      <c r="A125" s="52"/>
      <c r="B125" s="61" t="n">
        <f aca="false">IF('Plano Contas'!B124="","",'Plano Contas'!B124)</f>
        <v>205</v>
      </c>
      <c r="C125" s="67" t="str">
        <f aca="false">IF('Plano Contas'!C124="","",'Plano Contas'!C124)</f>
        <v>Nubank</v>
      </c>
      <c r="D125" s="85" t="n">
        <v>0</v>
      </c>
      <c r="E125" s="76" t="n">
        <f aca="false">SUMIF($G$5:$AK$5,$E$1,G125:AK125)</f>
        <v>0</v>
      </c>
      <c r="F125" s="87" t="str">
        <f aca="false">IF(E125=0,"",(E125/D125))</f>
        <v/>
      </c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</row>
    <row r="126" s="50" customFormat="true" ht="14.4" hidden="false" customHeight="false" outlineLevel="0" collapsed="false">
      <c r="A126" s="52"/>
      <c r="B126" s="61" t="n">
        <f aca="false">IF('Plano Contas'!B125="","",'Plano Contas'!B125)</f>
        <v>206</v>
      </c>
      <c r="C126" s="67" t="str">
        <f aca="false">IF('Plano Contas'!C125="","",'Plano Contas'!C125)</f>
        <v>Saldo Vale</v>
      </c>
      <c r="D126" s="85" t="n">
        <v>0</v>
      </c>
      <c r="E126" s="76" t="n">
        <f aca="false">SUMIF($G$5:$AK$5,$E$1,G126:AK126)</f>
        <v>0</v>
      </c>
      <c r="F126" s="87" t="str">
        <f aca="false">IF(E126=0,"",(E126/D126))</f>
        <v/>
      </c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5"/>
      <c r="AK126" s="85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2"/>
      <c r="CI126" s="52"/>
      <c r="CJ126" s="52"/>
      <c r="CK126" s="52"/>
      <c r="CL126" s="52"/>
      <c r="CM126" s="52"/>
      <c r="CN126" s="52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</row>
    <row r="127" s="50" customFormat="true" ht="14.4" hidden="false" customHeight="false" outlineLevel="0" collapsed="false">
      <c r="A127" s="52"/>
      <c r="B127" s="61" t="n">
        <f aca="false">IF('Plano Contas'!B126="","",'Plano Contas'!B126)</f>
        <v>207</v>
      </c>
      <c r="C127" s="67" t="str">
        <f aca="false">IF('Plano Contas'!C126="","",'Plano Contas'!C126)</f>
        <v>XP Investimentos</v>
      </c>
      <c r="D127" s="85" t="n">
        <v>0</v>
      </c>
      <c r="E127" s="76" t="n">
        <f aca="false">SUMIF($G$5:$AK$5,$E$1,G127:AK127)</f>
        <v>0</v>
      </c>
      <c r="F127" s="87" t="str">
        <f aca="false">IF(E127=0,"",(E127/D127))</f>
        <v/>
      </c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</row>
    <row r="128" s="50" customFormat="true" ht="14.4" hidden="false" customHeight="false" outlineLevel="0" collapsed="false">
      <c r="A128" s="52"/>
      <c r="B128" s="61" t="n">
        <f aca="false">IF('Plano Contas'!B127="","",'Plano Contas'!B127)</f>
        <v>208</v>
      </c>
      <c r="C128" s="67" t="str">
        <f aca="false">IF('Plano Contas'!C127="","",'Plano Contas'!C127)</f>
        <v>.......</v>
      </c>
      <c r="D128" s="85" t="n">
        <v>0</v>
      </c>
      <c r="E128" s="76" t="n">
        <f aca="false">SUMIF($G$5:$AK$5,$E$1,G128:AK128)</f>
        <v>0</v>
      </c>
      <c r="F128" s="87" t="str">
        <f aca="false">IF(E128=0,"",(E128/D128))</f>
        <v/>
      </c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</row>
    <row r="129" s="50" customFormat="true" ht="14.4" hidden="false" customHeight="false" outlineLevel="0" collapsed="false">
      <c r="A129" s="52"/>
      <c r="B129" s="61" t="n">
        <f aca="false">IF('Plano Contas'!B128="","",'Plano Contas'!B128)</f>
        <v>209</v>
      </c>
      <c r="C129" s="67" t="str">
        <f aca="false">IF('Plano Contas'!C128="","",'Plano Contas'!C128)</f>
        <v>.......</v>
      </c>
      <c r="D129" s="85" t="n">
        <v>0</v>
      </c>
      <c r="E129" s="76" t="n">
        <f aca="false">SUMIF($G$5:$AK$5,$E$1,G129:AK129)</f>
        <v>0</v>
      </c>
      <c r="F129" s="87" t="str">
        <f aca="false">IF(E129=0,"",(E129/D129))</f>
        <v/>
      </c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</row>
    <row r="130" s="50" customFormat="true" ht="14.4" hidden="false" customHeight="false" outlineLevel="0" collapsed="false">
      <c r="A130" s="52"/>
      <c r="B130" s="61"/>
      <c r="C130" s="67"/>
      <c r="D130" s="85"/>
      <c r="E130" s="76"/>
      <c r="F130" s="87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5"/>
      <c r="AK130" s="85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</row>
    <row r="131" s="50" customFormat="true" ht="14.4" hidden="false" customHeight="false" outlineLevel="0" collapsed="false">
      <c r="A131" s="52"/>
      <c r="B131" s="53" t="n">
        <f aca="false">IF('Plano Contas'!B130="","",'Plano Contas'!B130)</f>
        <v>7</v>
      </c>
      <c r="C131" s="62" t="str">
        <f aca="false">IF('Plano Contas'!C130="","",'Plano Contas'!C130)</f>
        <v>SALDO FINAL - LANÇADO (BANCOS + CAIXA + APLICAÇÃO)</v>
      </c>
      <c r="D131" s="84" t="n">
        <f aca="false">D7+D9-D26</f>
        <v>0</v>
      </c>
      <c r="E131" s="84" t="n">
        <f aca="false">E7+E9-E26</f>
        <v>0</v>
      </c>
      <c r="F131" s="84"/>
      <c r="G131" s="84" t="n">
        <f aca="false">G7+G9-G26</f>
        <v>0</v>
      </c>
      <c r="H131" s="84" t="n">
        <f aca="false">H7+H9-H26</f>
        <v>0</v>
      </c>
      <c r="I131" s="84" t="n">
        <f aca="false">I7+I9-I26</f>
        <v>0</v>
      </c>
      <c r="J131" s="84" t="n">
        <f aca="false">J7+J9-J26</f>
        <v>0</v>
      </c>
      <c r="K131" s="84" t="n">
        <f aca="false">K7+K9-K26</f>
        <v>0</v>
      </c>
      <c r="L131" s="84" t="n">
        <f aca="false">L7+L9-L26</f>
        <v>0</v>
      </c>
      <c r="M131" s="84" t="n">
        <f aca="false">M7+M9-M26</f>
        <v>0</v>
      </c>
      <c r="N131" s="84" t="n">
        <f aca="false">N7+N9-N26</f>
        <v>0</v>
      </c>
      <c r="O131" s="84" t="n">
        <f aca="false">O7+O9-O26</f>
        <v>0</v>
      </c>
      <c r="P131" s="84" t="n">
        <f aca="false">P7+P9-P26</f>
        <v>0</v>
      </c>
      <c r="Q131" s="84" t="n">
        <f aca="false">Q7+Q9-Q26</f>
        <v>0</v>
      </c>
      <c r="R131" s="84" t="n">
        <f aca="false">R7+R9-R26</f>
        <v>0</v>
      </c>
      <c r="S131" s="84" t="n">
        <f aca="false">S7+S9-S26</f>
        <v>0</v>
      </c>
      <c r="T131" s="84" t="n">
        <f aca="false">T7+T9-T26</f>
        <v>0</v>
      </c>
      <c r="U131" s="84" t="n">
        <f aca="false">U7+U9-U26</f>
        <v>0</v>
      </c>
      <c r="V131" s="84" t="n">
        <f aca="false">V7+V9-V26</f>
        <v>0</v>
      </c>
      <c r="W131" s="84" t="n">
        <f aca="false">W7+W9-W26</f>
        <v>0</v>
      </c>
      <c r="X131" s="84" t="n">
        <f aca="false">X7+X9-X26</f>
        <v>0</v>
      </c>
      <c r="Y131" s="84" t="n">
        <f aca="false">Y7+Y9-Y26</f>
        <v>0</v>
      </c>
      <c r="Z131" s="84" t="n">
        <f aca="false">Z7+Z9-Z26</f>
        <v>0</v>
      </c>
      <c r="AA131" s="84" t="n">
        <f aca="false">AA7+AA9-AA26</f>
        <v>0</v>
      </c>
      <c r="AB131" s="84" t="n">
        <f aca="false">AB7+AB9-AB26</f>
        <v>0</v>
      </c>
      <c r="AC131" s="84" t="n">
        <f aca="false">AC7+AC9-AC26</f>
        <v>0</v>
      </c>
      <c r="AD131" s="84" t="n">
        <f aca="false">AD7+AD9-AD26</f>
        <v>0</v>
      </c>
      <c r="AE131" s="84" t="n">
        <f aca="false">AE7+AE9-AE26</f>
        <v>0</v>
      </c>
      <c r="AF131" s="84" t="n">
        <f aca="false">AF7+AF9-AF26</f>
        <v>0</v>
      </c>
      <c r="AG131" s="84" t="n">
        <f aca="false">AG7+AG9-AG26</f>
        <v>0</v>
      </c>
      <c r="AH131" s="84" t="n">
        <f aca="false">AH7+AH9-AH26</f>
        <v>0</v>
      </c>
      <c r="AI131" s="84" t="n">
        <f aca="false">AI7+AI9-AI26</f>
        <v>0</v>
      </c>
      <c r="AJ131" s="84" t="n">
        <f aca="false">AJ7+AJ9-AJ26</f>
        <v>0</v>
      </c>
      <c r="AK131" s="84" t="n">
        <f aca="false">AK7+AK9-AK26</f>
        <v>0</v>
      </c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</row>
    <row r="132" s="50" customFormat="true" ht="14.4" hidden="false" customHeight="false" outlineLevel="0" collapsed="false">
      <c r="A132" s="52"/>
      <c r="B132" s="52"/>
      <c r="C132" s="52"/>
      <c r="D132" s="72"/>
      <c r="E132" s="72"/>
      <c r="F132" s="72"/>
      <c r="G132" s="72" t="n">
        <f aca="false">G131-G119</f>
        <v>0</v>
      </c>
      <c r="H132" s="72" t="n">
        <f aca="false">H131-H119</f>
        <v>0</v>
      </c>
      <c r="I132" s="72" t="n">
        <f aca="false">I131-I119</f>
        <v>0</v>
      </c>
      <c r="J132" s="72" t="n">
        <f aca="false">J131-J119</f>
        <v>0</v>
      </c>
      <c r="K132" s="72" t="n">
        <f aca="false">K131-K119</f>
        <v>0</v>
      </c>
      <c r="L132" s="72" t="n">
        <f aca="false">L131-L119</f>
        <v>0</v>
      </c>
      <c r="M132" s="72" t="n">
        <f aca="false">M131-M119</f>
        <v>0</v>
      </c>
      <c r="N132" s="72" t="n">
        <f aca="false">N131-N119</f>
        <v>0</v>
      </c>
      <c r="O132" s="72" t="n">
        <f aca="false">O131-O119</f>
        <v>0</v>
      </c>
      <c r="P132" s="72" t="n">
        <f aca="false">P131-P119</f>
        <v>0</v>
      </c>
      <c r="Q132" s="72" t="n">
        <f aca="false">Q131-Q119</f>
        <v>0</v>
      </c>
      <c r="R132" s="72" t="n">
        <f aca="false">R131-R119</f>
        <v>0</v>
      </c>
      <c r="S132" s="72" t="n">
        <f aca="false">S131-S119</f>
        <v>0</v>
      </c>
      <c r="T132" s="72" t="n">
        <f aca="false">T131-T119</f>
        <v>0</v>
      </c>
      <c r="U132" s="72" t="n">
        <f aca="false">U131-U119</f>
        <v>0</v>
      </c>
      <c r="V132" s="72" t="n">
        <f aca="false">V131-V119</f>
        <v>0</v>
      </c>
      <c r="W132" s="72" t="n">
        <f aca="false">W131-W119</f>
        <v>0</v>
      </c>
      <c r="X132" s="72" t="n">
        <f aca="false">X131-X119</f>
        <v>0</v>
      </c>
      <c r="Y132" s="72" t="n">
        <f aca="false">Y131-Y119</f>
        <v>0</v>
      </c>
      <c r="Z132" s="72" t="n">
        <f aca="false">Z131-Z119</f>
        <v>0</v>
      </c>
      <c r="AA132" s="72" t="n">
        <f aca="false">AA131-AA119</f>
        <v>0</v>
      </c>
      <c r="AB132" s="72" t="n">
        <f aca="false">AB131-AB119</f>
        <v>0</v>
      </c>
      <c r="AC132" s="72" t="n">
        <f aca="false">AC131-AC119</f>
        <v>0</v>
      </c>
      <c r="AD132" s="72" t="n">
        <f aca="false">AD131-AD119</f>
        <v>0</v>
      </c>
      <c r="AE132" s="72" t="n">
        <f aca="false">AE131-AE119</f>
        <v>0</v>
      </c>
      <c r="AF132" s="72" t="n">
        <f aca="false">AF131-AF119</f>
        <v>0</v>
      </c>
      <c r="AG132" s="72" t="n">
        <f aca="false">AG131-AG119</f>
        <v>0</v>
      </c>
      <c r="AH132" s="72" t="n">
        <f aca="false">AH131-AH119</f>
        <v>0</v>
      </c>
      <c r="AI132" s="72" t="n">
        <f aca="false">AI131-AI119</f>
        <v>0</v>
      </c>
      <c r="AJ132" s="72" t="n">
        <f aca="false">AJ131-AJ119</f>
        <v>0</v>
      </c>
      <c r="AK132" s="72" t="n">
        <f aca="false">AK131-AK119</f>
        <v>0</v>
      </c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</row>
    <row r="133" s="50" customFormat="true" ht="14.4" hidden="false" customHeight="false" outlineLevel="0" collapsed="false">
      <c r="A133" s="52"/>
      <c r="B133" s="52"/>
      <c r="C133" s="5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</row>
    <row r="134" s="50" customFormat="true" ht="14.4" hidden="false" customHeight="false" outlineLevel="0" collapsed="false">
      <c r="A134" s="52"/>
      <c r="B134" s="52"/>
      <c r="C134" s="5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52"/>
      <c r="CH134" s="52"/>
      <c r="CI134" s="52"/>
      <c r="CJ134" s="52"/>
      <c r="CK134" s="52"/>
      <c r="CL134" s="52"/>
      <c r="CM134" s="52"/>
      <c r="CN134" s="52"/>
      <c r="CO134" s="52"/>
      <c r="CP134" s="52"/>
      <c r="CQ134" s="52"/>
      <c r="CR134" s="52"/>
      <c r="CS134" s="52"/>
      <c r="CT134" s="52"/>
      <c r="CU134" s="52"/>
      <c r="CV134" s="52"/>
      <c r="CW134" s="52"/>
      <c r="CX134" s="52"/>
    </row>
    <row r="135" s="50" customFormat="true" ht="14.4" hidden="false" customHeight="false" outlineLevel="0" collapsed="false">
      <c r="A135" s="52"/>
      <c r="B135" s="52"/>
      <c r="C135" s="5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S135" s="52"/>
      <c r="CT135" s="52"/>
      <c r="CU135" s="52"/>
      <c r="CV135" s="52"/>
      <c r="CW135" s="52"/>
      <c r="CX135" s="52"/>
    </row>
    <row r="136" s="50" customFormat="true" ht="14.4" hidden="false" customHeight="false" outlineLevel="0" collapsed="false">
      <c r="A136" s="52"/>
      <c r="B136" s="52"/>
      <c r="C136" s="5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72"/>
      <c r="AK136" s="7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52"/>
      <c r="CH136" s="52"/>
      <c r="CI136" s="52"/>
      <c r="CJ136" s="52"/>
      <c r="CK136" s="52"/>
      <c r="CL136" s="52"/>
      <c r="CM136" s="52"/>
      <c r="CN136" s="52"/>
      <c r="CO136" s="52"/>
      <c r="CP136" s="52"/>
      <c r="CQ136" s="52"/>
      <c r="CR136" s="52"/>
      <c r="CS136" s="52"/>
      <c r="CT136" s="52"/>
      <c r="CU136" s="52"/>
      <c r="CV136" s="52"/>
      <c r="CW136" s="52"/>
      <c r="CX136" s="52"/>
    </row>
    <row r="137" s="50" customFormat="true" ht="14.4" hidden="false" customHeight="false" outlineLevel="0" collapsed="false">
      <c r="A137" s="52"/>
      <c r="B137" s="52"/>
      <c r="C137" s="5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</row>
    <row r="138" s="50" customFormat="true" ht="14.4" hidden="false" customHeight="false" outlineLevel="0" collapsed="false">
      <c r="A138" s="52"/>
      <c r="B138" s="52"/>
      <c r="C138" s="5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52"/>
      <c r="CG138" s="52"/>
      <c r="CH138" s="52"/>
      <c r="CI138" s="52"/>
      <c r="CJ138" s="52"/>
      <c r="CK138" s="52"/>
      <c r="CL138" s="52"/>
      <c r="CM138" s="52"/>
      <c r="CN138" s="52"/>
      <c r="CO138" s="52"/>
      <c r="CP138" s="52"/>
      <c r="CQ138" s="52"/>
      <c r="CR138" s="52"/>
      <c r="CS138" s="52"/>
      <c r="CT138" s="52"/>
      <c r="CU138" s="52"/>
      <c r="CV138" s="52"/>
      <c r="CW138" s="52"/>
      <c r="CX138" s="52"/>
    </row>
    <row r="139" s="50" customFormat="true" ht="14.4" hidden="false" customHeight="false" outlineLevel="0" collapsed="false">
      <c r="A139" s="52"/>
      <c r="B139" s="52"/>
      <c r="C139" s="5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  <c r="CS139" s="52"/>
      <c r="CT139" s="52"/>
      <c r="CU139" s="52"/>
      <c r="CV139" s="52"/>
      <c r="CW139" s="52"/>
      <c r="CX139" s="52"/>
    </row>
    <row r="140" s="50" customFormat="true" ht="14.4" hidden="false" customHeight="false" outlineLevel="0" collapsed="false">
      <c r="A140" s="52"/>
      <c r="B140" s="52"/>
      <c r="C140" s="5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2"/>
      <c r="CI140" s="52"/>
      <c r="CJ140" s="52"/>
      <c r="CK140" s="52"/>
      <c r="CL140" s="52"/>
      <c r="CM140" s="52"/>
      <c r="CN140" s="52"/>
      <c r="CO140" s="52"/>
      <c r="CP140" s="52"/>
      <c r="CQ140" s="52"/>
      <c r="CR140" s="52"/>
      <c r="CS140" s="52"/>
      <c r="CT140" s="52"/>
      <c r="CU140" s="52"/>
      <c r="CV140" s="52"/>
      <c r="CW140" s="52"/>
      <c r="CX140" s="52"/>
    </row>
    <row r="141" s="50" customFormat="true" ht="14.4" hidden="false" customHeight="false" outlineLevel="0" collapsed="false">
      <c r="A141" s="52"/>
      <c r="B141" s="52"/>
      <c r="C141" s="5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  <c r="AA141" s="72"/>
      <c r="AB141" s="72"/>
      <c r="AC141" s="72"/>
      <c r="AD141" s="72"/>
      <c r="AE141" s="72"/>
      <c r="AF141" s="72"/>
      <c r="AG141" s="72"/>
      <c r="AH141" s="72"/>
      <c r="AI141" s="72"/>
      <c r="AJ141" s="72"/>
      <c r="AK141" s="7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  <c r="CN141" s="52"/>
      <c r="CO141" s="52"/>
      <c r="CP141" s="52"/>
      <c r="CQ141" s="52"/>
      <c r="CR141" s="52"/>
      <c r="CS141" s="52"/>
      <c r="CT141" s="52"/>
      <c r="CU141" s="52"/>
      <c r="CV141" s="52"/>
      <c r="CW141" s="52"/>
      <c r="CX141" s="52"/>
    </row>
    <row r="142" s="50" customFormat="true" ht="14.4" hidden="false" customHeight="false" outlineLevel="0" collapsed="false">
      <c r="A142" s="52"/>
      <c r="B142" s="52"/>
      <c r="C142" s="5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  <c r="CS142" s="52"/>
      <c r="CT142" s="52"/>
      <c r="CU142" s="52"/>
      <c r="CV142" s="52"/>
      <c r="CW142" s="52"/>
      <c r="CX142" s="52"/>
    </row>
    <row r="143" s="50" customFormat="true" ht="14.4" hidden="false" customHeight="false" outlineLevel="0" collapsed="false">
      <c r="A143" s="52"/>
      <c r="B143" s="52"/>
      <c r="C143" s="5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  <c r="CS143" s="52"/>
      <c r="CT143" s="52"/>
      <c r="CU143" s="52"/>
      <c r="CV143" s="52"/>
      <c r="CW143" s="52"/>
      <c r="CX143" s="52"/>
    </row>
    <row r="144" s="50" customFormat="true" ht="14.4" hidden="false" customHeight="false" outlineLevel="0" collapsed="false">
      <c r="A144" s="52"/>
      <c r="B144" s="52"/>
      <c r="C144" s="5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52"/>
      <c r="CV144" s="52"/>
      <c r="CW144" s="52"/>
      <c r="CX144" s="52"/>
    </row>
    <row r="145" s="50" customFormat="true" ht="14.4" hidden="false" customHeight="false" outlineLevel="0" collapsed="false">
      <c r="A145" s="52"/>
      <c r="B145" s="52"/>
      <c r="C145" s="5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52"/>
      <c r="CG145" s="52"/>
      <c r="CH145" s="52"/>
      <c r="CI145" s="52"/>
      <c r="CJ145" s="52"/>
      <c r="CK145" s="52"/>
      <c r="CL145" s="52"/>
      <c r="CM145" s="52"/>
      <c r="CN145" s="52"/>
      <c r="CO145" s="52"/>
      <c r="CP145" s="52"/>
      <c r="CQ145" s="52"/>
      <c r="CR145" s="52"/>
      <c r="CS145" s="52"/>
      <c r="CT145" s="52"/>
      <c r="CU145" s="52"/>
      <c r="CV145" s="52"/>
      <c r="CW145" s="52"/>
      <c r="CX145" s="52"/>
    </row>
    <row r="146" s="50" customFormat="true" ht="14.4" hidden="false" customHeight="false" outlineLevel="0" collapsed="false">
      <c r="A146" s="52"/>
      <c r="B146" s="52"/>
      <c r="C146" s="5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/>
      <c r="AH146" s="72"/>
      <c r="AI146" s="72"/>
      <c r="AJ146" s="72"/>
      <c r="AK146" s="7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  <c r="CS146" s="52"/>
      <c r="CT146" s="52"/>
      <c r="CU146" s="52"/>
      <c r="CV146" s="52"/>
      <c r="CW146" s="52"/>
      <c r="CX146" s="52"/>
    </row>
    <row r="147" s="50" customFormat="true" ht="14.4" hidden="false" customHeight="false" outlineLevel="0" collapsed="false">
      <c r="A147" s="52"/>
      <c r="B147" s="52"/>
      <c r="C147" s="5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  <c r="AI147" s="72"/>
      <c r="AJ147" s="72"/>
      <c r="AK147" s="7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  <c r="CS147" s="52"/>
      <c r="CT147" s="52"/>
      <c r="CU147" s="52"/>
      <c r="CV147" s="52"/>
      <c r="CW147" s="52"/>
      <c r="CX147" s="52"/>
    </row>
    <row r="148" s="50" customFormat="true" ht="14.4" hidden="false" customHeight="false" outlineLevel="0" collapsed="false">
      <c r="A148" s="52"/>
      <c r="B148" s="52"/>
      <c r="C148" s="5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  <c r="AE148" s="72"/>
      <c r="AF148" s="72"/>
      <c r="AG148" s="72"/>
      <c r="AH148" s="72"/>
      <c r="AI148" s="72"/>
      <c r="AJ148" s="72"/>
      <c r="AK148" s="7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52"/>
      <c r="CG148" s="52"/>
      <c r="CH148" s="52"/>
      <c r="CI148" s="52"/>
      <c r="CJ148" s="52"/>
      <c r="CK148" s="52"/>
      <c r="CL148" s="52"/>
      <c r="CM148" s="52"/>
      <c r="CN148" s="52"/>
      <c r="CO148" s="52"/>
      <c r="CP148" s="52"/>
      <c r="CQ148" s="52"/>
      <c r="CR148" s="52"/>
      <c r="CS148" s="52"/>
      <c r="CT148" s="52"/>
      <c r="CU148" s="52"/>
      <c r="CV148" s="52"/>
      <c r="CW148" s="52"/>
      <c r="CX148" s="52"/>
    </row>
    <row r="149" s="50" customFormat="true" ht="14.4" hidden="false" customHeight="false" outlineLevel="0" collapsed="false">
      <c r="A149" s="52"/>
      <c r="B149" s="52"/>
      <c r="C149" s="5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2"/>
      <c r="CI149" s="52"/>
      <c r="CJ149" s="52"/>
      <c r="CK149" s="52"/>
      <c r="CL149" s="52"/>
      <c r="CM149" s="52"/>
      <c r="CN149" s="52"/>
      <c r="CO149" s="52"/>
      <c r="CP149" s="52"/>
      <c r="CQ149" s="52"/>
      <c r="CR149" s="52"/>
      <c r="CS149" s="52"/>
      <c r="CT149" s="52"/>
      <c r="CU149" s="52"/>
      <c r="CV149" s="52"/>
      <c r="CW149" s="52"/>
      <c r="CX149" s="52"/>
    </row>
    <row r="150" s="50" customFormat="true" ht="14.4" hidden="false" customHeight="false" outlineLevel="0" collapsed="false">
      <c r="A150" s="52"/>
      <c r="B150" s="52"/>
      <c r="C150" s="5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2"/>
      <c r="CI150" s="52"/>
      <c r="CJ150" s="52"/>
      <c r="CK150" s="52"/>
      <c r="CL150" s="52"/>
      <c r="CM150" s="52"/>
      <c r="CN150" s="52"/>
      <c r="CO150" s="52"/>
      <c r="CP150" s="52"/>
      <c r="CQ150" s="52"/>
      <c r="CR150" s="52"/>
      <c r="CS150" s="52"/>
      <c r="CT150" s="52"/>
      <c r="CU150" s="52"/>
      <c r="CV150" s="52"/>
      <c r="CW150" s="52"/>
      <c r="CX150" s="52"/>
    </row>
    <row r="151" s="50" customFormat="true" ht="14.4" hidden="false" customHeight="false" outlineLevel="0" collapsed="false">
      <c r="A151" s="52"/>
      <c r="B151" s="52"/>
      <c r="C151" s="5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72"/>
      <c r="AK151" s="7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</row>
    <row r="152" s="50" customFormat="true" ht="14.4" hidden="false" customHeight="false" outlineLevel="0" collapsed="false">
      <c r="A152" s="52"/>
      <c r="B152" s="52"/>
      <c r="C152" s="5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  <c r="AA152" s="72"/>
      <c r="AB152" s="72"/>
      <c r="AC152" s="72"/>
      <c r="AD152" s="72"/>
      <c r="AE152" s="72"/>
      <c r="AF152" s="72"/>
      <c r="AG152" s="72"/>
      <c r="AH152" s="72"/>
      <c r="AI152" s="72"/>
      <c r="AJ152" s="72"/>
      <c r="AK152" s="7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  <c r="CS152" s="52"/>
      <c r="CT152" s="52"/>
      <c r="CU152" s="52"/>
      <c r="CV152" s="52"/>
      <c r="CW152" s="52"/>
      <c r="CX152" s="52"/>
    </row>
    <row r="153" s="50" customFormat="true" ht="14.4" hidden="false" customHeight="false" outlineLevel="0" collapsed="false">
      <c r="A153" s="52"/>
      <c r="B153" s="52"/>
      <c r="C153" s="5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</row>
    <row r="154" s="50" customFormat="true" ht="14.4" hidden="false" customHeight="false" outlineLevel="0" collapsed="false">
      <c r="A154" s="52"/>
      <c r="B154" s="52"/>
      <c r="C154" s="5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2"/>
      <c r="AJ154" s="72"/>
      <c r="AK154" s="7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52"/>
      <c r="CG154" s="52"/>
      <c r="CH154" s="52"/>
      <c r="CI154" s="52"/>
      <c r="CJ154" s="52"/>
      <c r="CK154" s="52"/>
      <c r="CL154" s="52"/>
      <c r="CM154" s="52"/>
      <c r="CN154" s="52"/>
      <c r="CO154" s="52"/>
      <c r="CP154" s="52"/>
      <c r="CQ154" s="52"/>
      <c r="CR154" s="52"/>
      <c r="CS154" s="52"/>
      <c r="CT154" s="52"/>
      <c r="CU154" s="52"/>
      <c r="CV154" s="52"/>
      <c r="CW154" s="52"/>
      <c r="CX154" s="52"/>
    </row>
    <row r="155" s="50" customFormat="true" ht="14.4" hidden="false" customHeight="false" outlineLevel="0" collapsed="false">
      <c r="A155" s="52"/>
      <c r="B155" s="52"/>
      <c r="C155" s="5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52"/>
      <c r="CG155" s="52"/>
      <c r="CH155" s="52"/>
      <c r="CI155" s="52"/>
      <c r="CJ155" s="52"/>
      <c r="CK155" s="52"/>
      <c r="CL155" s="52"/>
      <c r="CM155" s="52"/>
      <c r="CN155" s="52"/>
      <c r="CO155" s="52"/>
      <c r="CP155" s="52"/>
      <c r="CQ155" s="52"/>
      <c r="CR155" s="52"/>
      <c r="CS155" s="52"/>
      <c r="CT155" s="52"/>
      <c r="CU155" s="52"/>
      <c r="CV155" s="52"/>
      <c r="CW155" s="52"/>
      <c r="CX155" s="52"/>
    </row>
    <row r="156" s="50" customFormat="true" ht="14.4" hidden="false" customHeight="false" outlineLevel="0" collapsed="false">
      <c r="A156" s="52"/>
      <c r="B156" s="52"/>
      <c r="C156" s="5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  <c r="CG156" s="52"/>
      <c r="CH156" s="52"/>
      <c r="CI156" s="52"/>
      <c r="CJ156" s="52"/>
      <c r="CK156" s="52"/>
      <c r="CL156" s="52"/>
      <c r="CM156" s="52"/>
      <c r="CN156" s="52"/>
      <c r="CO156" s="52"/>
      <c r="CP156" s="52"/>
      <c r="CQ156" s="52"/>
      <c r="CR156" s="52"/>
      <c r="CS156" s="52"/>
      <c r="CT156" s="52"/>
      <c r="CU156" s="52"/>
      <c r="CV156" s="52"/>
      <c r="CW156" s="52"/>
      <c r="CX156" s="52"/>
    </row>
    <row r="157" s="50" customFormat="true" ht="14.4" hidden="false" customHeight="false" outlineLevel="0" collapsed="false">
      <c r="A157" s="52"/>
      <c r="B157" s="52"/>
      <c r="C157" s="5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  <c r="AE157" s="72"/>
      <c r="AF157" s="72"/>
      <c r="AG157" s="72"/>
      <c r="AH157" s="72"/>
      <c r="AI157" s="72"/>
      <c r="AJ157" s="72"/>
      <c r="AK157" s="7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  <c r="CG157" s="52"/>
      <c r="CH157" s="52"/>
      <c r="CI157" s="52"/>
      <c r="CJ157" s="52"/>
      <c r="CK157" s="52"/>
      <c r="CL157" s="52"/>
      <c r="CM157" s="52"/>
      <c r="CN157" s="52"/>
      <c r="CO157" s="52"/>
      <c r="CP157" s="52"/>
      <c r="CQ157" s="52"/>
      <c r="CR157" s="52"/>
      <c r="CS157" s="52"/>
      <c r="CT157" s="52"/>
      <c r="CU157" s="52"/>
      <c r="CV157" s="52"/>
      <c r="CW157" s="52"/>
      <c r="CX157" s="52"/>
    </row>
    <row r="158" s="50" customFormat="true" ht="14.4" hidden="false" customHeight="false" outlineLevel="0" collapsed="false">
      <c r="A158" s="52"/>
      <c r="B158" s="52"/>
      <c r="C158" s="5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L158" s="52"/>
      <c r="CM158" s="52"/>
      <c r="CN158" s="52"/>
      <c r="CO158" s="52"/>
      <c r="CP158" s="52"/>
      <c r="CQ158" s="52"/>
      <c r="CR158" s="52"/>
      <c r="CS158" s="52"/>
      <c r="CT158" s="52"/>
      <c r="CU158" s="52"/>
      <c r="CV158" s="52"/>
      <c r="CW158" s="52"/>
      <c r="CX158" s="52"/>
    </row>
    <row r="159" s="50" customFormat="true" ht="14.4" hidden="false" customHeight="false" outlineLevel="0" collapsed="false">
      <c r="A159" s="52"/>
      <c r="B159" s="52"/>
      <c r="C159" s="5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/>
      <c r="AD159" s="72"/>
      <c r="AE159" s="72"/>
      <c r="AF159" s="72"/>
      <c r="AG159" s="72"/>
      <c r="AH159" s="72"/>
      <c r="AI159" s="72"/>
      <c r="AJ159" s="72"/>
      <c r="AK159" s="7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2"/>
      <c r="CR159" s="52"/>
      <c r="CS159" s="52"/>
      <c r="CT159" s="52"/>
      <c r="CU159" s="52"/>
      <c r="CV159" s="52"/>
      <c r="CW159" s="52"/>
      <c r="CX159" s="52"/>
    </row>
    <row r="160" s="50" customFormat="true" ht="14.4" hidden="false" customHeight="false" outlineLevel="0" collapsed="false">
      <c r="A160" s="52"/>
      <c r="B160" s="52"/>
      <c r="C160" s="5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2"/>
      <c r="CE160" s="52"/>
      <c r="CF160" s="52"/>
      <c r="CG160" s="52"/>
      <c r="CH160" s="52"/>
      <c r="CI160" s="52"/>
      <c r="CJ160" s="52"/>
      <c r="CK160" s="52"/>
      <c r="CL160" s="52"/>
      <c r="CM160" s="52"/>
      <c r="CN160" s="52"/>
      <c r="CO160" s="52"/>
      <c r="CP160" s="52"/>
      <c r="CQ160" s="52"/>
      <c r="CR160" s="52"/>
      <c r="CS160" s="52"/>
      <c r="CT160" s="52"/>
      <c r="CU160" s="52"/>
      <c r="CV160" s="52"/>
      <c r="CW160" s="52"/>
      <c r="CX160" s="52"/>
    </row>
    <row r="161" s="50" customFormat="true" ht="14.4" hidden="false" customHeight="false" outlineLevel="0" collapsed="false">
      <c r="A161" s="52"/>
      <c r="B161" s="52"/>
      <c r="C161" s="5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  <c r="AI161" s="72"/>
      <c r="AJ161" s="72"/>
      <c r="AK161" s="7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2"/>
      <c r="CE161" s="52"/>
      <c r="CF161" s="52"/>
      <c r="CG161" s="52"/>
      <c r="CH161" s="52"/>
      <c r="CI161" s="52"/>
      <c r="CJ161" s="52"/>
      <c r="CK161" s="52"/>
      <c r="CL161" s="52"/>
      <c r="CM161" s="52"/>
      <c r="CN161" s="52"/>
      <c r="CO161" s="52"/>
      <c r="CP161" s="52"/>
      <c r="CQ161" s="52"/>
      <c r="CR161" s="52"/>
      <c r="CS161" s="52"/>
      <c r="CT161" s="52"/>
      <c r="CU161" s="52"/>
      <c r="CV161" s="52"/>
      <c r="CW161" s="52"/>
      <c r="CX161" s="52"/>
    </row>
    <row r="162" s="50" customFormat="true" ht="14.4" hidden="false" customHeight="false" outlineLevel="0" collapsed="false">
      <c r="A162" s="52"/>
      <c r="B162" s="52"/>
      <c r="C162" s="5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  <c r="AA162" s="72"/>
      <c r="AB162" s="72"/>
      <c r="AC162" s="72"/>
      <c r="AD162" s="72"/>
      <c r="AE162" s="72"/>
      <c r="AF162" s="72"/>
      <c r="AG162" s="72"/>
      <c r="AH162" s="72"/>
      <c r="AI162" s="72"/>
      <c r="AJ162" s="72"/>
      <c r="AK162" s="7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2"/>
      <c r="CE162" s="52"/>
      <c r="CF162" s="52"/>
      <c r="CG162" s="52"/>
      <c r="CH162" s="52"/>
      <c r="CI162" s="52"/>
      <c r="CJ162" s="52"/>
      <c r="CK162" s="52"/>
      <c r="CL162" s="52"/>
      <c r="CM162" s="52"/>
      <c r="CN162" s="52"/>
      <c r="CO162" s="52"/>
      <c r="CP162" s="52"/>
      <c r="CQ162" s="52"/>
      <c r="CR162" s="52"/>
      <c r="CS162" s="52"/>
      <c r="CT162" s="52"/>
      <c r="CU162" s="52"/>
      <c r="CV162" s="52"/>
      <c r="CW162" s="52"/>
      <c r="CX162" s="52"/>
    </row>
    <row r="163" s="50" customFormat="true" ht="14.4" hidden="false" customHeight="false" outlineLevel="0" collapsed="false">
      <c r="A163" s="52"/>
      <c r="B163" s="52"/>
      <c r="C163" s="5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2"/>
      <c r="CE163" s="52"/>
      <c r="CF163" s="52"/>
      <c r="CG163" s="52"/>
      <c r="CH163" s="52"/>
      <c r="CI163" s="52"/>
      <c r="CJ163" s="52"/>
      <c r="CK163" s="52"/>
      <c r="CL163" s="52"/>
      <c r="CM163" s="52"/>
      <c r="CN163" s="52"/>
      <c r="CO163" s="52"/>
      <c r="CP163" s="52"/>
      <c r="CQ163" s="52"/>
      <c r="CR163" s="52"/>
      <c r="CS163" s="52"/>
      <c r="CT163" s="52"/>
      <c r="CU163" s="52"/>
      <c r="CV163" s="52"/>
      <c r="CW163" s="52"/>
      <c r="CX163" s="52"/>
    </row>
    <row r="164" s="50" customFormat="true" ht="14.4" hidden="false" customHeight="false" outlineLevel="0" collapsed="false">
      <c r="A164" s="52"/>
      <c r="B164" s="52"/>
      <c r="C164" s="5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  <c r="AA164" s="72"/>
      <c r="AB164" s="72"/>
      <c r="AC164" s="72"/>
      <c r="AD164" s="72"/>
      <c r="AE164" s="72"/>
      <c r="AF164" s="72"/>
      <c r="AG164" s="72"/>
      <c r="AH164" s="72"/>
      <c r="AI164" s="72"/>
      <c r="AJ164" s="72"/>
      <c r="AK164" s="7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L164" s="52"/>
      <c r="CM164" s="52"/>
      <c r="CN164" s="52"/>
      <c r="CO164" s="52"/>
      <c r="CP164" s="52"/>
      <c r="CQ164" s="52"/>
      <c r="CR164" s="52"/>
      <c r="CS164" s="52"/>
      <c r="CT164" s="52"/>
      <c r="CU164" s="52"/>
      <c r="CV164" s="52"/>
      <c r="CW164" s="52"/>
      <c r="CX164" s="52"/>
    </row>
    <row r="165" customFormat="false" ht="14.4" hidden="false" customHeight="false" outlineLevel="0" collapsed="false">
      <c r="B165" s="89"/>
      <c r="C165" s="89"/>
      <c r="D165" s="92"/>
      <c r="E165" s="92"/>
      <c r="F165" s="7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</row>
    <row r="166" s="90" customFormat="true" ht="14.4" hidden="false" customHeight="false" outlineLevel="0" collapsed="false">
      <c r="B166" s="89"/>
      <c r="C166" s="89"/>
      <c r="D166" s="92"/>
      <c r="E166" s="92"/>
      <c r="F166" s="7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</row>
    <row r="167" s="90" customFormat="true" ht="14.4" hidden="false" customHeight="false" outlineLevel="0" collapsed="false">
      <c r="B167" s="89"/>
      <c r="C167" s="89"/>
      <c r="D167" s="92"/>
      <c r="E167" s="92"/>
      <c r="F167" s="7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</row>
    <row r="168" s="90" customFormat="true" ht="14.4" hidden="false" customHeight="false" outlineLevel="0" collapsed="false">
      <c r="B168" s="89"/>
      <c r="C168" s="89"/>
      <c r="D168" s="92"/>
      <c r="E168" s="92"/>
      <c r="F168" s="7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</row>
    <row r="169" s="90" customFormat="true" ht="14.4" hidden="false" customHeight="false" outlineLevel="0" collapsed="false">
      <c r="B169" s="89"/>
      <c r="C169" s="89"/>
      <c r="D169" s="92"/>
      <c r="E169" s="92"/>
      <c r="F169" s="7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</row>
    <row r="170" s="90" customFormat="true" ht="14.4" hidden="false" customHeight="false" outlineLevel="0" collapsed="false">
      <c r="B170" s="89"/>
      <c r="C170" s="89"/>
      <c r="D170" s="92"/>
      <c r="E170" s="92"/>
      <c r="F170" s="7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</row>
    <row r="171" s="90" customFormat="true" ht="14.4" hidden="false" customHeight="false" outlineLevel="0" collapsed="false">
      <c r="B171" s="89"/>
      <c r="C171" s="89"/>
      <c r="D171" s="92"/>
      <c r="E171" s="92"/>
      <c r="F171" s="7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</row>
    <row r="172" s="90" customFormat="true" ht="14.4" hidden="false" customHeight="false" outlineLevel="0" collapsed="false">
      <c r="B172" s="89"/>
      <c r="C172" s="89"/>
      <c r="D172" s="92"/>
      <c r="E172" s="92"/>
      <c r="F172" s="7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</row>
    <row r="173" s="90" customFormat="true" ht="14.4" hidden="false" customHeight="false" outlineLevel="0" collapsed="false">
      <c r="B173" s="89"/>
      <c r="C173" s="89"/>
      <c r="D173" s="92"/>
      <c r="E173" s="92"/>
      <c r="F173" s="7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</row>
    <row r="174" s="90" customFormat="true" ht="14.4" hidden="false" customHeight="false" outlineLevel="0" collapsed="false">
      <c r="B174" s="89"/>
      <c r="C174" s="89"/>
      <c r="D174" s="92"/>
      <c r="E174" s="92"/>
      <c r="F174" s="7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</row>
    <row r="175" s="90" customFormat="true" ht="14.4" hidden="false" customHeight="false" outlineLevel="0" collapsed="false">
      <c r="B175" s="89"/>
      <c r="C175" s="89"/>
      <c r="D175" s="92"/>
      <c r="E175" s="92"/>
      <c r="F175" s="7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</row>
    <row r="176" s="90" customFormat="true" ht="14.4" hidden="false" customHeight="false" outlineLevel="0" collapsed="false">
      <c r="B176" s="89"/>
      <c r="C176" s="89"/>
      <c r="D176" s="92"/>
      <c r="E176" s="92"/>
      <c r="F176" s="7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</row>
    <row r="177" s="90" customFormat="true" ht="14.4" hidden="false" customHeight="false" outlineLevel="0" collapsed="false">
      <c r="B177" s="89"/>
      <c r="C177" s="89"/>
      <c r="D177" s="92"/>
      <c r="E177" s="92"/>
      <c r="F177" s="7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</row>
    <row r="178" s="90" customFormat="true" ht="14.4" hidden="false" customHeight="false" outlineLevel="0" collapsed="false">
      <c r="B178" s="89"/>
      <c r="C178" s="89"/>
      <c r="D178" s="92"/>
      <c r="E178" s="92"/>
      <c r="F178" s="7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</row>
    <row r="179" s="90" customFormat="true" ht="14.4" hidden="false" customHeight="false" outlineLevel="0" collapsed="false">
      <c r="B179" s="89"/>
      <c r="C179" s="89"/>
      <c r="D179" s="92"/>
      <c r="E179" s="92"/>
      <c r="F179" s="7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="90" customFormat="true" ht="14.4" hidden="false" customHeight="false" outlineLevel="0" collapsed="false">
      <c r="B180" s="89"/>
      <c r="C180" s="89"/>
      <c r="D180" s="92"/>
      <c r="E180" s="92"/>
      <c r="F180" s="7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="90" customFormat="true" ht="14.4" hidden="false" customHeight="false" outlineLevel="0" collapsed="false">
      <c r="B181" s="89"/>
      <c r="C181" s="89"/>
      <c r="D181" s="92"/>
      <c r="E181" s="92"/>
      <c r="F181" s="7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</row>
    <row r="182" s="90" customFormat="true" ht="14.4" hidden="false" customHeight="false" outlineLevel="0" collapsed="false">
      <c r="B182" s="89"/>
      <c r="C182" s="89"/>
      <c r="D182" s="92"/>
      <c r="E182" s="92"/>
      <c r="F182" s="7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</row>
    <row r="183" s="90" customFormat="true" ht="14.4" hidden="false" customHeight="false" outlineLevel="0" collapsed="false">
      <c r="B183" s="89"/>
      <c r="C183" s="89"/>
      <c r="D183" s="92"/>
      <c r="E183" s="92"/>
      <c r="F183" s="7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</row>
    <row r="184" s="90" customFormat="true" ht="14.4" hidden="false" customHeight="false" outlineLevel="0" collapsed="false">
      <c r="B184" s="89"/>
      <c r="C184" s="89"/>
      <c r="D184" s="92"/>
      <c r="E184" s="92"/>
      <c r="F184" s="7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</row>
    <row r="185" s="90" customFormat="true" ht="14.4" hidden="false" customHeight="false" outlineLevel="0" collapsed="false">
      <c r="B185" s="89"/>
      <c r="C185" s="89"/>
      <c r="D185" s="92"/>
      <c r="E185" s="92"/>
      <c r="F185" s="7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</row>
    <row r="186" s="90" customFormat="true" ht="14.4" hidden="false" customHeight="false" outlineLevel="0" collapsed="false">
      <c r="B186" s="89"/>
      <c r="C186" s="89"/>
      <c r="D186" s="92"/>
      <c r="E186" s="92"/>
      <c r="F186" s="7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</row>
    <row r="187" s="90" customFormat="true" ht="14.4" hidden="false" customHeight="false" outlineLevel="0" collapsed="false">
      <c r="B187" s="89"/>
      <c r="C187" s="89"/>
      <c r="D187" s="92"/>
      <c r="E187" s="92"/>
      <c r="F187" s="7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</row>
    <row r="188" s="90" customFormat="true" ht="14.4" hidden="false" customHeight="false" outlineLevel="0" collapsed="false">
      <c r="B188" s="89"/>
      <c r="C188" s="89"/>
      <c r="D188" s="92"/>
      <c r="E188" s="92"/>
      <c r="F188" s="7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</row>
    <row r="189" s="90" customFormat="true" ht="14.4" hidden="false" customHeight="false" outlineLevel="0" collapsed="false">
      <c r="B189" s="89"/>
      <c r="C189" s="89"/>
      <c r="D189" s="92"/>
      <c r="E189" s="92"/>
      <c r="F189" s="7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</row>
    <row r="190" s="90" customFormat="true" ht="14.4" hidden="false" customHeight="false" outlineLevel="0" collapsed="false">
      <c r="B190" s="89"/>
      <c r="C190" s="89"/>
      <c r="D190" s="92"/>
      <c r="E190" s="92"/>
      <c r="F190" s="7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</row>
    <row r="191" s="90" customFormat="true" ht="14.4" hidden="false" customHeight="false" outlineLevel="0" collapsed="false">
      <c r="B191" s="89"/>
      <c r="C191" s="89"/>
      <c r="D191" s="92"/>
      <c r="E191" s="92"/>
      <c r="F191" s="7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</row>
    <row r="192" s="90" customFormat="true" ht="14.4" hidden="false" customHeight="false" outlineLevel="0" collapsed="false">
      <c r="B192" s="89"/>
      <c r="C192" s="89"/>
      <c r="D192" s="92"/>
      <c r="E192" s="92"/>
      <c r="F192" s="7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</row>
    <row r="193" s="90" customFormat="true" ht="14.4" hidden="false" customHeight="false" outlineLevel="0" collapsed="false">
      <c r="B193" s="89"/>
      <c r="C193" s="89"/>
      <c r="D193" s="92"/>
      <c r="E193" s="92"/>
      <c r="F193" s="7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</row>
    <row r="194" s="90" customFormat="true" ht="14.4" hidden="false" customHeight="false" outlineLevel="0" collapsed="false">
      <c r="B194" s="89"/>
      <c r="C194" s="89"/>
      <c r="D194" s="92"/>
      <c r="E194" s="92"/>
      <c r="F194" s="7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</row>
    <row r="195" s="90" customFormat="true" ht="14.4" hidden="false" customHeight="false" outlineLevel="0" collapsed="false">
      <c r="B195" s="89"/>
      <c r="C195" s="89"/>
      <c r="D195" s="92"/>
      <c r="E195" s="92"/>
      <c r="F195" s="7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</row>
    <row r="196" s="90" customFormat="true" ht="14.4" hidden="false" customHeight="false" outlineLevel="0" collapsed="false">
      <c r="B196" s="89"/>
      <c r="C196" s="89"/>
      <c r="D196" s="92"/>
      <c r="E196" s="92"/>
      <c r="F196" s="7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</row>
    <row r="197" s="90" customFormat="true" ht="14.4" hidden="false" customHeight="false" outlineLevel="0" collapsed="false">
      <c r="B197" s="89"/>
      <c r="C197" s="89"/>
      <c r="D197" s="92"/>
      <c r="E197" s="92"/>
      <c r="F197" s="7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</row>
    <row r="198" s="90" customFormat="true" ht="14.4" hidden="false" customHeight="false" outlineLevel="0" collapsed="false">
      <c r="B198" s="89"/>
      <c r="C198" s="89"/>
      <c r="D198" s="92"/>
      <c r="E198" s="92"/>
      <c r="F198" s="7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</row>
    <row r="199" s="90" customFormat="true" ht="14.4" hidden="false" customHeight="false" outlineLevel="0" collapsed="false">
      <c r="B199" s="89"/>
      <c r="C199" s="89"/>
      <c r="D199" s="92"/>
      <c r="E199" s="92"/>
      <c r="F199" s="7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</row>
    <row r="200" s="90" customFormat="true" ht="14.4" hidden="false" customHeight="false" outlineLevel="0" collapsed="false">
      <c r="B200" s="89"/>
      <c r="C200" s="89"/>
      <c r="D200" s="92"/>
      <c r="E200" s="92"/>
      <c r="F200" s="7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</row>
    <row r="201" s="90" customFormat="true" ht="14.4" hidden="false" customHeight="false" outlineLevel="0" collapsed="false">
      <c r="B201" s="89"/>
      <c r="C201" s="89"/>
      <c r="D201" s="92"/>
      <c r="E201" s="92"/>
      <c r="F201" s="7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</row>
    <row r="202" s="90" customFormat="true" ht="14.4" hidden="false" customHeight="false" outlineLevel="0" collapsed="false">
      <c r="B202" s="89"/>
      <c r="C202" s="89"/>
      <c r="D202" s="92"/>
      <c r="E202" s="92"/>
      <c r="F202" s="7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</row>
    <row r="203" s="90" customFormat="true" ht="14.4" hidden="false" customHeight="false" outlineLevel="0" collapsed="false">
      <c r="B203" s="89"/>
      <c r="C203" s="89"/>
      <c r="D203" s="92"/>
      <c r="E203" s="92"/>
      <c r="F203" s="7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</row>
    <row r="204" s="90" customFormat="true" ht="14.4" hidden="false" customHeight="false" outlineLevel="0" collapsed="false">
      <c r="B204" s="89"/>
      <c r="C204" s="89"/>
      <c r="D204" s="92"/>
      <c r="E204" s="92"/>
      <c r="F204" s="7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</row>
    <row r="205" s="90" customFormat="true" ht="14.4" hidden="false" customHeight="false" outlineLevel="0" collapsed="false">
      <c r="B205" s="89"/>
      <c r="C205" s="89"/>
      <c r="D205" s="92"/>
      <c r="E205" s="92"/>
      <c r="F205" s="7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</row>
    <row r="206" s="90" customFormat="true" ht="14.4" hidden="false" customHeight="false" outlineLevel="0" collapsed="false">
      <c r="B206" s="89"/>
      <c r="C206" s="89"/>
      <c r="D206" s="92"/>
      <c r="E206" s="92"/>
      <c r="F206" s="7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</row>
    <row r="207" s="90" customFormat="true" ht="14.4" hidden="false" customHeight="false" outlineLevel="0" collapsed="false">
      <c r="B207" s="89"/>
      <c r="C207" s="89"/>
      <c r="D207" s="92"/>
      <c r="E207" s="92"/>
      <c r="F207" s="7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</row>
    <row r="208" s="90" customFormat="true" ht="14.4" hidden="false" customHeight="false" outlineLevel="0" collapsed="false">
      <c r="B208" s="89"/>
      <c r="C208" s="89"/>
      <c r="D208" s="92"/>
      <c r="E208" s="92"/>
      <c r="F208" s="7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</row>
    <row r="209" s="90" customFormat="true" ht="14.4" hidden="false" customHeight="false" outlineLevel="0" collapsed="false">
      <c r="B209" s="89"/>
      <c r="C209" s="89"/>
      <c r="D209" s="92"/>
      <c r="E209" s="92"/>
      <c r="F209" s="7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</row>
    <row r="210" s="90" customFormat="true" ht="14.4" hidden="false" customHeight="false" outlineLevel="0" collapsed="false">
      <c r="B210" s="89"/>
      <c r="C210" s="89"/>
      <c r="D210" s="92"/>
      <c r="E210" s="92"/>
      <c r="F210" s="7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</row>
    <row r="211" s="90" customFormat="true" ht="14.4" hidden="false" customHeight="false" outlineLevel="0" collapsed="false">
      <c r="B211" s="89"/>
      <c r="C211" s="89"/>
      <c r="D211" s="92"/>
      <c r="E211" s="92"/>
      <c r="F211" s="7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</row>
    <row r="212" s="90" customFormat="true" ht="14.4" hidden="false" customHeight="false" outlineLevel="0" collapsed="false">
      <c r="B212" s="89"/>
      <c r="C212" s="89"/>
      <c r="D212" s="92"/>
      <c r="E212" s="92"/>
      <c r="F212" s="7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</row>
    <row r="213" s="90" customFormat="true" ht="14.4" hidden="false" customHeight="false" outlineLevel="0" collapsed="false">
      <c r="B213" s="89"/>
      <c r="C213" s="89"/>
      <c r="D213" s="92"/>
      <c r="E213" s="92"/>
      <c r="F213" s="7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</row>
    <row r="214" s="90" customFormat="true" ht="14.4" hidden="false" customHeight="false" outlineLevel="0" collapsed="false">
      <c r="B214" s="89"/>
      <c r="C214" s="89"/>
      <c r="D214" s="92"/>
      <c r="E214" s="92"/>
      <c r="F214" s="7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</row>
    <row r="215" s="90" customFormat="true" ht="14.4" hidden="false" customHeight="false" outlineLevel="0" collapsed="false">
      <c r="B215" s="89"/>
      <c r="C215" s="89"/>
      <c r="D215" s="92"/>
      <c r="E215" s="92"/>
      <c r="F215" s="7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</row>
    <row r="216" s="90" customFormat="true" ht="14.4" hidden="false" customHeight="false" outlineLevel="0" collapsed="false">
      <c r="B216" s="89"/>
      <c r="C216" s="89"/>
      <c r="D216" s="92"/>
      <c r="E216" s="92"/>
      <c r="F216" s="7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</row>
    <row r="217" s="90" customFormat="true" ht="14.4" hidden="false" customHeight="false" outlineLevel="0" collapsed="false">
      <c r="B217" s="89"/>
      <c r="C217" s="89"/>
      <c r="D217" s="92"/>
      <c r="E217" s="92"/>
      <c r="F217" s="7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</row>
    <row r="218" s="90" customFormat="true" ht="14.4" hidden="false" customHeight="false" outlineLevel="0" collapsed="false">
      <c r="B218" s="89"/>
      <c r="C218" s="89"/>
      <c r="D218" s="92"/>
      <c r="E218" s="92"/>
      <c r="F218" s="7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</row>
    <row r="219" s="90" customFormat="true" ht="14.4" hidden="false" customHeight="false" outlineLevel="0" collapsed="false">
      <c r="B219" s="89"/>
      <c r="C219" s="89"/>
      <c r="D219" s="92"/>
      <c r="E219" s="92"/>
      <c r="F219" s="7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</row>
    <row r="220" s="90" customFormat="true" ht="14.4" hidden="false" customHeight="false" outlineLevel="0" collapsed="false">
      <c r="B220" s="89"/>
      <c r="C220" s="89"/>
      <c r="D220" s="92"/>
      <c r="E220" s="92"/>
      <c r="F220" s="7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</row>
    <row r="221" s="90" customFormat="true" ht="14.4" hidden="false" customHeight="false" outlineLevel="0" collapsed="false">
      <c r="B221" s="89"/>
      <c r="C221" s="89"/>
      <c r="D221" s="92"/>
      <c r="E221" s="92"/>
      <c r="F221" s="7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</row>
    <row r="222" s="90" customFormat="true" ht="14.4" hidden="false" customHeight="false" outlineLevel="0" collapsed="false">
      <c r="B222" s="89"/>
      <c r="C222" s="89"/>
      <c r="D222" s="92"/>
      <c r="E222" s="92"/>
      <c r="F222" s="7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</row>
    <row r="223" s="90" customFormat="true" ht="14.4" hidden="false" customHeight="false" outlineLevel="0" collapsed="false">
      <c r="B223" s="89"/>
      <c r="C223" s="89"/>
      <c r="D223" s="92"/>
      <c r="E223" s="92"/>
      <c r="F223" s="7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</row>
    <row r="224" s="90" customFormat="true" ht="14.4" hidden="false" customHeight="false" outlineLevel="0" collapsed="false">
      <c r="B224" s="89"/>
      <c r="C224" s="89"/>
      <c r="D224" s="92"/>
      <c r="E224" s="92"/>
      <c r="F224" s="7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</row>
    <row r="225" s="90" customFormat="true" ht="14.4" hidden="false" customHeight="false" outlineLevel="0" collapsed="false">
      <c r="B225" s="89"/>
      <c r="C225" s="89"/>
      <c r="D225" s="92"/>
      <c r="E225" s="92"/>
      <c r="F225" s="7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</row>
    <row r="226" s="90" customFormat="true" ht="14.4" hidden="false" customHeight="false" outlineLevel="0" collapsed="false">
      <c r="B226" s="89"/>
      <c r="C226" s="89"/>
      <c r="D226" s="92"/>
      <c r="E226" s="92"/>
      <c r="F226" s="7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</row>
    <row r="227" s="90" customFormat="true" ht="14.4" hidden="false" customHeight="false" outlineLevel="0" collapsed="false">
      <c r="B227" s="89"/>
      <c r="C227" s="89"/>
      <c r="D227" s="92"/>
      <c r="E227" s="92"/>
      <c r="F227" s="7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</row>
    <row r="228" s="90" customFormat="true" ht="14.4" hidden="false" customHeight="false" outlineLevel="0" collapsed="false">
      <c r="B228" s="89"/>
      <c r="C228" s="89"/>
      <c r="D228" s="92"/>
      <c r="E228" s="92"/>
      <c r="F228" s="7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</row>
    <row r="229" s="90" customFormat="true" ht="14.4" hidden="false" customHeight="false" outlineLevel="0" collapsed="false">
      <c r="B229" s="89"/>
      <c r="C229" s="89"/>
      <c r="D229" s="92"/>
      <c r="E229" s="92"/>
      <c r="F229" s="7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</row>
    <row r="230" s="90" customFormat="true" ht="14.4" hidden="false" customHeight="false" outlineLevel="0" collapsed="false">
      <c r="B230" s="89"/>
      <c r="C230" s="89"/>
      <c r="D230" s="92"/>
      <c r="E230" s="92"/>
      <c r="F230" s="7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</row>
    <row r="231" s="90" customFormat="true" ht="14.4" hidden="false" customHeight="false" outlineLevel="0" collapsed="false">
      <c r="B231" s="89"/>
      <c r="C231" s="89"/>
      <c r="D231" s="92"/>
      <c r="E231" s="92"/>
      <c r="F231" s="7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</row>
    <row r="232" s="90" customFormat="true" ht="14.4" hidden="false" customHeight="false" outlineLevel="0" collapsed="false">
      <c r="B232" s="89"/>
      <c r="C232" s="89"/>
      <c r="D232" s="92"/>
      <c r="E232" s="92"/>
      <c r="F232" s="7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</row>
    <row r="233" s="90" customFormat="true" ht="14.4" hidden="false" customHeight="false" outlineLevel="0" collapsed="false">
      <c r="B233" s="89"/>
      <c r="C233" s="89"/>
      <c r="D233" s="92"/>
      <c r="E233" s="92"/>
      <c r="F233" s="7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</row>
    <row r="234" s="90" customFormat="true" ht="14.4" hidden="false" customHeight="false" outlineLevel="0" collapsed="false">
      <c r="B234" s="89"/>
      <c r="C234" s="89"/>
      <c r="D234" s="92"/>
      <c r="E234" s="92"/>
      <c r="F234" s="7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</row>
    <row r="235" s="90" customFormat="true" ht="14.4" hidden="false" customHeight="false" outlineLevel="0" collapsed="false">
      <c r="B235" s="89"/>
      <c r="C235" s="89"/>
      <c r="D235" s="92"/>
      <c r="E235" s="92"/>
      <c r="F235" s="7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</row>
    <row r="236" s="90" customFormat="true" ht="14.4" hidden="false" customHeight="false" outlineLevel="0" collapsed="false">
      <c r="B236" s="89"/>
      <c r="C236" s="89"/>
      <c r="D236" s="92"/>
      <c r="E236" s="92"/>
      <c r="F236" s="7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</row>
    <row r="237" s="90" customFormat="true" ht="14.4" hidden="false" customHeight="false" outlineLevel="0" collapsed="false">
      <c r="B237" s="89"/>
      <c r="C237" s="89"/>
      <c r="D237" s="92"/>
      <c r="E237" s="92"/>
      <c r="F237" s="7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</row>
    <row r="238" s="90" customFormat="true" ht="14.4" hidden="false" customHeight="false" outlineLevel="0" collapsed="false">
      <c r="B238" s="89"/>
      <c r="C238" s="89"/>
      <c r="D238" s="92"/>
      <c r="E238" s="92"/>
      <c r="F238" s="7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</row>
    <row r="239" s="90" customFormat="true" ht="14.4" hidden="false" customHeight="false" outlineLevel="0" collapsed="false">
      <c r="B239" s="89"/>
      <c r="C239" s="89"/>
      <c r="D239" s="92"/>
      <c r="E239" s="92"/>
      <c r="F239" s="7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</row>
    <row r="240" s="90" customFormat="true" ht="14.4" hidden="false" customHeight="false" outlineLevel="0" collapsed="false">
      <c r="B240" s="89"/>
      <c r="C240" s="89"/>
      <c r="D240" s="92"/>
      <c r="E240" s="92"/>
      <c r="F240" s="7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</row>
    <row r="241" s="90" customFormat="true" ht="14.4" hidden="false" customHeight="false" outlineLevel="0" collapsed="false">
      <c r="B241" s="89"/>
      <c r="C241" s="89"/>
      <c r="D241" s="92"/>
      <c r="E241" s="92"/>
      <c r="F241" s="7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</row>
    <row r="242" s="90" customFormat="true" ht="14.4" hidden="false" customHeight="false" outlineLevel="0" collapsed="false">
      <c r="B242" s="89"/>
      <c r="C242" s="89"/>
      <c r="D242" s="92"/>
      <c r="E242" s="92"/>
      <c r="F242" s="7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</row>
    <row r="243" s="90" customFormat="true" ht="14.4" hidden="false" customHeight="false" outlineLevel="0" collapsed="false">
      <c r="B243" s="89"/>
      <c r="C243" s="89"/>
      <c r="D243" s="92"/>
      <c r="E243" s="92"/>
      <c r="F243" s="7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</row>
    <row r="244" s="90" customFormat="true" ht="14.4" hidden="false" customHeight="false" outlineLevel="0" collapsed="false">
      <c r="B244" s="89"/>
      <c r="C244" s="89"/>
      <c r="D244" s="92"/>
      <c r="E244" s="92"/>
      <c r="F244" s="7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</row>
    <row r="245" s="90" customFormat="true" ht="14.4" hidden="false" customHeight="false" outlineLevel="0" collapsed="false">
      <c r="B245" s="89"/>
      <c r="C245" s="89"/>
      <c r="D245" s="92"/>
      <c r="E245" s="92"/>
      <c r="F245" s="7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</row>
    <row r="246" s="90" customFormat="true" ht="14.4" hidden="false" customHeight="false" outlineLevel="0" collapsed="false">
      <c r="B246" s="89"/>
      <c r="C246" s="89"/>
      <c r="D246" s="92"/>
      <c r="E246" s="92"/>
      <c r="F246" s="7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</row>
    <row r="247" s="90" customFormat="true" ht="14.4" hidden="false" customHeight="false" outlineLevel="0" collapsed="false">
      <c r="B247" s="89"/>
      <c r="C247" s="89"/>
      <c r="D247" s="92"/>
      <c r="E247" s="92"/>
      <c r="F247" s="7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</row>
    <row r="248" s="90" customFormat="true" ht="14.4" hidden="false" customHeight="false" outlineLevel="0" collapsed="false">
      <c r="B248" s="89"/>
      <c r="C248" s="89"/>
      <c r="D248" s="92"/>
      <c r="E248" s="92"/>
      <c r="F248" s="7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</row>
    <row r="249" s="90" customFormat="true" ht="14.4" hidden="false" customHeight="false" outlineLevel="0" collapsed="false">
      <c r="B249" s="89"/>
      <c r="C249" s="89"/>
      <c r="D249" s="92"/>
      <c r="E249" s="92"/>
      <c r="F249" s="7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</row>
    <row r="250" s="90" customFormat="true" ht="14.4" hidden="false" customHeight="false" outlineLevel="0" collapsed="false">
      <c r="B250" s="89"/>
      <c r="C250" s="89"/>
      <c r="D250" s="92"/>
      <c r="E250" s="92"/>
      <c r="F250" s="7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</row>
    <row r="251" s="90" customFormat="true" ht="14.4" hidden="false" customHeight="false" outlineLevel="0" collapsed="false">
      <c r="B251" s="89"/>
      <c r="C251" s="89"/>
      <c r="D251" s="92"/>
      <c r="E251" s="92"/>
      <c r="F251" s="7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</row>
    <row r="252" s="90" customFormat="true" ht="14.4" hidden="false" customHeight="false" outlineLevel="0" collapsed="false">
      <c r="B252" s="89"/>
      <c r="C252" s="89"/>
      <c r="D252" s="92"/>
      <c r="E252" s="92"/>
      <c r="F252" s="7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</row>
    <row r="253" s="90" customFormat="true" ht="14.4" hidden="false" customHeight="false" outlineLevel="0" collapsed="false">
      <c r="B253" s="89"/>
      <c r="C253" s="89"/>
      <c r="D253" s="92"/>
      <c r="E253" s="92"/>
      <c r="F253" s="7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</row>
    <row r="254" s="90" customFormat="true" ht="14.4" hidden="false" customHeight="false" outlineLevel="0" collapsed="false">
      <c r="B254" s="89"/>
      <c r="C254" s="89"/>
      <c r="D254" s="92"/>
      <c r="E254" s="92"/>
      <c r="F254" s="7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</row>
    <row r="255" s="90" customFormat="true" ht="14.4" hidden="false" customHeight="false" outlineLevel="0" collapsed="false">
      <c r="B255" s="89"/>
      <c r="C255" s="89"/>
      <c r="D255" s="92"/>
      <c r="E255" s="92"/>
      <c r="F255" s="7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</row>
    <row r="256" s="90" customFormat="true" ht="14.4" hidden="false" customHeight="false" outlineLevel="0" collapsed="false">
      <c r="B256" s="89"/>
      <c r="C256" s="89"/>
      <c r="D256" s="92"/>
      <c r="E256" s="92"/>
      <c r="F256" s="7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</row>
    <row r="257" s="90" customFormat="true" ht="14.4" hidden="false" customHeight="false" outlineLevel="0" collapsed="false">
      <c r="B257" s="89"/>
      <c r="C257" s="89"/>
      <c r="D257" s="92"/>
      <c r="E257" s="92"/>
      <c r="F257" s="7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</row>
    <row r="258" s="90" customFormat="true" ht="14.4" hidden="false" customHeight="false" outlineLevel="0" collapsed="false">
      <c r="B258" s="89"/>
      <c r="C258" s="89"/>
      <c r="D258" s="92"/>
      <c r="E258" s="92"/>
      <c r="F258" s="7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</row>
    <row r="259" s="90" customFormat="true" ht="14.4" hidden="false" customHeight="false" outlineLevel="0" collapsed="false">
      <c r="B259" s="89"/>
      <c r="C259" s="89"/>
      <c r="D259" s="92"/>
      <c r="E259" s="92"/>
      <c r="F259" s="7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</row>
    <row r="260" s="90" customFormat="true" ht="14.4" hidden="false" customHeight="false" outlineLevel="0" collapsed="false">
      <c r="B260" s="89"/>
      <c r="C260" s="89"/>
      <c r="D260" s="92"/>
      <c r="E260" s="92"/>
      <c r="F260" s="7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</row>
    <row r="261" s="90" customFormat="true" ht="14.4" hidden="false" customHeight="false" outlineLevel="0" collapsed="false">
      <c r="B261" s="89"/>
      <c r="C261" s="89"/>
      <c r="D261" s="92"/>
      <c r="E261" s="92"/>
      <c r="F261" s="7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</row>
    <row r="262" s="90" customFormat="true" ht="14.4" hidden="false" customHeight="false" outlineLevel="0" collapsed="false">
      <c r="B262" s="89"/>
      <c r="C262" s="89"/>
      <c r="D262" s="92"/>
      <c r="E262" s="92"/>
      <c r="F262" s="7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</row>
    <row r="263" s="90" customFormat="true" ht="14.4" hidden="false" customHeight="false" outlineLevel="0" collapsed="false">
      <c r="B263" s="89"/>
      <c r="C263" s="89"/>
      <c r="D263" s="92"/>
      <c r="E263" s="92"/>
      <c r="F263" s="7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</row>
    <row r="264" s="90" customFormat="true" ht="14.4" hidden="false" customHeight="false" outlineLevel="0" collapsed="false">
      <c r="B264" s="89"/>
      <c r="C264" s="89"/>
      <c r="D264" s="92"/>
      <c r="E264" s="92"/>
      <c r="F264" s="7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</row>
    <row r="265" s="90" customFormat="true" ht="14.4" hidden="false" customHeight="false" outlineLevel="0" collapsed="false">
      <c r="B265" s="89"/>
      <c r="C265" s="89"/>
      <c r="D265" s="92"/>
      <c r="E265" s="92"/>
      <c r="F265" s="7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</row>
    <row r="266" s="90" customFormat="true" ht="14.4" hidden="false" customHeight="false" outlineLevel="0" collapsed="false">
      <c r="B266" s="89"/>
      <c r="C266" s="89"/>
      <c r="D266" s="92"/>
      <c r="E266" s="92"/>
      <c r="F266" s="7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</row>
    <row r="267" s="90" customFormat="true" ht="14.4" hidden="false" customHeight="false" outlineLevel="0" collapsed="false">
      <c r="B267" s="89"/>
      <c r="C267" s="89"/>
      <c r="D267" s="92"/>
      <c r="E267" s="92"/>
      <c r="F267" s="7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</row>
    <row r="268" s="90" customFormat="true" ht="14.4" hidden="false" customHeight="false" outlineLevel="0" collapsed="false">
      <c r="B268" s="89"/>
      <c r="C268" s="89"/>
      <c r="D268" s="92"/>
      <c r="E268" s="92"/>
      <c r="F268" s="7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</row>
    <row r="269" s="90" customFormat="true" ht="14.4" hidden="false" customHeight="false" outlineLevel="0" collapsed="false">
      <c r="B269" s="89"/>
      <c r="C269" s="89"/>
      <c r="D269" s="92"/>
      <c r="E269" s="92"/>
      <c r="F269" s="7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</row>
    <row r="270" s="90" customFormat="true" ht="14.4" hidden="false" customHeight="false" outlineLevel="0" collapsed="false">
      <c r="B270" s="89"/>
      <c r="C270" s="89"/>
      <c r="D270" s="92"/>
      <c r="E270" s="92"/>
      <c r="F270" s="7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</row>
    <row r="271" s="90" customFormat="true" ht="14.4" hidden="false" customHeight="false" outlineLevel="0" collapsed="false">
      <c r="B271" s="89"/>
      <c r="C271" s="89"/>
      <c r="D271" s="92"/>
      <c r="E271" s="92"/>
      <c r="F271" s="7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</row>
    <row r="272" s="90" customFormat="true" ht="14.4" hidden="false" customHeight="false" outlineLevel="0" collapsed="false">
      <c r="B272" s="89"/>
      <c r="C272" s="89"/>
      <c r="D272" s="92"/>
      <c r="E272" s="92"/>
      <c r="F272" s="7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</row>
    <row r="273" s="90" customFormat="true" ht="14.4" hidden="false" customHeight="false" outlineLevel="0" collapsed="false">
      <c r="B273" s="89"/>
      <c r="C273" s="89"/>
      <c r="D273" s="92"/>
      <c r="E273" s="92"/>
      <c r="F273" s="7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</row>
    <row r="274" s="90" customFormat="true" ht="14.4" hidden="false" customHeight="false" outlineLevel="0" collapsed="false">
      <c r="B274" s="89"/>
      <c r="C274" s="89"/>
      <c r="D274" s="92"/>
      <c r="E274" s="92"/>
      <c r="F274" s="7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</row>
    <row r="275" s="90" customFormat="true" ht="14.4" hidden="false" customHeight="false" outlineLevel="0" collapsed="false">
      <c r="B275" s="89"/>
      <c r="C275" s="89"/>
      <c r="D275" s="92"/>
      <c r="E275" s="92"/>
      <c r="F275" s="7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</row>
    <row r="276" s="90" customFormat="true" ht="14.4" hidden="false" customHeight="false" outlineLevel="0" collapsed="false">
      <c r="B276" s="89"/>
      <c r="C276" s="89"/>
      <c r="D276" s="92"/>
      <c r="E276" s="92"/>
      <c r="F276" s="7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</row>
    <row r="277" s="90" customFormat="true" ht="14.4" hidden="false" customHeight="false" outlineLevel="0" collapsed="false">
      <c r="B277" s="89"/>
      <c r="C277" s="89"/>
      <c r="D277" s="92"/>
      <c r="E277" s="92"/>
      <c r="F277" s="7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</row>
    <row r="278" s="90" customFormat="true" ht="14.4" hidden="false" customHeight="false" outlineLevel="0" collapsed="false">
      <c r="B278" s="89"/>
      <c r="C278" s="89"/>
      <c r="D278" s="92"/>
      <c r="E278" s="92"/>
      <c r="F278" s="7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</row>
    <row r="279" s="90" customFormat="true" ht="14.4" hidden="false" customHeight="false" outlineLevel="0" collapsed="false">
      <c r="B279" s="89"/>
      <c r="C279" s="89"/>
      <c r="D279" s="92"/>
      <c r="E279" s="92"/>
      <c r="F279" s="7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</row>
    <row r="280" s="90" customFormat="true" ht="14.4" hidden="false" customHeight="false" outlineLevel="0" collapsed="false">
      <c r="B280" s="89"/>
      <c r="C280" s="89"/>
      <c r="D280" s="92"/>
      <c r="E280" s="92"/>
      <c r="F280" s="7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</row>
    <row r="281" s="90" customFormat="true" ht="14.4" hidden="false" customHeight="false" outlineLevel="0" collapsed="false">
      <c r="B281" s="89"/>
      <c r="C281" s="89"/>
      <c r="D281" s="92"/>
      <c r="E281" s="92"/>
      <c r="F281" s="7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</row>
    <row r="282" s="90" customFormat="true" ht="14.4" hidden="false" customHeight="false" outlineLevel="0" collapsed="false">
      <c r="B282" s="89"/>
      <c r="C282" s="89"/>
      <c r="D282" s="92"/>
      <c r="E282" s="92"/>
      <c r="F282" s="7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</row>
    <row r="283" s="90" customFormat="true" ht="14.4" hidden="false" customHeight="false" outlineLevel="0" collapsed="false">
      <c r="B283" s="89"/>
      <c r="C283" s="89"/>
      <c r="D283" s="92"/>
      <c r="E283" s="92"/>
      <c r="F283" s="7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</row>
    <row r="284" s="90" customFormat="true" ht="14.4" hidden="false" customHeight="false" outlineLevel="0" collapsed="false">
      <c r="B284" s="89"/>
      <c r="C284" s="89"/>
      <c r="D284" s="92"/>
      <c r="E284" s="92"/>
      <c r="F284" s="7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</row>
    <row r="285" s="90" customFormat="true" ht="14.4" hidden="false" customHeight="false" outlineLevel="0" collapsed="false">
      <c r="B285" s="89"/>
      <c r="C285" s="89"/>
      <c r="D285" s="92"/>
      <c r="E285" s="92"/>
      <c r="F285" s="7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</row>
    <row r="286" s="90" customFormat="true" ht="14.4" hidden="false" customHeight="false" outlineLevel="0" collapsed="false">
      <c r="B286" s="89"/>
      <c r="C286" s="89"/>
      <c r="D286" s="92"/>
      <c r="E286" s="92"/>
      <c r="F286" s="7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</row>
    <row r="287" s="90" customFormat="true" ht="14.4" hidden="false" customHeight="false" outlineLevel="0" collapsed="false">
      <c r="B287" s="89"/>
      <c r="C287" s="89"/>
      <c r="D287" s="92"/>
      <c r="E287" s="92"/>
      <c r="F287" s="7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</row>
    <row r="288" s="90" customFormat="true" ht="14.4" hidden="false" customHeight="false" outlineLevel="0" collapsed="false">
      <c r="B288" s="89"/>
      <c r="C288" s="89"/>
      <c r="D288" s="92"/>
      <c r="E288" s="92"/>
      <c r="F288" s="7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</row>
    <row r="289" s="90" customFormat="true" ht="14.4" hidden="false" customHeight="false" outlineLevel="0" collapsed="false">
      <c r="B289" s="89"/>
      <c r="C289" s="89"/>
      <c r="D289" s="92"/>
      <c r="E289" s="92"/>
      <c r="F289" s="7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</row>
    <row r="290" s="90" customFormat="true" ht="14.4" hidden="false" customHeight="false" outlineLevel="0" collapsed="false">
      <c r="B290" s="89"/>
      <c r="C290" s="89"/>
      <c r="D290" s="92"/>
      <c r="E290" s="92"/>
      <c r="F290" s="7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</row>
    <row r="291" s="90" customFormat="true" ht="14.4" hidden="false" customHeight="false" outlineLevel="0" collapsed="false">
      <c r="B291" s="89"/>
      <c r="C291" s="89"/>
      <c r="D291" s="92"/>
      <c r="E291" s="92"/>
      <c r="F291" s="7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</row>
    <row r="292" s="90" customFormat="true" ht="14.4" hidden="false" customHeight="false" outlineLevel="0" collapsed="false">
      <c r="B292" s="89"/>
      <c r="C292" s="89"/>
      <c r="D292" s="92"/>
      <c r="E292" s="92"/>
      <c r="F292" s="7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</row>
    <row r="293" s="90" customFormat="true" ht="14.4" hidden="false" customHeight="false" outlineLevel="0" collapsed="false">
      <c r="B293" s="89"/>
      <c r="C293" s="89"/>
      <c r="D293" s="92"/>
      <c r="E293" s="92"/>
      <c r="F293" s="7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</row>
    <row r="294" s="90" customFormat="true" ht="14.4" hidden="false" customHeight="false" outlineLevel="0" collapsed="false">
      <c r="B294" s="89"/>
      <c r="C294" s="89"/>
      <c r="D294" s="92"/>
      <c r="E294" s="92"/>
      <c r="F294" s="7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</row>
    <row r="295" s="90" customFormat="true" ht="14.4" hidden="false" customHeight="false" outlineLevel="0" collapsed="false">
      <c r="B295" s="89"/>
      <c r="C295" s="89"/>
      <c r="D295" s="92"/>
      <c r="E295" s="92"/>
      <c r="F295" s="7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</row>
    <row r="296" s="90" customFormat="true" ht="14.4" hidden="false" customHeight="false" outlineLevel="0" collapsed="false">
      <c r="B296" s="89"/>
      <c r="C296" s="89"/>
      <c r="D296" s="92"/>
      <c r="E296" s="92"/>
      <c r="F296" s="7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</row>
    <row r="297" s="90" customFormat="true" ht="14.4" hidden="false" customHeight="false" outlineLevel="0" collapsed="false">
      <c r="B297" s="89"/>
      <c r="C297" s="89"/>
      <c r="D297" s="92"/>
      <c r="E297" s="92"/>
      <c r="F297" s="7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</row>
    <row r="298" s="90" customFormat="true" ht="14.4" hidden="false" customHeight="false" outlineLevel="0" collapsed="false">
      <c r="B298" s="89"/>
      <c r="C298" s="89"/>
      <c r="D298" s="92"/>
      <c r="E298" s="92"/>
      <c r="F298" s="7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</row>
    <row r="299" s="90" customFormat="true" ht="14.4" hidden="false" customHeight="false" outlineLevel="0" collapsed="false">
      <c r="B299" s="89"/>
      <c r="C299" s="89"/>
      <c r="D299" s="92"/>
      <c r="E299" s="92"/>
      <c r="F299" s="7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</row>
    <row r="300" s="90" customFormat="true" ht="14.4" hidden="false" customHeight="false" outlineLevel="0" collapsed="false">
      <c r="B300" s="89"/>
      <c r="C300" s="89"/>
      <c r="D300" s="92"/>
      <c r="E300" s="92"/>
      <c r="F300" s="7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</row>
    <row r="301" s="90" customFormat="true" ht="14.4" hidden="false" customHeight="false" outlineLevel="0" collapsed="false">
      <c r="B301" s="89"/>
      <c r="C301" s="89"/>
      <c r="D301" s="92"/>
      <c r="E301" s="92"/>
      <c r="F301" s="7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</row>
    <row r="302" s="90" customFormat="true" ht="14.4" hidden="false" customHeight="false" outlineLevel="0" collapsed="false">
      <c r="B302" s="89"/>
      <c r="C302" s="89"/>
      <c r="D302" s="92"/>
      <c r="E302" s="92"/>
      <c r="F302" s="7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</row>
    <row r="303" s="90" customFormat="true" ht="14.4" hidden="false" customHeight="false" outlineLevel="0" collapsed="false">
      <c r="B303" s="89"/>
      <c r="C303" s="89"/>
      <c r="D303" s="92"/>
      <c r="E303" s="92"/>
      <c r="F303" s="7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</row>
    <row r="304" s="90" customFormat="true" ht="14.4" hidden="false" customHeight="false" outlineLevel="0" collapsed="false">
      <c r="B304" s="89"/>
      <c r="C304" s="89"/>
      <c r="D304" s="92"/>
      <c r="E304" s="92"/>
      <c r="F304" s="7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</row>
    <row r="305" s="90" customFormat="true" ht="14.4" hidden="false" customHeight="false" outlineLevel="0" collapsed="false">
      <c r="B305" s="89"/>
      <c r="C305" s="89"/>
      <c r="D305" s="92"/>
      <c r="E305" s="92"/>
      <c r="F305" s="7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</row>
    <row r="306" s="90" customFormat="true" ht="14.4" hidden="false" customHeight="false" outlineLevel="0" collapsed="false">
      <c r="B306" s="89"/>
      <c r="C306" s="89"/>
      <c r="D306" s="92"/>
      <c r="E306" s="92"/>
      <c r="F306" s="7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</row>
    <row r="307" s="90" customFormat="true" ht="14.4" hidden="false" customHeight="false" outlineLevel="0" collapsed="false">
      <c r="B307" s="89"/>
      <c r="C307" s="89"/>
      <c r="D307" s="92"/>
      <c r="E307" s="92"/>
      <c r="F307" s="7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</row>
    <row r="308" s="90" customFormat="true" ht="14.4" hidden="false" customHeight="false" outlineLevel="0" collapsed="false">
      <c r="B308" s="89"/>
      <c r="C308" s="89"/>
      <c r="D308" s="92"/>
      <c r="E308" s="92"/>
      <c r="F308" s="7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</row>
    <row r="309" s="90" customFormat="true" ht="14.4" hidden="false" customHeight="false" outlineLevel="0" collapsed="false">
      <c r="B309" s="89"/>
      <c r="C309" s="89"/>
      <c r="D309" s="92"/>
      <c r="E309" s="92"/>
      <c r="F309" s="7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</row>
    <row r="310" s="90" customFormat="true" ht="14.4" hidden="false" customHeight="false" outlineLevel="0" collapsed="false">
      <c r="B310" s="89"/>
      <c r="C310" s="89"/>
      <c r="D310" s="92"/>
      <c r="E310" s="92"/>
      <c r="F310" s="7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</row>
    <row r="311" s="90" customFormat="true" ht="14.4" hidden="false" customHeight="false" outlineLevel="0" collapsed="false">
      <c r="B311" s="89"/>
      <c r="C311" s="89"/>
      <c r="D311" s="92"/>
      <c r="E311" s="92"/>
      <c r="F311" s="7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</row>
    <row r="312" s="90" customFormat="true" ht="14.4" hidden="false" customHeight="false" outlineLevel="0" collapsed="false">
      <c r="B312" s="89"/>
      <c r="C312" s="89"/>
      <c r="D312" s="92"/>
      <c r="E312" s="92"/>
      <c r="F312" s="7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</row>
    <row r="313" s="90" customFormat="true" ht="14.4" hidden="false" customHeight="false" outlineLevel="0" collapsed="false">
      <c r="B313" s="89"/>
      <c r="C313" s="89"/>
      <c r="D313" s="92"/>
      <c r="E313" s="92"/>
      <c r="F313" s="7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</row>
    <row r="314" s="90" customFormat="true" ht="14.4" hidden="false" customHeight="false" outlineLevel="0" collapsed="false">
      <c r="B314" s="89"/>
      <c r="C314" s="89"/>
      <c r="D314" s="92"/>
      <c r="E314" s="92"/>
      <c r="F314" s="7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</row>
    <row r="315" s="90" customFormat="true" ht="14.4" hidden="false" customHeight="false" outlineLevel="0" collapsed="false">
      <c r="B315" s="89"/>
      <c r="C315" s="89"/>
      <c r="D315" s="92"/>
      <c r="E315" s="92"/>
      <c r="F315" s="7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</row>
    <row r="316" s="90" customFormat="true" ht="14.4" hidden="false" customHeight="false" outlineLevel="0" collapsed="false">
      <c r="B316" s="89"/>
      <c r="C316" s="89"/>
      <c r="D316" s="92"/>
      <c r="E316" s="92"/>
      <c r="F316" s="7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</row>
    <row r="317" s="90" customFormat="true" ht="14.4" hidden="false" customHeight="false" outlineLevel="0" collapsed="false">
      <c r="B317" s="89"/>
      <c r="C317" s="89"/>
      <c r="D317" s="92"/>
      <c r="E317" s="92"/>
      <c r="F317" s="7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</row>
    <row r="318" s="90" customFormat="true" ht="14.4" hidden="false" customHeight="false" outlineLevel="0" collapsed="false">
      <c r="B318" s="89"/>
      <c r="C318" s="89"/>
      <c r="D318" s="92"/>
      <c r="E318" s="92"/>
      <c r="F318" s="7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</row>
    <row r="319" s="90" customFormat="true" ht="14.4" hidden="false" customHeight="false" outlineLevel="0" collapsed="false">
      <c r="B319" s="89"/>
      <c r="C319" s="89"/>
      <c r="D319" s="92"/>
      <c r="E319" s="92"/>
      <c r="F319" s="7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</row>
    <row r="320" s="90" customFormat="true" ht="14.4" hidden="false" customHeight="false" outlineLevel="0" collapsed="false">
      <c r="B320" s="89"/>
      <c r="C320" s="89"/>
      <c r="D320" s="92"/>
      <c r="E320" s="92"/>
      <c r="F320" s="7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</row>
    <row r="321" s="90" customFormat="true" ht="14.4" hidden="false" customHeight="false" outlineLevel="0" collapsed="false">
      <c r="B321" s="89"/>
      <c r="C321" s="89"/>
      <c r="D321" s="92"/>
      <c r="E321" s="92"/>
      <c r="F321" s="7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</row>
    <row r="322" s="90" customFormat="true" ht="14.4" hidden="false" customHeight="false" outlineLevel="0" collapsed="false">
      <c r="B322" s="89"/>
      <c r="C322" s="89"/>
      <c r="D322" s="92"/>
      <c r="E322" s="92"/>
      <c r="F322" s="7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</row>
    <row r="323" s="90" customFormat="true" ht="14.4" hidden="false" customHeight="false" outlineLevel="0" collapsed="false">
      <c r="B323" s="89"/>
      <c r="C323" s="89"/>
      <c r="D323" s="92"/>
      <c r="E323" s="92"/>
      <c r="F323" s="7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</row>
    <row r="324" s="90" customFormat="true" ht="14.4" hidden="false" customHeight="false" outlineLevel="0" collapsed="false">
      <c r="B324" s="89"/>
      <c r="C324" s="89"/>
      <c r="D324" s="92"/>
      <c r="E324" s="92"/>
      <c r="F324" s="7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</row>
    <row r="325" s="90" customFormat="true" ht="14.4" hidden="false" customHeight="false" outlineLevel="0" collapsed="false">
      <c r="B325" s="89"/>
      <c r="C325" s="89"/>
      <c r="D325" s="92"/>
      <c r="E325" s="92"/>
      <c r="F325" s="7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</row>
    <row r="326" s="90" customFormat="true" ht="14.4" hidden="false" customHeight="false" outlineLevel="0" collapsed="false">
      <c r="B326" s="89"/>
      <c r="C326" s="89"/>
      <c r="D326" s="92"/>
      <c r="E326" s="92"/>
      <c r="F326" s="7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</row>
    <row r="327" s="90" customFormat="true" ht="14.4" hidden="false" customHeight="false" outlineLevel="0" collapsed="false">
      <c r="B327" s="89"/>
      <c r="C327" s="89"/>
      <c r="D327" s="92"/>
      <c r="E327" s="92"/>
      <c r="F327" s="7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</row>
    <row r="328" s="90" customFormat="true" ht="14.4" hidden="false" customHeight="false" outlineLevel="0" collapsed="false">
      <c r="B328" s="89"/>
      <c r="C328" s="89"/>
      <c r="D328" s="92"/>
      <c r="E328" s="92"/>
      <c r="F328" s="7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</row>
    <row r="329" s="90" customFormat="true" ht="14.4" hidden="false" customHeight="false" outlineLevel="0" collapsed="false">
      <c r="B329" s="89"/>
      <c r="C329" s="89"/>
      <c r="D329" s="92"/>
      <c r="E329" s="92"/>
      <c r="F329" s="7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</row>
    <row r="330" s="90" customFormat="true" ht="14.4" hidden="false" customHeight="false" outlineLevel="0" collapsed="false">
      <c r="B330" s="89"/>
      <c r="C330" s="89"/>
      <c r="D330" s="92"/>
      <c r="E330" s="92"/>
      <c r="F330" s="7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</row>
    <row r="331" s="90" customFormat="true" ht="14.4" hidden="false" customHeight="false" outlineLevel="0" collapsed="false">
      <c r="B331" s="89"/>
      <c r="C331" s="89"/>
      <c r="D331" s="92"/>
      <c r="E331" s="92"/>
      <c r="F331" s="7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</row>
    <row r="332" s="90" customFormat="true" ht="14.4" hidden="false" customHeight="false" outlineLevel="0" collapsed="false">
      <c r="B332" s="89"/>
      <c r="C332" s="89"/>
      <c r="D332" s="92"/>
      <c r="E332" s="92"/>
      <c r="F332" s="7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</row>
    <row r="333" s="90" customFormat="true" ht="14.4" hidden="false" customHeight="false" outlineLevel="0" collapsed="false">
      <c r="B333" s="89"/>
      <c r="C333" s="89"/>
      <c r="D333" s="92"/>
      <c r="E333" s="92"/>
      <c r="F333" s="7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</row>
    <row r="334" s="90" customFormat="true" ht="14.4" hidden="false" customHeight="false" outlineLevel="0" collapsed="false">
      <c r="B334" s="89"/>
      <c r="C334" s="89"/>
      <c r="D334" s="92"/>
      <c r="E334" s="92"/>
      <c r="F334" s="7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</row>
    <row r="335" s="90" customFormat="true" ht="14.4" hidden="false" customHeight="false" outlineLevel="0" collapsed="false">
      <c r="B335" s="89"/>
      <c r="C335" s="89"/>
      <c r="D335" s="92"/>
      <c r="E335" s="92"/>
      <c r="F335" s="7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</row>
    <row r="336" s="90" customFormat="true" ht="14.4" hidden="false" customHeight="false" outlineLevel="0" collapsed="false">
      <c r="B336" s="89"/>
      <c r="C336" s="89"/>
      <c r="D336" s="92"/>
      <c r="E336" s="92"/>
      <c r="F336" s="7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</row>
    <row r="337" s="90" customFormat="true" ht="14.4" hidden="false" customHeight="false" outlineLevel="0" collapsed="false">
      <c r="B337" s="89"/>
      <c r="C337" s="89"/>
      <c r="D337" s="92"/>
      <c r="E337" s="92"/>
      <c r="F337" s="7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</row>
    <row r="338" s="90" customFormat="true" ht="14.4" hidden="false" customHeight="false" outlineLevel="0" collapsed="false">
      <c r="B338" s="89"/>
      <c r="C338" s="89"/>
      <c r="D338" s="92"/>
      <c r="E338" s="92"/>
      <c r="F338" s="7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</row>
    <row r="339" s="90" customFormat="true" ht="14.4" hidden="false" customHeight="false" outlineLevel="0" collapsed="false">
      <c r="B339" s="89"/>
      <c r="C339" s="89"/>
      <c r="D339" s="92"/>
      <c r="E339" s="92"/>
      <c r="F339" s="7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</row>
    <row r="340" s="90" customFormat="true" ht="14.4" hidden="false" customHeight="false" outlineLevel="0" collapsed="false">
      <c r="B340" s="89"/>
      <c r="C340" s="89"/>
      <c r="D340" s="92"/>
      <c r="E340" s="92"/>
      <c r="F340" s="7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</row>
    <row r="341" s="90" customFormat="true" ht="14.4" hidden="false" customHeight="false" outlineLevel="0" collapsed="false">
      <c r="B341" s="89"/>
      <c r="C341" s="89"/>
      <c r="D341" s="92"/>
      <c r="E341" s="92"/>
      <c r="F341" s="7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</row>
    <row r="342" s="90" customFormat="true" ht="14.4" hidden="false" customHeight="false" outlineLevel="0" collapsed="false">
      <c r="B342" s="89"/>
      <c r="C342" s="89"/>
      <c r="D342" s="92"/>
      <c r="E342" s="92"/>
      <c r="F342" s="7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</row>
    <row r="343" s="90" customFormat="true" ht="14.4" hidden="false" customHeight="false" outlineLevel="0" collapsed="false">
      <c r="B343" s="89"/>
      <c r="C343" s="89"/>
      <c r="D343" s="92"/>
      <c r="E343" s="92"/>
      <c r="F343" s="7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</row>
    <row r="344" s="90" customFormat="true" ht="14.4" hidden="false" customHeight="false" outlineLevel="0" collapsed="false">
      <c r="B344" s="89"/>
      <c r="C344" s="89"/>
      <c r="D344" s="92"/>
      <c r="E344" s="92"/>
      <c r="F344" s="7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</row>
    <row r="345" s="90" customFormat="true" ht="14.4" hidden="false" customHeight="false" outlineLevel="0" collapsed="false">
      <c r="B345" s="89"/>
      <c r="C345" s="89"/>
      <c r="D345" s="92"/>
      <c r="E345" s="92"/>
      <c r="F345" s="7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</row>
    <row r="346" s="90" customFormat="true" ht="14.4" hidden="false" customHeight="false" outlineLevel="0" collapsed="false">
      <c r="B346" s="89"/>
      <c r="C346" s="89"/>
      <c r="D346" s="92"/>
      <c r="E346" s="92"/>
      <c r="F346" s="7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</row>
    <row r="347" s="90" customFormat="true" ht="14.4" hidden="false" customHeight="false" outlineLevel="0" collapsed="false">
      <c r="B347" s="89"/>
      <c r="C347" s="89"/>
      <c r="D347" s="92"/>
      <c r="E347" s="92"/>
      <c r="F347" s="7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</row>
    <row r="348" s="90" customFormat="true" ht="14.4" hidden="false" customHeight="false" outlineLevel="0" collapsed="false">
      <c r="B348" s="89"/>
      <c r="C348" s="89"/>
      <c r="D348" s="92"/>
      <c r="E348" s="92"/>
      <c r="F348" s="7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</row>
    <row r="349" s="90" customFormat="true" ht="14.4" hidden="false" customHeight="false" outlineLevel="0" collapsed="false">
      <c r="B349" s="89"/>
      <c r="C349" s="89"/>
      <c r="D349" s="92"/>
      <c r="E349" s="92"/>
      <c r="F349" s="7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</row>
    <row r="350" s="90" customFormat="true" ht="14.4" hidden="false" customHeight="false" outlineLevel="0" collapsed="false">
      <c r="B350" s="89"/>
      <c r="C350" s="89"/>
      <c r="D350" s="92"/>
      <c r="E350" s="92"/>
      <c r="F350" s="7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</row>
    <row r="351" s="90" customFormat="true" ht="14.4" hidden="false" customHeight="false" outlineLevel="0" collapsed="false">
      <c r="B351" s="89"/>
      <c r="C351" s="89"/>
      <c r="D351" s="92"/>
      <c r="E351" s="92"/>
      <c r="F351" s="7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</row>
    <row r="352" s="90" customFormat="true" ht="14.4" hidden="false" customHeight="false" outlineLevel="0" collapsed="false">
      <c r="B352" s="89"/>
      <c r="C352" s="89"/>
      <c r="D352" s="92"/>
      <c r="E352" s="92"/>
      <c r="F352" s="7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</row>
    <row r="353" s="90" customFormat="true" ht="14.4" hidden="false" customHeight="false" outlineLevel="0" collapsed="false">
      <c r="B353" s="89"/>
      <c r="C353" s="89"/>
      <c r="D353" s="92"/>
      <c r="E353" s="92"/>
      <c r="F353" s="7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</row>
    <row r="354" s="90" customFormat="true" ht="14.4" hidden="false" customHeight="false" outlineLevel="0" collapsed="false">
      <c r="B354" s="89"/>
      <c r="C354" s="89"/>
      <c r="D354" s="92"/>
      <c r="E354" s="92"/>
      <c r="F354" s="7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</row>
    <row r="355" s="90" customFormat="true" ht="14.4" hidden="false" customHeight="false" outlineLevel="0" collapsed="false">
      <c r="B355" s="89"/>
      <c r="C355" s="89"/>
      <c r="D355" s="92"/>
      <c r="E355" s="92"/>
      <c r="F355" s="7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</row>
    <row r="356" s="90" customFormat="true" ht="14.4" hidden="false" customHeight="false" outlineLevel="0" collapsed="false">
      <c r="B356" s="89"/>
      <c r="C356" s="89"/>
      <c r="D356" s="92"/>
      <c r="E356" s="92"/>
      <c r="F356" s="7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</row>
    <row r="357" s="90" customFormat="true" ht="14.4" hidden="false" customHeight="false" outlineLevel="0" collapsed="false">
      <c r="B357" s="89"/>
      <c r="C357" s="89"/>
      <c r="D357" s="92"/>
      <c r="E357" s="92"/>
      <c r="F357" s="7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</row>
    <row r="358" s="90" customFormat="true" ht="14.4" hidden="false" customHeight="false" outlineLevel="0" collapsed="false">
      <c r="B358" s="89"/>
      <c r="C358" s="89"/>
      <c r="D358" s="92"/>
      <c r="E358" s="92"/>
      <c r="F358" s="7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</row>
    <row r="359" s="90" customFormat="true" ht="14.4" hidden="false" customHeight="false" outlineLevel="0" collapsed="false">
      <c r="B359" s="89"/>
      <c r="C359" s="89"/>
      <c r="D359" s="92"/>
      <c r="E359" s="92"/>
      <c r="F359" s="7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</row>
    <row r="360" s="90" customFormat="true" ht="14.4" hidden="false" customHeight="false" outlineLevel="0" collapsed="false">
      <c r="B360" s="89"/>
      <c r="C360" s="89"/>
      <c r="D360" s="92"/>
      <c r="E360" s="92"/>
      <c r="F360" s="7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</row>
    <row r="361" s="90" customFormat="true" ht="14.4" hidden="false" customHeight="false" outlineLevel="0" collapsed="false">
      <c r="B361" s="89"/>
      <c r="C361" s="89"/>
      <c r="D361" s="92"/>
      <c r="E361" s="92"/>
      <c r="F361" s="7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</row>
    <row r="362" s="90" customFormat="true" ht="14.4" hidden="false" customHeight="false" outlineLevel="0" collapsed="false">
      <c r="B362" s="89"/>
      <c r="C362" s="89"/>
      <c r="D362" s="92"/>
      <c r="E362" s="92"/>
      <c r="F362" s="7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</row>
    <row r="363" s="90" customFormat="true" ht="14.4" hidden="false" customHeight="false" outlineLevel="0" collapsed="false">
      <c r="B363" s="89"/>
      <c r="C363" s="89"/>
      <c r="D363" s="92"/>
      <c r="E363" s="92"/>
      <c r="F363" s="7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</row>
    <row r="364" s="90" customFormat="true" ht="14.4" hidden="false" customHeight="false" outlineLevel="0" collapsed="false">
      <c r="B364" s="89"/>
      <c r="C364" s="89"/>
      <c r="D364" s="92"/>
      <c r="E364" s="92"/>
      <c r="F364" s="7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</row>
    <row r="365" s="90" customFormat="true" ht="14.4" hidden="false" customHeight="false" outlineLevel="0" collapsed="false">
      <c r="B365" s="89"/>
      <c r="C365" s="89"/>
      <c r="D365" s="92"/>
      <c r="E365" s="92"/>
      <c r="F365" s="7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</row>
    <row r="366" s="90" customFormat="true" ht="14.4" hidden="false" customHeight="false" outlineLevel="0" collapsed="false">
      <c r="B366" s="89"/>
      <c r="C366" s="89"/>
      <c r="D366" s="92"/>
      <c r="E366" s="92"/>
      <c r="F366" s="7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</row>
    <row r="367" s="90" customFormat="true" ht="14.4" hidden="false" customHeight="false" outlineLevel="0" collapsed="false">
      <c r="B367" s="89"/>
      <c r="C367" s="89"/>
      <c r="D367" s="92"/>
      <c r="E367" s="92"/>
      <c r="F367" s="7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</row>
    <row r="368" s="90" customFormat="true" ht="14.4" hidden="false" customHeight="false" outlineLevel="0" collapsed="false">
      <c r="B368" s="89"/>
      <c r="C368" s="89"/>
      <c r="D368" s="92"/>
      <c r="E368" s="92"/>
      <c r="F368" s="7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</row>
    <row r="369" s="90" customFormat="true" ht="14.4" hidden="false" customHeight="false" outlineLevel="0" collapsed="false">
      <c r="B369" s="89"/>
      <c r="C369" s="89"/>
      <c r="D369" s="92"/>
      <c r="E369" s="92"/>
      <c r="F369" s="7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</row>
    <row r="370" s="90" customFormat="true" ht="14.4" hidden="false" customHeight="false" outlineLevel="0" collapsed="false">
      <c r="B370" s="89"/>
      <c r="C370" s="89"/>
      <c r="D370" s="92"/>
      <c r="E370" s="92"/>
      <c r="F370" s="7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</row>
    <row r="371" s="90" customFormat="true" ht="14.4" hidden="false" customHeight="false" outlineLevel="0" collapsed="false">
      <c r="B371" s="89"/>
      <c r="C371" s="89"/>
      <c r="D371" s="92"/>
      <c r="E371" s="92"/>
      <c r="F371" s="7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</row>
    <row r="372" s="90" customFormat="true" ht="14.4" hidden="false" customHeight="false" outlineLevel="0" collapsed="false">
      <c r="B372" s="89"/>
      <c r="C372" s="89"/>
      <c r="D372" s="92"/>
      <c r="E372" s="92"/>
      <c r="F372" s="7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</row>
    <row r="373" s="90" customFormat="true" ht="14.4" hidden="false" customHeight="false" outlineLevel="0" collapsed="false">
      <c r="B373" s="89"/>
      <c r="C373" s="89"/>
      <c r="D373" s="92"/>
      <c r="E373" s="92"/>
      <c r="F373" s="7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</row>
    <row r="374" s="90" customFormat="true" ht="14.4" hidden="false" customHeight="false" outlineLevel="0" collapsed="false">
      <c r="B374" s="89"/>
      <c r="C374" s="89"/>
      <c r="D374" s="92"/>
      <c r="E374" s="92"/>
      <c r="F374" s="7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</row>
    <row r="375" s="90" customFormat="true" ht="14.4" hidden="false" customHeight="false" outlineLevel="0" collapsed="false">
      <c r="D375" s="92"/>
      <c r="E375" s="92"/>
      <c r="F375" s="7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</row>
    <row r="376" s="90" customFormat="true" ht="14.4" hidden="false" customHeight="false" outlineLevel="0" collapsed="false">
      <c r="D376" s="92"/>
      <c r="E376" s="92"/>
      <c r="F376" s="7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</row>
    <row r="377" s="90" customFormat="true" ht="14.4" hidden="false" customHeight="false" outlineLevel="0" collapsed="false">
      <c r="D377" s="92"/>
      <c r="E377" s="92"/>
      <c r="F377" s="7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</row>
    <row r="378" s="90" customFormat="true" ht="14.4" hidden="false" customHeight="false" outlineLevel="0" collapsed="false">
      <c r="D378" s="92"/>
      <c r="E378" s="92"/>
      <c r="F378" s="7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</row>
    <row r="379" s="90" customFormat="true" ht="14.4" hidden="false" customHeight="false" outlineLevel="0" collapsed="false">
      <c r="D379" s="92"/>
      <c r="E379" s="92"/>
      <c r="F379" s="7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</row>
    <row r="380" s="90" customFormat="true" ht="14.4" hidden="false" customHeight="false" outlineLevel="0" collapsed="false">
      <c r="D380" s="92"/>
      <c r="E380" s="92"/>
      <c r="F380" s="7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</row>
    <row r="381" s="90" customFormat="true" ht="14.4" hidden="false" customHeight="false" outlineLevel="0" collapsed="false">
      <c r="D381" s="92"/>
      <c r="E381" s="92"/>
      <c r="F381" s="7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</row>
    <row r="382" s="90" customFormat="true" ht="14.4" hidden="false" customHeight="false" outlineLevel="0" collapsed="false">
      <c r="D382" s="92"/>
      <c r="E382" s="92"/>
      <c r="F382" s="7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</row>
    <row r="383" s="90" customFormat="true" ht="14.4" hidden="false" customHeight="false" outlineLevel="0" collapsed="false">
      <c r="D383" s="92"/>
      <c r="E383" s="92"/>
      <c r="F383" s="7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</row>
    <row r="384" s="90" customFormat="true" ht="14.4" hidden="false" customHeight="false" outlineLevel="0" collapsed="false">
      <c r="D384" s="92"/>
      <c r="E384" s="92"/>
      <c r="F384" s="7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</row>
    <row r="385" s="90" customFormat="true" ht="14.4" hidden="false" customHeight="false" outlineLevel="0" collapsed="false">
      <c r="D385" s="92"/>
      <c r="E385" s="92"/>
      <c r="F385" s="7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</row>
    <row r="386" s="90" customFormat="true" ht="14.4" hidden="false" customHeight="false" outlineLevel="0" collapsed="false">
      <c r="D386" s="92"/>
      <c r="E386" s="92"/>
      <c r="F386" s="7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</row>
    <row r="387" s="90" customFormat="true" ht="14.4" hidden="false" customHeight="false" outlineLevel="0" collapsed="false">
      <c r="D387" s="92"/>
      <c r="E387" s="92"/>
      <c r="F387" s="7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</row>
    <row r="388" s="90" customFormat="true" ht="14.4" hidden="false" customHeight="false" outlineLevel="0" collapsed="false">
      <c r="D388" s="92"/>
      <c r="E388" s="92"/>
      <c r="F388" s="7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</row>
    <row r="389" s="90" customFormat="true" ht="14.4" hidden="false" customHeight="false" outlineLevel="0" collapsed="false">
      <c r="D389" s="92"/>
      <c r="E389" s="92"/>
      <c r="F389" s="7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</row>
    <row r="390" s="90" customFormat="true" ht="14.4" hidden="false" customHeight="false" outlineLevel="0" collapsed="false">
      <c r="D390" s="92"/>
      <c r="E390" s="92"/>
      <c r="F390" s="7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</row>
    <row r="391" s="90" customFormat="true" ht="14.4" hidden="false" customHeight="false" outlineLevel="0" collapsed="false">
      <c r="D391" s="92"/>
      <c r="E391" s="92"/>
      <c r="F391" s="7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</row>
    <row r="392" s="90" customFormat="true" ht="14.4" hidden="false" customHeight="false" outlineLevel="0" collapsed="false">
      <c r="D392" s="92"/>
      <c r="E392" s="92"/>
      <c r="F392" s="7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</row>
    <row r="393" s="90" customFormat="true" ht="14.4" hidden="false" customHeight="false" outlineLevel="0" collapsed="false">
      <c r="D393" s="92"/>
      <c r="E393" s="92"/>
      <c r="F393" s="7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</row>
    <row r="394" s="90" customFormat="true" ht="14.4" hidden="false" customHeight="false" outlineLevel="0" collapsed="false">
      <c r="D394" s="92"/>
      <c r="E394" s="92"/>
      <c r="F394" s="7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</row>
    <row r="395" s="90" customFormat="true" ht="14.4" hidden="false" customHeight="false" outlineLevel="0" collapsed="false">
      <c r="D395" s="92"/>
      <c r="E395" s="92"/>
      <c r="F395" s="7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</row>
    <row r="396" s="90" customFormat="true" ht="14.4" hidden="false" customHeight="false" outlineLevel="0" collapsed="false">
      <c r="D396" s="92"/>
      <c r="E396" s="92"/>
      <c r="F396" s="7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</row>
    <row r="397" s="90" customFormat="true" ht="14.4" hidden="false" customHeight="false" outlineLevel="0" collapsed="false">
      <c r="D397" s="92"/>
      <c r="E397" s="92"/>
      <c r="F397" s="7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</row>
    <row r="398" s="90" customFormat="true" ht="14.4" hidden="false" customHeight="false" outlineLevel="0" collapsed="false">
      <c r="D398" s="92"/>
      <c r="E398" s="92"/>
      <c r="F398" s="7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</row>
    <row r="399" s="90" customFormat="true" ht="14.4" hidden="false" customHeight="false" outlineLevel="0" collapsed="false">
      <c r="D399" s="92"/>
      <c r="E399" s="92"/>
      <c r="F399" s="7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</row>
    <row r="400" s="90" customFormat="true" ht="14.4" hidden="false" customHeight="false" outlineLevel="0" collapsed="false">
      <c r="D400" s="92"/>
      <c r="E400" s="92"/>
      <c r="F400" s="7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</row>
    <row r="401" s="90" customFormat="true" ht="14.4" hidden="false" customHeight="false" outlineLevel="0" collapsed="false">
      <c r="D401" s="92"/>
      <c r="E401" s="92"/>
      <c r="F401" s="7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</row>
    <row r="402" s="90" customFormat="true" ht="14.4" hidden="false" customHeight="false" outlineLevel="0" collapsed="false">
      <c r="D402" s="92"/>
      <c r="E402" s="92"/>
      <c r="F402" s="7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</row>
    <row r="403" s="90" customFormat="true" ht="14.4" hidden="false" customHeight="false" outlineLevel="0" collapsed="false">
      <c r="D403" s="92"/>
      <c r="E403" s="92"/>
      <c r="F403" s="7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</row>
    <row r="404" s="90" customFormat="true" ht="14.4" hidden="false" customHeight="false" outlineLevel="0" collapsed="false">
      <c r="D404" s="92"/>
      <c r="E404" s="92"/>
      <c r="F404" s="7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</row>
    <row r="405" s="90" customFormat="true" ht="14.4" hidden="false" customHeight="false" outlineLevel="0" collapsed="false">
      <c r="D405" s="92"/>
      <c r="E405" s="92"/>
      <c r="F405" s="7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</row>
    <row r="406" s="90" customFormat="true" ht="14.4" hidden="false" customHeight="false" outlineLevel="0" collapsed="false">
      <c r="D406" s="92"/>
      <c r="E406" s="92"/>
      <c r="F406" s="7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</row>
    <row r="407" s="90" customFormat="true" ht="14.4" hidden="false" customHeight="false" outlineLevel="0" collapsed="false">
      <c r="D407" s="92"/>
      <c r="E407" s="92"/>
      <c r="F407" s="7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</row>
    <row r="408" s="90" customFormat="true" ht="14.4" hidden="false" customHeight="false" outlineLevel="0" collapsed="false">
      <c r="D408" s="92"/>
      <c r="E408" s="92"/>
      <c r="F408" s="7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</row>
    <row r="409" s="90" customFormat="true" ht="14.4" hidden="false" customHeight="false" outlineLevel="0" collapsed="false">
      <c r="D409" s="92"/>
      <c r="E409" s="92"/>
      <c r="F409" s="7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</row>
    <row r="410" s="90" customFormat="true" ht="14.4" hidden="false" customHeight="false" outlineLevel="0" collapsed="false">
      <c r="D410" s="92"/>
      <c r="E410" s="92"/>
      <c r="F410" s="7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</row>
    <row r="411" s="90" customFormat="true" ht="14.4" hidden="false" customHeight="false" outlineLevel="0" collapsed="false">
      <c r="D411" s="92"/>
      <c r="E411" s="92"/>
      <c r="F411" s="7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</row>
    <row r="412" s="90" customFormat="true" ht="14.4" hidden="false" customHeight="false" outlineLevel="0" collapsed="false">
      <c r="D412" s="92"/>
      <c r="E412" s="92"/>
      <c r="F412" s="7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</row>
    <row r="413" s="90" customFormat="true" ht="14.4" hidden="false" customHeight="false" outlineLevel="0" collapsed="false">
      <c r="D413" s="92"/>
      <c r="E413" s="92"/>
      <c r="F413" s="7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</row>
    <row r="414" s="90" customFormat="true" ht="14.4" hidden="false" customHeight="false" outlineLevel="0" collapsed="false">
      <c r="D414" s="92"/>
      <c r="E414" s="92"/>
      <c r="F414" s="7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</row>
    <row r="415" s="90" customFormat="true" ht="14.4" hidden="false" customHeight="false" outlineLevel="0" collapsed="false">
      <c r="D415" s="92"/>
      <c r="E415" s="92"/>
      <c r="F415" s="7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</row>
    <row r="416" s="90" customFormat="true" ht="14.4" hidden="false" customHeight="false" outlineLevel="0" collapsed="false">
      <c r="D416" s="92"/>
      <c r="E416" s="92"/>
      <c r="F416" s="7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</row>
    <row r="417" s="90" customFormat="true" ht="14.4" hidden="false" customHeight="false" outlineLevel="0" collapsed="false">
      <c r="D417" s="92"/>
      <c r="E417" s="92"/>
      <c r="F417" s="7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</row>
    <row r="418" s="90" customFormat="true" ht="14.4" hidden="false" customHeight="false" outlineLevel="0" collapsed="false">
      <c r="D418" s="92"/>
      <c r="E418" s="92"/>
      <c r="F418" s="7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</row>
    <row r="419" s="90" customFormat="true" ht="14.4" hidden="false" customHeight="false" outlineLevel="0" collapsed="false">
      <c r="D419" s="92"/>
      <c r="E419" s="92"/>
      <c r="F419" s="7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="90" customFormat="true" ht="14.4" hidden="false" customHeight="false" outlineLevel="0" collapsed="false">
      <c r="D420" s="92"/>
      <c r="E420" s="92"/>
      <c r="F420" s="7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="90" customFormat="true" ht="14.4" hidden="false" customHeight="false" outlineLevel="0" collapsed="false">
      <c r="D421" s="92"/>
      <c r="E421" s="92"/>
      <c r="F421" s="7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</row>
    <row r="422" s="90" customFormat="true" ht="14.4" hidden="false" customHeight="false" outlineLevel="0" collapsed="false">
      <c r="D422" s="92"/>
      <c r="E422" s="92"/>
      <c r="F422" s="7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</row>
    <row r="423" s="90" customFormat="true" ht="14.4" hidden="false" customHeight="false" outlineLevel="0" collapsed="false">
      <c r="D423" s="92"/>
      <c r="E423" s="92"/>
      <c r="F423" s="7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</row>
    <row r="424" s="90" customFormat="true" ht="14.4" hidden="false" customHeight="false" outlineLevel="0" collapsed="false">
      <c r="D424" s="92"/>
      <c r="E424" s="92"/>
      <c r="F424" s="7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</row>
    <row r="425" s="90" customFormat="true" ht="14.4" hidden="false" customHeight="false" outlineLevel="0" collapsed="false">
      <c r="D425" s="92"/>
      <c r="E425" s="92"/>
      <c r="F425" s="7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</row>
    <row r="426" s="90" customFormat="true" ht="14.4" hidden="false" customHeight="false" outlineLevel="0" collapsed="false">
      <c r="D426" s="92"/>
      <c r="E426" s="92"/>
      <c r="F426" s="7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</row>
    <row r="427" s="90" customFormat="true" ht="14.4" hidden="false" customHeight="false" outlineLevel="0" collapsed="false">
      <c r="D427" s="92"/>
      <c r="E427" s="92"/>
      <c r="F427" s="7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</row>
    <row r="428" s="90" customFormat="true" ht="14.4" hidden="false" customHeight="false" outlineLevel="0" collapsed="false">
      <c r="D428" s="92"/>
      <c r="E428" s="92"/>
      <c r="F428" s="7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</row>
    <row r="429" s="90" customFormat="true" ht="14.4" hidden="false" customHeight="false" outlineLevel="0" collapsed="false">
      <c r="D429" s="92"/>
      <c r="E429" s="92"/>
      <c r="F429" s="7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</row>
    <row r="430" s="90" customFormat="true" ht="14.4" hidden="false" customHeight="false" outlineLevel="0" collapsed="false">
      <c r="D430" s="92"/>
      <c r="E430" s="92"/>
      <c r="F430" s="7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</row>
    <row r="431" s="90" customFormat="true" ht="14.4" hidden="false" customHeight="false" outlineLevel="0" collapsed="false">
      <c r="D431" s="92"/>
      <c r="E431" s="92"/>
      <c r="F431" s="7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</row>
    <row r="432" s="90" customFormat="true" ht="14.4" hidden="false" customHeight="false" outlineLevel="0" collapsed="false">
      <c r="D432" s="92"/>
      <c r="E432" s="92"/>
      <c r="F432" s="7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</row>
    <row r="433" s="90" customFormat="true" ht="14.4" hidden="false" customHeight="false" outlineLevel="0" collapsed="false">
      <c r="D433" s="92"/>
      <c r="E433" s="92"/>
      <c r="F433" s="7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</row>
    <row r="434" s="90" customFormat="true" ht="14.4" hidden="false" customHeight="false" outlineLevel="0" collapsed="false">
      <c r="D434" s="92"/>
      <c r="E434" s="92"/>
      <c r="F434" s="7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</row>
    <row r="435" s="90" customFormat="true" ht="14.4" hidden="false" customHeight="false" outlineLevel="0" collapsed="false">
      <c r="D435" s="92"/>
      <c r="E435" s="92"/>
      <c r="F435" s="7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</row>
    <row r="436" s="90" customFormat="true" ht="14.4" hidden="false" customHeight="false" outlineLevel="0" collapsed="false">
      <c r="D436" s="92"/>
      <c r="E436" s="92"/>
      <c r="F436" s="7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</row>
    <row r="437" s="90" customFormat="true" ht="14.4" hidden="false" customHeight="false" outlineLevel="0" collapsed="false">
      <c r="D437" s="92"/>
      <c r="E437" s="92"/>
      <c r="F437" s="7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</row>
    <row r="438" s="90" customFormat="true" ht="14.4" hidden="false" customHeight="false" outlineLevel="0" collapsed="false">
      <c r="D438" s="92"/>
      <c r="E438" s="92"/>
      <c r="F438" s="7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</row>
    <row r="439" s="90" customFormat="true" ht="14.4" hidden="false" customHeight="false" outlineLevel="0" collapsed="false">
      <c r="D439" s="92"/>
      <c r="E439" s="92"/>
      <c r="F439" s="7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</row>
    <row r="440" s="90" customFormat="true" ht="14.4" hidden="false" customHeight="false" outlineLevel="0" collapsed="false">
      <c r="D440" s="92"/>
      <c r="E440" s="92"/>
      <c r="F440" s="7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</row>
    <row r="441" s="90" customFormat="true" ht="14.4" hidden="false" customHeight="false" outlineLevel="0" collapsed="false">
      <c r="D441" s="92"/>
      <c r="E441" s="92"/>
      <c r="F441" s="7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</row>
    <row r="442" s="90" customFormat="true" ht="14.4" hidden="false" customHeight="false" outlineLevel="0" collapsed="false">
      <c r="D442" s="92"/>
      <c r="E442" s="92"/>
      <c r="F442" s="7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</row>
    <row r="443" s="90" customFormat="true" ht="14.4" hidden="false" customHeight="false" outlineLevel="0" collapsed="false">
      <c r="D443" s="92"/>
      <c r="E443" s="92"/>
      <c r="F443" s="7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</row>
    <row r="444" s="90" customFormat="true" ht="14.4" hidden="false" customHeight="false" outlineLevel="0" collapsed="false">
      <c r="D444" s="92"/>
      <c r="E444" s="92"/>
      <c r="F444" s="7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</row>
    <row r="445" s="90" customFormat="true" ht="14.4" hidden="false" customHeight="false" outlineLevel="0" collapsed="false">
      <c r="D445" s="92"/>
      <c r="E445" s="92"/>
      <c r="F445" s="7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</row>
    <row r="446" s="90" customFormat="true" ht="14.4" hidden="false" customHeight="false" outlineLevel="0" collapsed="false">
      <c r="D446" s="92"/>
      <c r="E446" s="92"/>
      <c r="F446" s="7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</row>
    <row r="447" s="90" customFormat="true" ht="14.4" hidden="false" customHeight="false" outlineLevel="0" collapsed="false">
      <c r="D447" s="92"/>
      <c r="E447" s="92"/>
      <c r="F447" s="7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</row>
    <row r="448" s="90" customFormat="true" ht="14.4" hidden="false" customHeight="false" outlineLevel="0" collapsed="false">
      <c r="D448" s="92"/>
      <c r="E448" s="92"/>
      <c r="F448" s="7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</row>
    <row r="449" s="90" customFormat="true" ht="14.4" hidden="false" customHeight="false" outlineLevel="0" collapsed="false">
      <c r="D449" s="92"/>
      <c r="E449" s="92"/>
      <c r="F449" s="7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</row>
    <row r="450" s="90" customFormat="true" ht="14.4" hidden="false" customHeight="false" outlineLevel="0" collapsed="false">
      <c r="D450" s="92"/>
      <c r="E450" s="92"/>
      <c r="F450" s="7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</row>
    <row r="451" s="90" customFormat="true" ht="14.4" hidden="false" customHeight="false" outlineLevel="0" collapsed="false">
      <c r="D451" s="92"/>
      <c r="E451" s="92"/>
      <c r="F451" s="7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</row>
    <row r="452" s="90" customFormat="true" ht="14.4" hidden="false" customHeight="false" outlineLevel="0" collapsed="false">
      <c r="D452" s="92"/>
      <c r="E452" s="92"/>
      <c r="F452" s="7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</row>
    <row r="453" s="90" customFormat="true" ht="14.4" hidden="false" customHeight="false" outlineLevel="0" collapsed="false">
      <c r="D453" s="92"/>
      <c r="E453" s="92"/>
      <c r="F453" s="7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</row>
    <row r="454" s="90" customFormat="true" ht="14.4" hidden="false" customHeight="false" outlineLevel="0" collapsed="false">
      <c r="D454" s="92"/>
      <c r="E454" s="92"/>
      <c r="F454" s="7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</row>
    <row r="455" s="90" customFormat="true" ht="14.4" hidden="false" customHeight="false" outlineLevel="0" collapsed="false">
      <c r="D455" s="92"/>
      <c r="E455" s="92"/>
      <c r="F455" s="7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</row>
    <row r="456" s="90" customFormat="true" ht="14.4" hidden="false" customHeight="false" outlineLevel="0" collapsed="false">
      <c r="D456" s="92"/>
      <c r="E456" s="92"/>
      <c r="F456" s="7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</row>
    <row r="457" s="90" customFormat="true" ht="14.4" hidden="false" customHeight="false" outlineLevel="0" collapsed="false">
      <c r="D457" s="92"/>
      <c r="E457" s="92"/>
      <c r="F457" s="7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</row>
    <row r="458" s="90" customFormat="true" ht="14.4" hidden="false" customHeight="false" outlineLevel="0" collapsed="false">
      <c r="D458" s="92"/>
      <c r="E458" s="92"/>
      <c r="F458" s="7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</row>
    <row r="459" s="90" customFormat="true" ht="14.4" hidden="false" customHeight="false" outlineLevel="0" collapsed="false">
      <c r="D459" s="92"/>
      <c r="E459" s="92"/>
      <c r="F459" s="7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</row>
    <row r="460" s="90" customFormat="true" ht="14.4" hidden="false" customHeight="false" outlineLevel="0" collapsed="false">
      <c r="D460" s="92"/>
      <c r="E460" s="92"/>
      <c r="F460" s="7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</row>
    <row r="461" s="90" customFormat="true" ht="14.4" hidden="false" customHeight="false" outlineLevel="0" collapsed="false">
      <c r="D461" s="92"/>
      <c r="E461" s="92"/>
      <c r="F461" s="7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</row>
    <row r="462" s="90" customFormat="true" ht="14.4" hidden="false" customHeight="false" outlineLevel="0" collapsed="false">
      <c r="D462" s="92"/>
      <c r="E462" s="92"/>
      <c r="F462" s="7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</row>
    <row r="463" s="90" customFormat="true" ht="14.4" hidden="false" customHeight="false" outlineLevel="0" collapsed="false">
      <c r="D463" s="92"/>
      <c r="E463" s="92"/>
      <c r="F463" s="7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</row>
    <row r="464" s="90" customFormat="true" ht="14.4" hidden="false" customHeight="false" outlineLevel="0" collapsed="false">
      <c r="D464" s="92"/>
      <c r="E464" s="92"/>
      <c r="F464" s="7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</row>
    <row r="465" s="90" customFormat="true" ht="14.4" hidden="false" customHeight="false" outlineLevel="0" collapsed="false">
      <c r="D465" s="92"/>
      <c r="E465" s="92"/>
      <c r="F465" s="7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</row>
    <row r="466" s="90" customFormat="true" ht="14.4" hidden="false" customHeight="false" outlineLevel="0" collapsed="false">
      <c r="D466" s="92"/>
      <c r="E466" s="92"/>
      <c r="F466" s="7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</row>
    <row r="467" s="90" customFormat="true" ht="14.4" hidden="false" customHeight="false" outlineLevel="0" collapsed="false">
      <c r="D467" s="92"/>
      <c r="E467" s="92"/>
      <c r="F467" s="7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</row>
    <row r="468" s="90" customFormat="true" ht="14.4" hidden="false" customHeight="false" outlineLevel="0" collapsed="false">
      <c r="D468" s="92"/>
      <c r="E468" s="92"/>
      <c r="F468" s="7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</row>
    <row r="469" s="90" customFormat="true" ht="14.4" hidden="false" customHeight="false" outlineLevel="0" collapsed="false">
      <c r="D469" s="92"/>
      <c r="E469" s="92"/>
      <c r="F469" s="7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</row>
    <row r="470" s="90" customFormat="true" ht="14.4" hidden="false" customHeight="false" outlineLevel="0" collapsed="false">
      <c r="D470" s="92"/>
      <c r="E470" s="92"/>
      <c r="F470" s="7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</row>
    <row r="471" s="90" customFormat="true" ht="14.4" hidden="false" customHeight="false" outlineLevel="0" collapsed="false">
      <c r="D471" s="92"/>
      <c r="E471" s="92"/>
      <c r="F471" s="7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</row>
    <row r="472" s="90" customFormat="true" ht="14.4" hidden="false" customHeight="false" outlineLevel="0" collapsed="false">
      <c r="D472" s="92"/>
      <c r="E472" s="92"/>
      <c r="F472" s="7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</row>
    <row r="473" s="90" customFormat="true" ht="14.4" hidden="false" customHeight="false" outlineLevel="0" collapsed="false">
      <c r="D473" s="92"/>
      <c r="E473" s="92"/>
      <c r="F473" s="7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</row>
    <row r="474" s="90" customFormat="true" ht="14.4" hidden="false" customHeight="false" outlineLevel="0" collapsed="false">
      <c r="D474" s="92"/>
      <c r="E474" s="92"/>
      <c r="F474" s="7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</row>
    <row r="475" s="90" customFormat="true" ht="14.4" hidden="false" customHeight="false" outlineLevel="0" collapsed="false">
      <c r="D475" s="92"/>
      <c r="E475" s="92"/>
      <c r="F475" s="7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</row>
    <row r="476" s="90" customFormat="true" ht="14.4" hidden="false" customHeight="false" outlineLevel="0" collapsed="false">
      <c r="D476" s="92"/>
      <c r="E476" s="92"/>
      <c r="F476" s="7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</row>
    <row r="477" s="90" customFormat="true" ht="14.4" hidden="false" customHeight="false" outlineLevel="0" collapsed="false">
      <c r="D477" s="92"/>
      <c r="E477" s="92"/>
      <c r="F477" s="7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</row>
    <row r="478" s="90" customFormat="true" ht="14.4" hidden="false" customHeight="false" outlineLevel="0" collapsed="false">
      <c r="D478" s="92"/>
      <c r="E478" s="92"/>
      <c r="F478" s="7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</row>
    <row r="479" s="90" customFormat="true" ht="14.4" hidden="false" customHeight="false" outlineLevel="0" collapsed="false">
      <c r="D479" s="92"/>
      <c r="E479" s="92"/>
      <c r="F479" s="7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</row>
    <row r="480" s="90" customFormat="true" ht="14.4" hidden="false" customHeight="false" outlineLevel="0" collapsed="false">
      <c r="D480" s="92"/>
      <c r="E480" s="92"/>
      <c r="F480" s="7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</row>
    <row r="481" s="90" customFormat="true" ht="14.4" hidden="false" customHeight="false" outlineLevel="0" collapsed="false">
      <c r="D481" s="92"/>
      <c r="E481" s="92"/>
      <c r="F481" s="7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</row>
    <row r="482" s="90" customFormat="true" ht="14.4" hidden="false" customHeight="false" outlineLevel="0" collapsed="false">
      <c r="D482" s="92"/>
      <c r="E482" s="92"/>
      <c r="F482" s="7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</row>
    <row r="483" s="90" customFormat="true" ht="14.4" hidden="false" customHeight="false" outlineLevel="0" collapsed="false">
      <c r="D483" s="92"/>
      <c r="E483" s="92"/>
      <c r="F483" s="7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</row>
    <row r="484" s="90" customFormat="true" ht="14.4" hidden="false" customHeight="false" outlineLevel="0" collapsed="false">
      <c r="D484" s="92"/>
      <c r="E484" s="92"/>
      <c r="F484" s="7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</row>
    <row r="485" s="90" customFormat="true" ht="14.4" hidden="false" customHeight="false" outlineLevel="0" collapsed="false">
      <c r="D485" s="92"/>
      <c r="E485" s="92"/>
      <c r="F485" s="7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</row>
    <row r="486" s="90" customFormat="true" ht="14.4" hidden="false" customHeight="false" outlineLevel="0" collapsed="false">
      <c r="D486" s="92"/>
      <c r="E486" s="92"/>
      <c r="F486" s="7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</row>
    <row r="487" s="90" customFormat="true" ht="14.4" hidden="false" customHeight="false" outlineLevel="0" collapsed="false">
      <c r="D487" s="92"/>
      <c r="E487" s="92"/>
      <c r="F487" s="7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</row>
    <row r="488" s="90" customFormat="true" ht="14.4" hidden="false" customHeight="false" outlineLevel="0" collapsed="false">
      <c r="D488" s="92"/>
      <c r="E488" s="92"/>
      <c r="F488" s="7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</row>
    <row r="489" s="90" customFormat="true" ht="14.4" hidden="false" customHeight="false" outlineLevel="0" collapsed="false">
      <c r="D489" s="92"/>
      <c r="E489" s="92"/>
      <c r="F489" s="7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</row>
    <row r="490" s="90" customFormat="true" ht="14.4" hidden="false" customHeight="false" outlineLevel="0" collapsed="false">
      <c r="D490" s="92"/>
      <c r="E490" s="92"/>
      <c r="F490" s="7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</row>
    <row r="491" s="90" customFormat="true" ht="14.4" hidden="false" customHeight="false" outlineLevel="0" collapsed="false">
      <c r="D491" s="92"/>
      <c r="E491" s="92"/>
      <c r="F491" s="7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="90" customFormat="true" ht="14.4" hidden="false" customHeight="false" outlineLevel="0" collapsed="false">
      <c r="D492" s="92"/>
      <c r="E492" s="92"/>
      <c r="F492" s="7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="90" customFormat="true" ht="14.4" hidden="false" customHeight="false" outlineLevel="0" collapsed="false">
      <c r="D493" s="92"/>
      <c r="E493" s="92"/>
      <c r="F493" s="7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</row>
    <row r="494" s="90" customFormat="true" ht="14.4" hidden="false" customHeight="false" outlineLevel="0" collapsed="false">
      <c r="D494" s="92"/>
      <c r="E494" s="92"/>
      <c r="F494" s="7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</row>
    <row r="495" s="90" customFormat="true" ht="14.4" hidden="false" customHeight="false" outlineLevel="0" collapsed="false">
      <c r="D495" s="92"/>
      <c r="E495" s="92"/>
      <c r="F495" s="7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</row>
    <row r="496" s="90" customFormat="true" ht="14.4" hidden="false" customHeight="false" outlineLevel="0" collapsed="false">
      <c r="D496" s="92"/>
      <c r="E496" s="92"/>
      <c r="F496" s="7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</row>
    <row r="497" s="90" customFormat="true" ht="14.4" hidden="false" customHeight="false" outlineLevel="0" collapsed="false">
      <c r="D497" s="92"/>
      <c r="E497" s="92"/>
      <c r="F497" s="7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</row>
    <row r="498" s="90" customFormat="true" ht="14.4" hidden="false" customHeight="false" outlineLevel="0" collapsed="false">
      <c r="D498" s="92"/>
      <c r="E498" s="92"/>
      <c r="F498" s="7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</row>
    <row r="499" s="90" customFormat="true" ht="14.4" hidden="false" customHeight="false" outlineLevel="0" collapsed="false">
      <c r="D499" s="92"/>
      <c r="E499" s="92"/>
      <c r="F499" s="7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</row>
    <row r="500" s="90" customFormat="true" ht="14.4" hidden="false" customHeight="false" outlineLevel="0" collapsed="false">
      <c r="D500" s="92"/>
      <c r="E500" s="92"/>
      <c r="F500" s="7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</row>
    <row r="501" s="90" customFormat="true" ht="14.4" hidden="false" customHeight="false" outlineLevel="0" collapsed="false">
      <c r="D501" s="92"/>
      <c r="E501" s="92"/>
      <c r="F501" s="7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</row>
    <row r="502" s="90" customFormat="true" ht="14.4" hidden="false" customHeight="false" outlineLevel="0" collapsed="false">
      <c r="D502" s="92"/>
      <c r="E502" s="92"/>
      <c r="F502" s="7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</row>
    <row r="503" s="90" customFormat="true" ht="14.4" hidden="false" customHeight="false" outlineLevel="0" collapsed="false">
      <c r="D503" s="92"/>
      <c r="E503" s="92"/>
      <c r="F503" s="7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</row>
    <row r="504" s="90" customFormat="true" ht="14.4" hidden="false" customHeight="false" outlineLevel="0" collapsed="false">
      <c r="D504" s="92"/>
      <c r="E504" s="92"/>
      <c r="F504" s="7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</row>
    <row r="505" s="90" customFormat="true" ht="14.4" hidden="false" customHeight="false" outlineLevel="0" collapsed="false">
      <c r="D505" s="92"/>
      <c r="E505" s="92"/>
      <c r="F505" s="7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</row>
    <row r="506" s="90" customFormat="true" ht="14.4" hidden="false" customHeight="false" outlineLevel="0" collapsed="false">
      <c r="D506" s="92"/>
      <c r="E506" s="92"/>
      <c r="F506" s="7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</row>
    <row r="507" s="90" customFormat="true" ht="14.4" hidden="false" customHeight="false" outlineLevel="0" collapsed="false">
      <c r="D507" s="92"/>
      <c r="E507" s="92"/>
      <c r="F507" s="7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</row>
    <row r="508" s="90" customFormat="true" ht="14.4" hidden="false" customHeight="false" outlineLevel="0" collapsed="false">
      <c r="D508" s="92"/>
      <c r="E508" s="92"/>
      <c r="F508" s="7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</row>
    <row r="509" s="90" customFormat="true" ht="14.4" hidden="false" customHeight="false" outlineLevel="0" collapsed="false">
      <c r="D509" s="92"/>
      <c r="E509" s="92"/>
      <c r="F509" s="7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</row>
    <row r="510" s="90" customFormat="true" ht="14.4" hidden="false" customHeight="false" outlineLevel="0" collapsed="false">
      <c r="D510" s="92"/>
      <c r="E510" s="92"/>
      <c r="F510" s="7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</row>
    <row r="511" s="90" customFormat="true" ht="14.4" hidden="false" customHeight="false" outlineLevel="0" collapsed="false">
      <c r="D511" s="92"/>
      <c r="E511" s="92"/>
      <c r="F511" s="7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</row>
    <row r="512" s="90" customFormat="true" ht="14.4" hidden="false" customHeight="false" outlineLevel="0" collapsed="false">
      <c r="D512" s="92"/>
      <c r="E512" s="92"/>
      <c r="F512" s="7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</row>
    <row r="513" s="90" customFormat="true" ht="14.4" hidden="false" customHeight="false" outlineLevel="0" collapsed="false">
      <c r="D513" s="92"/>
      <c r="E513" s="92"/>
      <c r="F513" s="7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</row>
    <row r="514" s="90" customFormat="true" ht="14.4" hidden="false" customHeight="false" outlineLevel="0" collapsed="false">
      <c r="D514" s="92"/>
      <c r="E514" s="92"/>
      <c r="F514" s="7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</row>
    <row r="515" s="90" customFormat="true" ht="14.4" hidden="false" customHeight="false" outlineLevel="0" collapsed="false">
      <c r="D515" s="92"/>
      <c r="E515" s="92"/>
      <c r="F515" s="7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</row>
    <row r="516" s="90" customFormat="true" ht="14.4" hidden="false" customHeight="false" outlineLevel="0" collapsed="false">
      <c r="D516" s="92"/>
      <c r="E516" s="92"/>
      <c r="F516" s="7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</row>
    <row r="517" s="90" customFormat="true" ht="14.4" hidden="false" customHeight="false" outlineLevel="0" collapsed="false">
      <c r="D517" s="92"/>
      <c r="E517" s="92"/>
      <c r="F517" s="7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</row>
    <row r="518" s="90" customFormat="true" ht="14.4" hidden="false" customHeight="false" outlineLevel="0" collapsed="false">
      <c r="D518" s="92"/>
      <c r="E518" s="92"/>
      <c r="F518" s="7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</row>
    <row r="519" s="90" customFormat="true" ht="14.4" hidden="false" customHeight="false" outlineLevel="0" collapsed="false">
      <c r="D519" s="92"/>
      <c r="E519" s="92"/>
      <c r="F519" s="7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</row>
    <row r="520" s="90" customFormat="true" ht="14.4" hidden="false" customHeight="false" outlineLevel="0" collapsed="false">
      <c r="D520" s="92"/>
      <c r="E520" s="92"/>
      <c r="F520" s="7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</row>
    <row r="521" s="90" customFormat="true" ht="14.4" hidden="false" customHeight="false" outlineLevel="0" collapsed="false">
      <c r="D521" s="92"/>
      <c r="E521" s="92"/>
      <c r="F521" s="7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</row>
    <row r="522" s="90" customFormat="true" ht="14.4" hidden="false" customHeight="false" outlineLevel="0" collapsed="false">
      <c r="D522" s="92"/>
      <c r="E522" s="92"/>
      <c r="F522" s="7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</row>
    <row r="523" s="90" customFormat="true" ht="14.4" hidden="false" customHeight="false" outlineLevel="0" collapsed="false">
      <c r="D523" s="92"/>
      <c r="E523" s="92"/>
      <c r="F523" s="7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</row>
    <row r="524" s="90" customFormat="true" ht="14.4" hidden="false" customHeight="false" outlineLevel="0" collapsed="false">
      <c r="D524" s="92"/>
      <c r="E524" s="92"/>
      <c r="F524" s="7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</row>
    <row r="525" s="90" customFormat="true" ht="14.4" hidden="false" customHeight="false" outlineLevel="0" collapsed="false">
      <c r="D525" s="92"/>
      <c r="E525" s="92"/>
      <c r="F525" s="7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</row>
    <row r="526" s="90" customFormat="true" ht="14.4" hidden="false" customHeight="false" outlineLevel="0" collapsed="false">
      <c r="D526" s="92"/>
      <c r="E526" s="92"/>
      <c r="F526" s="7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</row>
    <row r="527" s="90" customFormat="true" ht="14.4" hidden="false" customHeight="false" outlineLevel="0" collapsed="false">
      <c r="D527" s="92"/>
      <c r="E527" s="92"/>
      <c r="F527" s="7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</row>
    <row r="528" s="90" customFormat="true" ht="14.4" hidden="false" customHeight="false" outlineLevel="0" collapsed="false">
      <c r="D528" s="92"/>
      <c r="E528" s="92"/>
      <c r="F528" s="7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</row>
    <row r="529" s="90" customFormat="true" ht="14.4" hidden="false" customHeight="false" outlineLevel="0" collapsed="false">
      <c r="D529" s="92"/>
      <c r="E529" s="92"/>
      <c r="F529" s="7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</row>
    <row r="530" s="90" customFormat="true" ht="14.4" hidden="false" customHeight="false" outlineLevel="0" collapsed="false">
      <c r="D530" s="92"/>
      <c r="E530" s="92"/>
      <c r="F530" s="7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</row>
    <row r="531" s="90" customFormat="true" ht="14.4" hidden="false" customHeight="false" outlineLevel="0" collapsed="false">
      <c r="D531" s="92"/>
      <c r="E531" s="92"/>
      <c r="F531" s="7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</row>
    <row r="532" s="90" customFormat="true" ht="14.4" hidden="false" customHeight="false" outlineLevel="0" collapsed="false">
      <c r="D532" s="92"/>
      <c r="E532" s="92"/>
      <c r="F532" s="7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</row>
    <row r="533" s="90" customFormat="true" ht="14.4" hidden="false" customHeight="false" outlineLevel="0" collapsed="false">
      <c r="D533" s="92"/>
      <c r="E533" s="92"/>
      <c r="F533" s="7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</row>
    <row r="534" s="90" customFormat="true" ht="14.4" hidden="false" customHeight="false" outlineLevel="0" collapsed="false">
      <c r="D534" s="92"/>
      <c r="E534" s="92"/>
      <c r="F534" s="7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</row>
    <row r="535" s="90" customFormat="true" ht="14.4" hidden="false" customHeight="false" outlineLevel="0" collapsed="false">
      <c r="D535" s="92"/>
      <c r="E535" s="92"/>
      <c r="F535" s="7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</row>
    <row r="536" s="90" customFormat="true" ht="14.4" hidden="false" customHeight="false" outlineLevel="0" collapsed="false">
      <c r="D536" s="92"/>
      <c r="E536" s="92"/>
      <c r="F536" s="7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</row>
    <row r="537" s="90" customFormat="true" ht="14.4" hidden="false" customHeight="false" outlineLevel="0" collapsed="false">
      <c r="D537" s="92"/>
      <c r="E537" s="92"/>
      <c r="F537" s="7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</row>
    <row r="538" s="90" customFormat="true" ht="14.4" hidden="false" customHeight="false" outlineLevel="0" collapsed="false">
      <c r="D538" s="92"/>
      <c r="E538" s="92"/>
      <c r="F538" s="7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</row>
    <row r="539" s="90" customFormat="true" ht="14.4" hidden="false" customHeight="false" outlineLevel="0" collapsed="false">
      <c r="D539" s="92"/>
      <c r="E539" s="92"/>
      <c r="F539" s="7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</row>
    <row r="540" s="90" customFormat="true" ht="14.4" hidden="false" customHeight="false" outlineLevel="0" collapsed="false">
      <c r="D540" s="92"/>
      <c r="E540" s="92"/>
      <c r="F540" s="7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</row>
    <row r="541" s="90" customFormat="true" ht="14.4" hidden="false" customHeight="false" outlineLevel="0" collapsed="false">
      <c r="D541" s="92"/>
      <c r="E541" s="92"/>
      <c r="F541" s="7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</row>
    <row r="542" s="90" customFormat="true" ht="14.4" hidden="false" customHeight="false" outlineLevel="0" collapsed="false">
      <c r="D542" s="92"/>
      <c r="E542" s="92"/>
      <c r="F542" s="7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</row>
    <row r="543" s="90" customFormat="true" ht="14.4" hidden="false" customHeight="false" outlineLevel="0" collapsed="false">
      <c r="D543" s="92"/>
      <c r="E543" s="92"/>
      <c r="F543" s="7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</row>
    <row r="544" s="90" customFormat="true" ht="14.4" hidden="false" customHeight="false" outlineLevel="0" collapsed="false">
      <c r="D544" s="92"/>
      <c r="E544" s="92"/>
      <c r="F544" s="7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</row>
    <row r="545" s="90" customFormat="true" ht="14.4" hidden="false" customHeight="false" outlineLevel="0" collapsed="false">
      <c r="D545" s="92"/>
      <c r="E545" s="92"/>
      <c r="F545" s="7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</row>
    <row r="546" s="90" customFormat="true" ht="14.4" hidden="false" customHeight="false" outlineLevel="0" collapsed="false">
      <c r="D546" s="92"/>
      <c r="E546" s="92"/>
      <c r="F546" s="7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</row>
    <row r="547" s="90" customFormat="true" ht="14.4" hidden="false" customHeight="false" outlineLevel="0" collapsed="false">
      <c r="D547" s="92"/>
      <c r="E547" s="92"/>
      <c r="F547" s="7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</row>
    <row r="548" s="90" customFormat="true" ht="14.4" hidden="false" customHeight="false" outlineLevel="0" collapsed="false">
      <c r="D548" s="92"/>
      <c r="E548" s="92"/>
      <c r="F548" s="7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</row>
    <row r="549" s="90" customFormat="true" ht="14.4" hidden="false" customHeight="false" outlineLevel="0" collapsed="false">
      <c r="D549" s="92"/>
      <c r="E549" s="92"/>
      <c r="F549" s="7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</row>
    <row r="550" s="90" customFormat="true" ht="14.4" hidden="false" customHeight="false" outlineLevel="0" collapsed="false">
      <c r="D550" s="92"/>
      <c r="E550" s="92"/>
      <c r="F550" s="7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</row>
    <row r="551" s="90" customFormat="true" ht="14.4" hidden="false" customHeight="false" outlineLevel="0" collapsed="false">
      <c r="D551" s="92"/>
      <c r="E551" s="92"/>
      <c r="F551" s="7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</row>
    <row r="552" s="90" customFormat="true" ht="14.4" hidden="false" customHeight="false" outlineLevel="0" collapsed="false">
      <c r="D552" s="92"/>
      <c r="E552" s="92"/>
      <c r="F552" s="7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</row>
    <row r="553" s="90" customFormat="true" ht="14.4" hidden="false" customHeight="false" outlineLevel="0" collapsed="false">
      <c r="D553" s="92"/>
      <c r="E553" s="92"/>
      <c r="F553" s="7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</row>
    <row r="554" s="90" customFormat="true" ht="14.4" hidden="false" customHeight="false" outlineLevel="0" collapsed="false">
      <c r="D554" s="92"/>
      <c r="E554" s="92"/>
      <c r="F554" s="7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</row>
    <row r="555" s="90" customFormat="true" ht="14.4" hidden="false" customHeight="false" outlineLevel="0" collapsed="false">
      <c r="D555" s="92"/>
      <c r="E555" s="92"/>
      <c r="F555" s="7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</row>
    <row r="556" s="90" customFormat="true" ht="14.4" hidden="false" customHeight="false" outlineLevel="0" collapsed="false">
      <c r="D556" s="92"/>
      <c r="E556" s="92"/>
      <c r="F556" s="7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</row>
    <row r="557" s="90" customFormat="true" ht="14.4" hidden="false" customHeight="false" outlineLevel="0" collapsed="false">
      <c r="D557" s="92"/>
      <c r="E557" s="92"/>
      <c r="F557" s="7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</row>
    <row r="558" s="90" customFormat="true" ht="14.4" hidden="false" customHeight="false" outlineLevel="0" collapsed="false">
      <c r="D558" s="92"/>
      <c r="E558" s="92"/>
      <c r="F558" s="7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</row>
    <row r="559" s="90" customFormat="true" ht="14.4" hidden="false" customHeight="false" outlineLevel="0" collapsed="false">
      <c r="D559" s="92"/>
      <c r="E559" s="92"/>
      <c r="F559" s="7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</row>
    <row r="560" s="90" customFormat="true" ht="14.4" hidden="false" customHeight="false" outlineLevel="0" collapsed="false">
      <c r="D560" s="92"/>
      <c r="E560" s="92"/>
      <c r="F560" s="7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</row>
    <row r="561" s="90" customFormat="true" ht="14.4" hidden="false" customHeight="false" outlineLevel="0" collapsed="false">
      <c r="D561" s="92"/>
      <c r="E561" s="92"/>
      <c r="F561" s="7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</row>
    <row r="562" s="90" customFormat="true" ht="14.4" hidden="false" customHeight="false" outlineLevel="0" collapsed="false">
      <c r="D562" s="92"/>
      <c r="E562" s="92"/>
      <c r="F562" s="7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</row>
    <row r="563" s="90" customFormat="true" ht="14.4" hidden="false" customHeight="false" outlineLevel="0" collapsed="false">
      <c r="D563" s="92"/>
      <c r="E563" s="92"/>
      <c r="F563" s="7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</row>
    <row r="564" s="90" customFormat="true" ht="14.4" hidden="false" customHeight="false" outlineLevel="0" collapsed="false">
      <c r="D564" s="92"/>
      <c r="E564" s="92"/>
      <c r="F564" s="7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</row>
    <row r="565" s="90" customFormat="true" ht="14.4" hidden="false" customHeight="false" outlineLevel="0" collapsed="false">
      <c r="D565" s="92"/>
      <c r="E565" s="92"/>
      <c r="F565" s="7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</row>
    <row r="566" s="90" customFormat="true" ht="14.4" hidden="false" customHeight="false" outlineLevel="0" collapsed="false">
      <c r="D566" s="92"/>
      <c r="E566" s="92"/>
      <c r="F566" s="7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</row>
    <row r="567" s="90" customFormat="true" ht="14.4" hidden="false" customHeight="false" outlineLevel="0" collapsed="false">
      <c r="D567" s="92"/>
      <c r="E567" s="92"/>
      <c r="F567" s="7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="90" customFormat="true" ht="14.4" hidden="false" customHeight="false" outlineLevel="0" collapsed="false">
      <c r="D568" s="92"/>
      <c r="E568" s="92"/>
      <c r="F568" s="7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="90" customFormat="true" ht="14.4" hidden="false" customHeight="false" outlineLevel="0" collapsed="false">
      <c r="D569" s="92"/>
      <c r="E569" s="92"/>
      <c r="F569" s="7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="90" customFormat="true" ht="14.4" hidden="false" customHeight="false" outlineLevel="0" collapsed="false">
      <c r="D570" s="92"/>
      <c r="E570" s="92"/>
      <c r="F570" s="7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</row>
    <row r="571" s="90" customFormat="true" ht="14.4" hidden="false" customHeight="false" outlineLevel="0" collapsed="false">
      <c r="D571" s="92"/>
      <c r="E571" s="92"/>
      <c r="F571" s="7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</row>
    <row r="572" s="90" customFormat="true" ht="14.4" hidden="false" customHeight="false" outlineLevel="0" collapsed="false">
      <c r="D572" s="92"/>
      <c r="E572" s="92"/>
      <c r="F572" s="7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</row>
    <row r="573" s="90" customFormat="true" ht="14.4" hidden="false" customHeight="false" outlineLevel="0" collapsed="false">
      <c r="D573" s="92"/>
      <c r="E573" s="92"/>
      <c r="F573" s="7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</row>
    <row r="574" s="90" customFormat="true" ht="14.4" hidden="false" customHeight="false" outlineLevel="0" collapsed="false">
      <c r="D574" s="92"/>
      <c r="E574" s="92"/>
      <c r="F574" s="7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</row>
    <row r="575" s="90" customFormat="true" ht="14.4" hidden="false" customHeight="false" outlineLevel="0" collapsed="false">
      <c r="D575" s="92"/>
      <c r="E575" s="92"/>
      <c r="F575" s="7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</row>
    <row r="576" s="90" customFormat="true" ht="14.4" hidden="false" customHeight="false" outlineLevel="0" collapsed="false">
      <c r="D576" s="92"/>
      <c r="E576" s="92"/>
      <c r="F576" s="7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</row>
    <row r="577" s="90" customFormat="true" ht="14.4" hidden="false" customHeight="false" outlineLevel="0" collapsed="false">
      <c r="D577" s="92"/>
      <c r="E577" s="92"/>
      <c r="F577" s="7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</row>
    <row r="578" s="90" customFormat="true" ht="14.4" hidden="false" customHeight="false" outlineLevel="0" collapsed="false">
      <c r="D578" s="92"/>
      <c r="E578" s="92"/>
      <c r="F578" s="7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</row>
    <row r="579" s="90" customFormat="true" ht="14.4" hidden="false" customHeight="false" outlineLevel="0" collapsed="false">
      <c r="D579" s="92"/>
      <c r="E579" s="92"/>
      <c r="F579" s="7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</row>
    <row r="580" s="90" customFormat="true" ht="14.4" hidden="false" customHeight="false" outlineLevel="0" collapsed="false">
      <c r="D580" s="92"/>
      <c r="E580" s="92"/>
      <c r="F580" s="7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</row>
    <row r="581" s="90" customFormat="true" ht="14.4" hidden="false" customHeight="false" outlineLevel="0" collapsed="false">
      <c r="D581" s="92"/>
      <c r="E581" s="92"/>
      <c r="F581" s="7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</row>
    <row r="582" s="90" customFormat="true" ht="14.4" hidden="false" customHeight="false" outlineLevel="0" collapsed="false">
      <c r="D582" s="92"/>
      <c r="E582" s="92"/>
      <c r="F582" s="7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</row>
    <row r="583" s="90" customFormat="true" ht="14.4" hidden="false" customHeight="false" outlineLevel="0" collapsed="false">
      <c r="D583" s="92"/>
      <c r="E583" s="92"/>
      <c r="F583" s="7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</row>
    <row r="584" s="90" customFormat="true" ht="14.4" hidden="false" customHeight="false" outlineLevel="0" collapsed="false">
      <c r="D584" s="92"/>
      <c r="E584" s="92"/>
      <c r="F584" s="7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</row>
    <row r="585" s="90" customFormat="true" ht="14.4" hidden="false" customHeight="false" outlineLevel="0" collapsed="false">
      <c r="D585" s="92"/>
      <c r="E585" s="92"/>
      <c r="F585" s="7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</row>
    <row r="586" s="90" customFormat="true" ht="14.4" hidden="false" customHeight="false" outlineLevel="0" collapsed="false">
      <c r="D586" s="92"/>
      <c r="E586" s="92"/>
      <c r="F586" s="7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="90" customFormat="true" ht="14.4" hidden="false" customHeight="false" outlineLevel="0" collapsed="false">
      <c r="D587" s="92"/>
      <c r="E587" s="92"/>
      <c r="F587" s="7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</row>
    <row r="588" s="90" customFormat="true" ht="14.4" hidden="false" customHeight="false" outlineLevel="0" collapsed="false">
      <c r="D588" s="92"/>
      <c r="E588" s="92"/>
      <c r="F588" s="7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</row>
    <row r="589" s="90" customFormat="true" ht="14.4" hidden="false" customHeight="false" outlineLevel="0" collapsed="false">
      <c r="D589" s="92"/>
      <c r="E589" s="92"/>
      <c r="F589" s="7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</row>
    <row r="590" s="90" customFormat="true" ht="14.4" hidden="false" customHeight="false" outlineLevel="0" collapsed="false">
      <c r="D590" s="92"/>
      <c r="E590" s="92"/>
      <c r="F590" s="7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</row>
    <row r="591" s="90" customFormat="true" ht="14.4" hidden="false" customHeight="false" outlineLevel="0" collapsed="false">
      <c r="D591" s="92"/>
      <c r="E591" s="92"/>
      <c r="F591" s="7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</row>
    <row r="592" s="90" customFormat="true" ht="14.4" hidden="false" customHeight="false" outlineLevel="0" collapsed="false">
      <c r="D592" s="92"/>
      <c r="E592" s="92"/>
      <c r="F592" s="7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</row>
    <row r="593" s="90" customFormat="true" ht="14.4" hidden="false" customHeight="false" outlineLevel="0" collapsed="false">
      <c r="D593" s="92"/>
      <c r="E593" s="92"/>
      <c r="F593" s="7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</row>
    <row r="594" s="90" customFormat="true" ht="14.4" hidden="false" customHeight="false" outlineLevel="0" collapsed="false">
      <c r="D594" s="92"/>
      <c r="E594" s="92"/>
      <c r="F594" s="7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</row>
    <row r="595" s="90" customFormat="true" ht="14.4" hidden="false" customHeight="false" outlineLevel="0" collapsed="false">
      <c r="D595" s="92"/>
      <c r="E595" s="92"/>
      <c r="F595" s="7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</row>
    <row r="596" s="90" customFormat="true" ht="14.4" hidden="false" customHeight="false" outlineLevel="0" collapsed="false">
      <c r="D596" s="92"/>
      <c r="E596" s="92"/>
      <c r="F596" s="7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</row>
    <row r="597" s="90" customFormat="true" ht="14.4" hidden="false" customHeight="false" outlineLevel="0" collapsed="false">
      <c r="D597" s="92"/>
      <c r="E597" s="92"/>
      <c r="F597" s="7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</row>
    <row r="598" s="90" customFormat="true" ht="14.4" hidden="false" customHeight="false" outlineLevel="0" collapsed="false">
      <c r="D598" s="92"/>
      <c r="E598" s="92"/>
      <c r="F598" s="7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</row>
    <row r="599" s="90" customFormat="true" ht="14.4" hidden="false" customHeight="false" outlineLevel="0" collapsed="false">
      <c r="D599" s="92"/>
      <c r="E599" s="92"/>
      <c r="F599" s="7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</row>
    <row r="600" s="90" customFormat="true" ht="14.4" hidden="false" customHeight="false" outlineLevel="0" collapsed="false">
      <c r="D600" s="92"/>
      <c r="E600" s="92"/>
      <c r="F600" s="7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</row>
    <row r="601" s="90" customFormat="true" ht="14.4" hidden="false" customHeight="false" outlineLevel="0" collapsed="false">
      <c r="D601" s="92"/>
      <c r="E601" s="92"/>
      <c r="F601" s="7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</row>
    <row r="602" s="90" customFormat="true" ht="14.4" hidden="false" customHeight="false" outlineLevel="0" collapsed="false">
      <c r="D602" s="92"/>
      <c r="E602" s="92"/>
      <c r="F602" s="7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</row>
    <row r="603" s="90" customFormat="true" ht="14.4" hidden="false" customHeight="false" outlineLevel="0" collapsed="false">
      <c r="D603" s="92"/>
      <c r="E603" s="92"/>
      <c r="F603" s="7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</row>
    <row r="604" s="90" customFormat="true" ht="14.4" hidden="false" customHeight="false" outlineLevel="0" collapsed="false">
      <c r="D604" s="92"/>
      <c r="E604" s="92"/>
      <c r="F604" s="7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</row>
    <row r="605" s="90" customFormat="true" ht="14.4" hidden="false" customHeight="false" outlineLevel="0" collapsed="false">
      <c r="D605" s="92"/>
      <c r="E605" s="92"/>
      <c r="F605" s="7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</row>
    <row r="606" s="90" customFormat="true" ht="14.4" hidden="false" customHeight="false" outlineLevel="0" collapsed="false">
      <c r="D606" s="92"/>
      <c r="E606" s="92"/>
      <c r="F606" s="7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</row>
    <row r="607" s="90" customFormat="true" ht="14.4" hidden="false" customHeight="false" outlineLevel="0" collapsed="false">
      <c r="D607" s="92"/>
      <c r="E607" s="92"/>
      <c r="F607" s="7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</row>
    <row r="608" s="90" customFormat="true" ht="14.4" hidden="false" customHeight="false" outlineLevel="0" collapsed="false">
      <c r="D608" s="92"/>
      <c r="E608" s="92"/>
      <c r="F608" s="7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</row>
    <row r="609" s="90" customFormat="true" ht="14.4" hidden="false" customHeight="false" outlineLevel="0" collapsed="false">
      <c r="D609" s="92"/>
      <c r="E609" s="92"/>
      <c r="F609" s="7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</row>
    <row r="610" s="90" customFormat="true" ht="14.4" hidden="false" customHeight="false" outlineLevel="0" collapsed="false">
      <c r="D610" s="92"/>
      <c r="E610" s="92"/>
      <c r="F610" s="7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</row>
    <row r="611" s="90" customFormat="true" ht="14.4" hidden="false" customHeight="false" outlineLevel="0" collapsed="false">
      <c r="D611" s="92"/>
      <c r="E611" s="92"/>
      <c r="F611" s="7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</row>
    <row r="612" s="90" customFormat="true" ht="14.4" hidden="false" customHeight="false" outlineLevel="0" collapsed="false">
      <c r="D612" s="92"/>
      <c r="E612" s="92"/>
      <c r="F612" s="7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</row>
    <row r="613" s="90" customFormat="true" ht="14.4" hidden="false" customHeight="false" outlineLevel="0" collapsed="false">
      <c r="D613" s="92"/>
      <c r="E613" s="92"/>
      <c r="F613" s="7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</row>
    <row r="614" s="90" customFormat="true" ht="14.4" hidden="false" customHeight="false" outlineLevel="0" collapsed="false">
      <c r="D614" s="92"/>
      <c r="E614" s="92"/>
      <c r="F614" s="7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</row>
    <row r="615" s="90" customFormat="true" ht="14.4" hidden="false" customHeight="false" outlineLevel="0" collapsed="false">
      <c r="D615" s="92"/>
      <c r="E615" s="92"/>
      <c r="F615" s="7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</row>
    <row r="616" s="90" customFormat="true" ht="14.4" hidden="false" customHeight="false" outlineLevel="0" collapsed="false">
      <c r="D616" s="92"/>
      <c r="E616" s="92"/>
      <c r="F616" s="7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</row>
    <row r="617" s="90" customFormat="true" ht="14.4" hidden="false" customHeight="false" outlineLevel="0" collapsed="false">
      <c r="D617" s="92"/>
      <c r="E617" s="92"/>
      <c r="F617" s="7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</row>
    <row r="618" s="90" customFormat="true" ht="14.4" hidden="false" customHeight="false" outlineLevel="0" collapsed="false">
      <c r="D618" s="92"/>
      <c r="E618" s="92"/>
      <c r="F618" s="7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</row>
    <row r="619" s="90" customFormat="true" ht="14.4" hidden="false" customHeight="false" outlineLevel="0" collapsed="false">
      <c r="D619" s="92"/>
      <c r="E619" s="92"/>
      <c r="F619" s="7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</row>
    <row r="620" s="90" customFormat="true" ht="14.4" hidden="false" customHeight="false" outlineLevel="0" collapsed="false">
      <c r="D620" s="92"/>
      <c r="E620" s="92"/>
      <c r="F620" s="7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</row>
    <row r="621" s="90" customFormat="true" ht="14.4" hidden="false" customHeight="false" outlineLevel="0" collapsed="false">
      <c r="D621" s="92"/>
      <c r="E621" s="92"/>
      <c r="F621" s="7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</row>
    <row r="622" s="90" customFormat="true" ht="14.4" hidden="false" customHeight="false" outlineLevel="0" collapsed="false">
      <c r="D622" s="92"/>
      <c r="E622" s="92"/>
      <c r="F622" s="7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</row>
    <row r="623" s="90" customFormat="true" ht="14.4" hidden="false" customHeight="false" outlineLevel="0" collapsed="false">
      <c r="D623" s="92"/>
      <c r="E623" s="92"/>
      <c r="F623" s="7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</row>
    <row r="624" s="90" customFormat="true" ht="14.4" hidden="false" customHeight="false" outlineLevel="0" collapsed="false">
      <c r="D624" s="92"/>
      <c r="E624" s="92"/>
      <c r="F624" s="7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</row>
    <row r="625" s="90" customFormat="true" ht="14.4" hidden="false" customHeight="false" outlineLevel="0" collapsed="false">
      <c r="D625" s="92"/>
      <c r="E625" s="92"/>
      <c r="F625" s="7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="90" customFormat="true" ht="14.4" hidden="false" customHeight="false" outlineLevel="0" collapsed="false">
      <c r="D626" s="92"/>
      <c r="E626" s="92"/>
      <c r="F626" s="7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="90" customFormat="true" ht="14.4" hidden="false" customHeight="false" outlineLevel="0" collapsed="false">
      <c r="D627" s="92"/>
      <c r="E627" s="92"/>
      <c r="F627" s="7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="90" customFormat="true" ht="14.4" hidden="false" customHeight="false" outlineLevel="0" collapsed="false">
      <c r="D628" s="92"/>
      <c r="E628" s="92"/>
      <c r="F628" s="7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="90" customFormat="true" ht="14.4" hidden="false" customHeight="false" outlineLevel="0" collapsed="false">
      <c r="D629" s="92"/>
      <c r="E629" s="92"/>
      <c r="F629" s="7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="90" customFormat="true" ht="14.4" hidden="false" customHeight="false" outlineLevel="0" collapsed="false">
      <c r="D630" s="92"/>
      <c r="E630" s="92"/>
      <c r="F630" s="7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="90" customFormat="true" ht="14.4" hidden="false" customHeight="false" outlineLevel="0" collapsed="false">
      <c r="D631" s="92"/>
      <c r="E631" s="92"/>
      <c r="F631" s="7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</row>
    <row r="632" s="90" customFormat="true" ht="14.4" hidden="false" customHeight="false" outlineLevel="0" collapsed="false">
      <c r="D632" s="92"/>
      <c r="E632" s="92"/>
      <c r="F632" s="7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</row>
    <row r="633" s="90" customFormat="true" ht="14.4" hidden="false" customHeight="false" outlineLevel="0" collapsed="false">
      <c r="D633" s="92"/>
      <c r="E633" s="92"/>
      <c r="F633" s="7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</row>
    <row r="634" s="90" customFormat="true" ht="14.4" hidden="false" customHeight="false" outlineLevel="0" collapsed="false">
      <c r="D634" s="92"/>
      <c r="E634" s="92"/>
      <c r="F634" s="7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</row>
    <row r="635" s="90" customFormat="true" ht="14.4" hidden="false" customHeight="false" outlineLevel="0" collapsed="false">
      <c r="D635" s="92"/>
      <c r="E635" s="92"/>
      <c r="F635" s="7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</row>
    <row r="636" s="90" customFormat="true" ht="14.4" hidden="false" customHeight="false" outlineLevel="0" collapsed="false">
      <c r="D636" s="92"/>
      <c r="E636" s="92"/>
      <c r="F636" s="7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</row>
    <row r="637" s="90" customFormat="true" ht="14.4" hidden="false" customHeight="false" outlineLevel="0" collapsed="false">
      <c r="D637" s="92"/>
      <c r="E637" s="92"/>
      <c r="F637" s="7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</row>
    <row r="638" s="90" customFormat="true" ht="14.4" hidden="false" customHeight="false" outlineLevel="0" collapsed="false">
      <c r="D638" s="92"/>
      <c r="E638" s="92"/>
      <c r="F638" s="7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</row>
    <row r="639" s="90" customFormat="true" ht="14.4" hidden="false" customHeight="false" outlineLevel="0" collapsed="false">
      <c r="D639" s="92"/>
      <c r="E639" s="92"/>
      <c r="F639" s="7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</row>
    <row r="640" s="90" customFormat="true" ht="14.4" hidden="false" customHeight="false" outlineLevel="0" collapsed="false">
      <c r="D640" s="92"/>
      <c r="E640" s="92"/>
      <c r="F640" s="7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</row>
    <row r="641" s="90" customFormat="true" ht="14.4" hidden="false" customHeight="false" outlineLevel="0" collapsed="false">
      <c r="D641" s="92"/>
      <c r="E641" s="92"/>
      <c r="F641" s="7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</row>
    <row r="642" s="90" customFormat="true" ht="14.4" hidden="false" customHeight="false" outlineLevel="0" collapsed="false">
      <c r="D642" s="92"/>
      <c r="E642" s="92"/>
      <c r="F642" s="7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</row>
    <row r="643" s="90" customFormat="true" ht="14.4" hidden="false" customHeight="false" outlineLevel="0" collapsed="false">
      <c r="D643" s="92"/>
      <c r="E643" s="92"/>
      <c r="F643" s="7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</row>
    <row r="644" s="90" customFormat="true" ht="14.4" hidden="false" customHeight="false" outlineLevel="0" collapsed="false">
      <c r="D644" s="92"/>
      <c r="E644" s="92"/>
      <c r="F644" s="7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</row>
    <row r="645" s="90" customFormat="true" ht="14.4" hidden="false" customHeight="false" outlineLevel="0" collapsed="false">
      <c r="D645" s="92"/>
      <c r="E645" s="92"/>
      <c r="F645" s="7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</row>
    <row r="646" s="90" customFormat="true" ht="14.4" hidden="false" customHeight="false" outlineLevel="0" collapsed="false">
      <c r="D646" s="92"/>
      <c r="E646" s="92"/>
      <c r="F646" s="7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</row>
    <row r="647" s="90" customFormat="true" ht="14.4" hidden="false" customHeight="false" outlineLevel="0" collapsed="false">
      <c r="D647" s="92"/>
      <c r="E647" s="92"/>
      <c r="F647" s="7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</row>
    <row r="648" s="90" customFormat="true" ht="14.4" hidden="false" customHeight="false" outlineLevel="0" collapsed="false">
      <c r="D648" s="92"/>
      <c r="E648" s="92"/>
      <c r="F648" s="7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</row>
    <row r="649" s="90" customFormat="true" ht="14.4" hidden="false" customHeight="false" outlineLevel="0" collapsed="false">
      <c r="D649" s="92"/>
      <c r="E649" s="92"/>
      <c r="F649" s="7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</row>
    <row r="650" s="90" customFormat="true" ht="14.4" hidden="false" customHeight="false" outlineLevel="0" collapsed="false">
      <c r="D650" s="92"/>
      <c r="E650" s="92"/>
      <c r="F650" s="7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</row>
    <row r="651" s="90" customFormat="true" ht="14.4" hidden="false" customHeight="false" outlineLevel="0" collapsed="false">
      <c r="D651" s="92"/>
      <c r="E651" s="92"/>
      <c r="F651" s="7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</row>
    <row r="652" s="90" customFormat="true" ht="14.4" hidden="false" customHeight="false" outlineLevel="0" collapsed="false">
      <c r="D652" s="92"/>
      <c r="E652" s="92"/>
      <c r="F652" s="7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</row>
    <row r="653" s="90" customFormat="true" ht="14.4" hidden="false" customHeight="false" outlineLevel="0" collapsed="false">
      <c r="D653" s="92"/>
      <c r="E653" s="92"/>
      <c r="F653" s="7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</row>
    <row r="654" s="90" customFormat="true" ht="14.4" hidden="false" customHeight="false" outlineLevel="0" collapsed="false">
      <c r="D654" s="92"/>
      <c r="E654" s="92"/>
      <c r="F654" s="7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</row>
    <row r="655" s="90" customFormat="true" ht="14.4" hidden="false" customHeight="false" outlineLevel="0" collapsed="false">
      <c r="D655" s="92"/>
      <c r="E655" s="92"/>
      <c r="F655" s="7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</row>
    <row r="656" s="90" customFormat="true" ht="14.4" hidden="false" customHeight="false" outlineLevel="0" collapsed="false">
      <c r="D656" s="92"/>
      <c r="E656" s="92"/>
      <c r="F656" s="7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</row>
    <row r="657" s="90" customFormat="true" ht="14.4" hidden="false" customHeight="false" outlineLevel="0" collapsed="false">
      <c r="D657" s="92"/>
      <c r="E657" s="92"/>
      <c r="F657" s="7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</row>
    <row r="658" s="90" customFormat="true" ht="14.4" hidden="false" customHeight="false" outlineLevel="0" collapsed="false">
      <c r="D658" s="92"/>
      <c r="E658" s="92"/>
      <c r="F658" s="7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</row>
    <row r="659" s="90" customFormat="true" ht="14.4" hidden="false" customHeight="false" outlineLevel="0" collapsed="false">
      <c r="D659" s="92"/>
      <c r="E659" s="92"/>
      <c r="F659" s="7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</row>
    <row r="660" s="90" customFormat="true" ht="14.4" hidden="false" customHeight="false" outlineLevel="0" collapsed="false">
      <c r="D660" s="92"/>
      <c r="E660" s="92"/>
      <c r="F660" s="7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</row>
    <row r="661" s="90" customFormat="true" ht="14.4" hidden="false" customHeight="false" outlineLevel="0" collapsed="false">
      <c r="D661" s="92"/>
      <c r="E661" s="92"/>
      <c r="F661" s="7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</row>
    <row r="662" s="90" customFormat="true" ht="14.4" hidden="false" customHeight="false" outlineLevel="0" collapsed="false">
      <c r="D662" s="92"/>
      <c r="E662" s="92"/>
      <c r="F662" s="7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</row>
    <row r="663" s="90" customFormat="true" ht="14.4" hidden="false" customHeight="false" outlineLevel="0" collapsed="false">
      <c r="D663" s="92"/>
      <c r="E663" s="92"/>
      <c r="F663" s="7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</row>
    <row r="664" s="90" customFormat="true" ht="14.4" hidden="false" customHeight="false" outlineLevel="0" collapsed="false">
      <c r="D664" s="92"/>
      <c r="E664" s="92"/>
      <c r="F664" s="7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</row>
    <row r="665" s="90" customFormat="true" ht="14.4" hidden="false" customHeight="false" outlineLevel="0" collapsed="false">
      <c r="D665" s="92"/>
      <c r="E665" s="92"/>
      <c r="F665" s="7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</row>
    <row r="666" s="90" customFormat="true" ht="14.4" hidden="false" customHeight="false" outlineLevel="0" collapsed="false">
      <c r="D666" s="92"/>
      <c r="E666" s="92"/>
      <c r="F666" s="7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</row>
    <row r="667" s="90" customFormat="true" ht="14.4" hidden="false" customHeight="false" outlineLevel="0" collapsed="false">
      <c r="D667" s="92"/>
      <c r="E667" s="92"/>
      <c r="F667" s="7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</row>
    <row r="668" s="90" customFormat="true" ht="14.4" hidden="false" customHeight="false" outlineLevel="0" collapsed="false">
      <c r="D668" s="92"/>
      <c r="E668" s="92"/>
      <c r="F668" s="7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</row>
    <row r="669" s="90" customFormat="true" ht="14.4" hidden="false" customHeight="false" outlineLevel="0" collapsed="false">
      <c r="D669" s="92"/>
      <c r="E669" s="92"/>
      <c r="F669" s="7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</row>
    <row r="670" s="90" customFormat="true" ht="14.4" hidden="false" customHeight="false" outlineLevel="0" collapsed="false">
      <c r="D670" s="92"/>
      <c r="E670" s="92"/>
      <c r="F670" s="7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</row>
    <row r="671" s="90" customFormat="true" ht="14.4" hidden="false" customHeight="false" outlineLevel="0" collapsed="false">
      <c r="D671" s="92"/>
      <c r="E671" s="92"/>
      <c r="F671" s="7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</row>
    <row r="672" s="90" customFormat="true" ht="14.4" hidden="false" customHeight="false" outlineLevel="0" collapsed="false">
      <c r="D672" s="92"/>
      <c r="E672" s="92"/>
      <c r="F672" s="7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</row>
    <row r="673" s="90" customFormat="true" ht="14.4" hidden="false" customHeight="false" outlineLevel="0" collapsed="false">
      <c r="D673" s="92"/>
      <c r="E673" s="92"/>
      <c r="F673" s="7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</row>
    <row r="674" s="90" customFormat="true" ht="14.4" hidden="false" customHeight="false" outlineLevel="0" collapsed="false">
      <c r="D674" s="92"/>
      <c r="E674" s="92"/>
      <c r="F674" s="7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</row>
    <row r="675" s="90" customFormat="true" ht="14.4" hidden="false" customHeight="false" outlineLevel="0" collapsed="false">
      <c r="D675" s="92"/>
      <c r="E675" s="92"/>
      <c r="F675" s="7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</row>
    <row r="676" s="90" customFormat="true" ht="14.4" hidden="false" customHeight="false" outlineLevel="0" collapsed="false">
      <c r="D676" s="92"/>
      <c r="E676" s="92"/>
      <c r="F676" s="7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</row>
    <row r="677" s="90" customFormat="true" ht="14.4" hidden="false" customHeight="false" outlineLevel="0" collapsed="false">
      <c r="D677" s="92"/>
      <c r="E677" s="92"/>
      <c r="F677" s="7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</row>
    <row r="678" s="90" customFormat="true" ht="14.4" hidden="false" customHeight="false" outlineLevel="0" collapsed="false">
      <c r="D678" s="92"/>
      <c r="E678" s="92"/>
      <c r="F678" s="7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</row>
    <row r="679" s="90" customFormat="true" ht="14.4" hidden="false" customHeight="false" outlineLevel="0" collapsed="false">
      <c r="D679" s="92"/>
      <c r="E679" s="92"/>
      <c r="F679" s="7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</row>
    <row r="680" s="90" customFormat="true" ht="14.4" hidden="false" customHeight="false" outlineLevel="0" collapsed="false">
      <c r="D680" s="92"/>
      <c r="E680" s="92"/>
      <c r="F680" s="7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</row>
    <row r="681" s="90" customFormat="true" ht="14.4" hidden="false" customHeight="false" outlineLevel="0" collapsed="false">
      <c r="D681" s="92"/>
      <c r="E681" s="92"/>
      <c r="F681" s="7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</row>
    <row r="682" s="90" customFormat="true" ht="14.4" hidden="false" customHeight="false" outlineLevel="0" collapsed="false">
      <c r="D682" s="92"/>
      <c r="E682" s="92"/>
      <c r="F682" s="7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</row>
    <row r="683" s="90" customFormat="true" ht="14.4" hidden="false" customHeight="false" outlineLevel="0" collapsed="false">
      <c r="D683" s="92"/>
      <c r="E683" s="92"/>
      <c r="F683" s="7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</row>
    <row r="684" s="90" customFormat="true" ht="14.4" hidden="false" customHeight="false" outlineLevel="0" collapsed="false">
      <c r="D684" s="92"/>
      <c r="E684" s="92"/>
      <c r="F684" s="7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</row>
    <row r="685" s="90" customFormat="true" ht="14.4" hidden="false" customHeight="false" outlineLevel="0" collapsed="false">
      <c r="D685" s="92"/>
      <c r="E685" s="92"/>
      <c r="F685" s="7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</row>
    <row r="686" s="90" customFormat="true" ht="14.4" hidden="false" customHeight="false" outlineLevel="0" collapsed="false">
      <c r="D686" s="92"/>
      <c r="E686" s="92"/>
      <c r="F686" s="7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</row>
    <row r="687" s="90" customFormat="true" ht="14.4" hidden="false" customHeight="false" outlineLevel="0" collapsed="false">
      <c r="D687" s="92"/>
      <c r="E687" s="92"/>
      <c r="F687" s="7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</row>
    <row r="688" s="90" customFormat="true" ht="14.4" hidden="false" customHeight="false" outlineLevel="0" collapsed="false">
      <c r="D688" s="92"/>
      <c r="E688" s="92"/>
      <c r="F688" s="7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</row>
    <row r="689" s="90" customFormat="true" ht="14.4" hidden="false" customHeight="false" outlineLevel="0" collapsed="false">
      <c r="D689" s="92"/>
      <c r="E689" s="92"/>
      <c r="F689" s="7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</row>
    <row r="690" s="90" customFormat="true" ht="14.4" hidden="false" customHeight="false" outlineLevel="0" collapsed="false">
      <c r="D690" s="92"/>
      <c r="E690" s="92"/>
      <c r="F690" s="7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</row>
    <row r="691" s="90" customFormat="true" ht="14.4" hidden="false" customHeight="false" outlineLevel="0" collapsed="false">
      <c r="D691" s="92"/>
      <c r="E691" s="92"/>
      <c r="F691" s="7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</row>
    <row r="692" s="90" customFormat="true" ht="14.4" hidden="false" customHeight="false" outlineLevel="0" collapsed="false">
      <c r="D692" s="92"/>
      <c r="E692" s="92"/>
      <c r="F692" s="7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</row>
    <row r="693" s="90" customFormat="true" ht="14.4" hidden="false" customHeight="false" outlineLevel="0" collapsed="false">
      <c r="D693" s="92"/>
      <c r="E693" s="92"/>
      <c r="F693" s="7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</row>
    <row r="694" s="90" customFormat="true" ht="14.4" hidden="false" customHeight="false" outlineLevel="0" collapsed="false">
      <c r="D694" s="92"/>
      <c r="E694" s="92"/>
      <c r="F694" s="7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</row>
    <row r="695" s="90" customFormat="true" ht="14.4" hidden="false" customHeight="false" outlineLevel="0" collapsed="false">
      <c r="D695" s="92"/>
      <c r="E695" s="92"/>
      <c r="F695" s="7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</row>
    <row r="696" s="90" customFormat="true" ht="14.4" hidden="false" customHeight="false" outlineLevel="0" collapsed="false">
      <c r="D696" s="92"/>
      <c r="E696" s="92"/>
      <c r="F696" s="7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</row>
    <row r="697" s="90" customFormat="true" ht="14.4" hidden="false" customHeight="false" outlineLevel="0" collapsed="false">
      <c r="D697" s="92"/>
      <c r="E697" s="92"/>
      <c r="F697" s="7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</row>
    <row r="698" s="90" customFormat="true" ht="14.4" hidden="false" customHeight="false" outlineLevel="0" collapsed="false">
      <c r="D698" s="92"/>
      <c r="E698" s="92"/>
      <c r="F698" s="7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</row>
    <row r="699" s="90" customFormat="true" ht="14.4" hidden="false" customHeight="false" outlineLevel="0" collapsed="false">
      <c r="D699" s="92"/>
      <c r="E699" s="92"/>
      <c r="F699" s="7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</row>
    <row r="700" s="90" customFormat="true" ht="14.4" hidden="false" customHeight="false" outlineLevel="0" collapsed="false">
      <c r="D700" s="92"/>
      <c r="E700" s="92"/>
      <c r="F700" s="7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</row>
    <row r="701" s="90" customFormat="true" ht="14.4" hidden="false" customHeight="false" outlineLevel="0" collapsed="false">
      <c r="D701" s="92"/>
      <c r="E701" s="92"/>
      <c r="F701" s="7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</row>
    <row r="702" s="90" customFormat="true" ht="14.4" hidden="false" customHeight="false" outlineLevel="0" collapsed="false">
      <c r="D702" s="92"/>
      <c r="E702" s="92"/>
      <c r="F702" s="7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</row>
    <row r="703" s="90" customFormat="true" ht="14.4" hidden="false" customHeight="false" outlineLevel="0" collapsed="false">
      <c r="D703" s="92"/>
      <c r="E703" s="92"/>
      <c r="F703" s="7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</row>
    <row r="704" s="90" customFormat="true" ht="14.4" hidden="false" customHeight="false" outlineLevel="0" collapsed="false">
      <c r="D704" s="92"/>
      <c r="E704" s="92"/>
      <c r="F704" s="7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</row>
    <row r="705" s="90" customFormat="true" ht="14.4" hidden="false" customHeight="false" outlineLevel="0" collapsed="false">
      <c r="D705" s="92"/>
      <c r="E705" s="92"/>
      <c r="F705" s="7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</row>
    <row r="706" s="90" customFormat="true" ht="14.4" hidden="false" customHeight="false" outlineLevel="0" collapsed="false">
      <c r="D706" s="92"/>
      <c r="E706" s="92"/>
      <c r="F706" s="7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</row>
    <row r="707" s="90" customFormat="true" ht="14.4" hidden="false" customHeight="false" outlineLevel="0" collapsed="false">
      <c r="D707" s="92"/>
      <c r="E707" s="92"/>
      <c r="F707" s="7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</row>
    <row r="708" s="90" customFormat="true" ht="14.4" hidden="false" customHeight="false" outlineLevel="0" collapsed="false">
      <c r="D708" s="92"/>
      <c r="E708" s="92"/>
      <c r="F708" s="7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</row>
    <row r="709" s="90" customFormat="true" ht="14.4" hidden="false" customHeight="false" outlineLevel="0" collapsed="false">
      <c r="D709" s="92"/>
      <c r="E709" s="92"/>
      <c r="F709" s="7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</row>
    <row r="710" s="90" customFormat="true" ht="14.4" hidden="false" customHeight="false" outlineLevel="0" collapsed="false">
      <c r="D710" s="92"/>
      <c r="E710" s="92"/>
      <c r="F710" s="7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</row>
    <row r="711" s="90" customFormat="true" ht="14.4" hidden="false" customHeight="false" outlineLevel="0" collapsed="false">
      <c r="D711" s="92"/>
      <c r="E711" s="92"/>
      <c r="F711" s="7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</row>
    <row r="712" s="90" customFormat="true" ht="14.4" hidden="false" customHeight="false" outlineLevel="0" collapsed="false">
      <c r="D712" s="92"/>
      <c r="E712" s="92"/>
      <c r="F712" s="7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</row>
    <row r="713" s="90" customFormat="true" ht="14.4" hidden="false" customHeight="false" outlineLevel="0" collapsed="false">
      <c r="D713" s="92"/>
      <c r="E713" s="92"/>
      <c r="F713" s="7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</row>
    <row r="714" s="90" customFormat="true" ht="14.4" hidden="false" customHeight="false" outlineLevel="0" collapsed="false">
      <c r="D714" s="92"/>
      <c r="E714" s="92"/>
      <c r="F714" s="7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="90" customFormat="true" ht="14.4" hidden="false" customHeight="false" outlineLevel="0" collapsed="false">
      <c r="D715" s="92"/>
      <c r="E715" s="92"/>
      <c r="F715" s="7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="90" customFormat="true" ht="14.4" hidden="false" customHeight="false" outlineLevel="0" collapsed="false">
      <c r="D716" s="92"/>
      <c r="E716" s="92"/>
      <c r="F716" s="7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="90" customFormat="true" ht="14.4" hidden="false" customHeight="false" outlineLevel="0" collapsed="false">
      <c r="D717" s="92"/>
      <c r="E717" s="92"/>
      <c r="F717" s="7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</row>
    <row r="718" s="90" customFormat="true" ht="14.4" hidden="false" customHeight="false" outlineLevel="0" collapsed="false">
      <c r="D718" s="92"/>
      <c r="E718" s="92"/>
      <c r="F718" s="7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</row>
    <row r="719" s="90" customFormat="true" ht="14.4" hidden="false" customHeight="false" outlineLevel="0" collapsed="false">
      <c r="D719" s="92"/>
      <c r="E719" s="92"/>
      <c r="F719" s="7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</row>
    <row r="720" s="90" customFormat="true" ht="14.4" hidden="false" customHeight="false" outlineLevel="0" collapsed="false">
      <c r="D720" s="92"/>
      <c r="E720" s="92"/>
      <c r="F720" s="7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</row>
    <row r="721" s="90" customFormat="true" ht="14.4" hidden="false" customHeight="false" outlineLevel="0" collapsed="false">
      <c r="D721" s="92"/>
      <c r="E721" s="92"/>
      <c r="F721" s="7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</row>
    <row r="722" s="90" customFormat="true" ht="14.4" hidden="false" customHeight="false" outlineLevel="0" collapsed="false">
      <c r="D722" s="92"/>
      <c r="E722" s="92"/>
      <c r="F722" s="7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</row>
    <row r="723" s="90" customFormat="true" ht="14.4" hidden="false" customHeight="false" outlineLevel="0" collapsed="false">
      <c r="D723" s="92"/>
      <c r="E723" s="92"/>
      <c r="F723" s="7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</row>
    <row r="724" s="90" customFormat="true" ht="14.4" hidden="false" customHeight="false" outlineLevel="0" collapsed="false">
      <c r="D724" s="92"/>
      <c r="E724" s="92"/>
      <c r="F724" s="7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</row>
    <row r="725" s="90" customFormat="true" ht="14.4" hidden="false" customHeight="false" outlineLevel="0" collapsed="false">
      <c r="D725" s="92"/>
      <c r="E725" s="92"/>
      <c r="F725" s="7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</row>
    <row r="726" s="90" customFormat="true" ht="14.4" hidden="false" customHeight="false" outlineLevel="0" collapsed="false">
      <c r="D726" s="92"/>
      <c r="E726" s="92"/>
      <c r="F726" s="7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</row>
    <row r="727" s="90" customFormat="true" ht="14.4" hidden="false" customHeight="false" outlineLevel="0" collapsed="false">
      <c r="D727" s="92"/>
      <c r="E727" s="92"/>
      <c r="F727" s="7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</row>
    <row r="728" s="90" customFormat="true" ht="14.4" hidden="false" customHeight="false" outlineLevel="0" collapsed="false">
      <c r="D728" s="92"/>
      <c r="E728" s="92"/>
      <c r="F728" s="7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</row>
    <row r="729" s="90" customFormat="true" ht="14.4" hidden="false" customHeight="false" outlineLevel="0" collapsed="false">
      <c r="D729" s="92"/>
      <c r="E729" s="92"/>
      <c r="F729" s="7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</row>
    <row r="730" s="90" customFormat="true" ht="14.4" hidden="false" customHeight="false" outlineLevel="0" collapsed="false">
      <c r="D730" s="92"/>
      <c r="E730" s="92"/>
      <c r="F730" s="7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</row>
    <row r="731" s="90" customFormat="true" ht="14.4" hidden="false" customHeight="false" outlineLevel="0" collapsed="false">
      <c r="D731" s="92"/>
      <c r="E731" s="92"/>
      <c r="F731" s="7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</row>
    <row r="732" s="90" customFormat="true" ht="14.4" hidden="false" customHeight="false" outlineLevel="0" collapsed="false">
      <c r="D732" s="92"/>
      <c r="E732" s="92"/>
      <c r="F732" s="7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</row>
    <row r="733" s="90" customFormat="true" ht="14.4" hidden="false" customHeight="false" outlineLevel="0" collapsed="false">
      <c r="D733" s="92"/>
      <c r="E733" s="92"/>
      <c r="F733" s="7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</row>
    <row r="734" s="90" customFormat="true" ht="14.4" hidden="false" customHeight="false" outlineLevel="0" collapsed="false">
      <c r="D734" s="92"/>
      <c r="E734" s="92"/>
      <c r="F734" s="7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</row>
    <row r="735" s="90" customFormat="true" ht="14.4" hidden="false" customHeight="false" outlineLevel="0" collapsed="false">
      <c r="D735" s="92"/>
      <c r="E735" s="92"/>
      <c r="F735" s="7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</row>
    <row r="736" s="90" customFormat="true" ht="14.4" hidden="false" customHeight="false" outlineLevel="0" collapsed="false">
      <c r="D736" s="92"/>
      <c r="E736" s="92"/>
      <c r="F736" s="7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</row>
    <row r="737" s="90" customFormat="true" ht="14.4" hidden="false" customHeight="false" outlineLevel="0" collapsed="false">
      <c r="D737" s="92"/>
      <c r="E737" s="92"/>
      <c r="F737" s="7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</row>
    <row r="738" s="90" customFormat="true" ht="14.4" hidden="false" customHeight="false" outlineLevel="0" collapsed="false">
      <c r="D738" s="92"/>
      <c r="E738" s="92"/>
      <c r="F738" s="7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</row>
    <row r="739" s="90" customFormat="true" ht="14.4" hidden="false" customHeight="false" outlineLevel="0" collapsed="false">
      <c r="D739" s="92"/>
      <c r="E739" s="92"/>
      <c r="F739" s="7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</row>
    <row r="740" s="90" customFormat="true" ht="14.4" hidden="false" customHeight="false" outlineLevel="0" collapsed="false">
      <c r="D740" s="92"/>
      <c r="E740" s="92"/>
      <c r="F740" s="7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</row>
    <row r="741" s="90" customFormat="true" ht="14.4" hidden="false" customHeight="false" outlineLevel="0" collapsed="false">
      <c r="D741" s="92"/>
      <c r="E741" s="92"/>
      <c r="F741" s="7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</row>
    <row r="742" s="90" customFormat="true" ht="14.4" hidden="false" customHeight="false" outlineLevel="0" collapsed="false">
      <c r="D742" s="92"/>
      <c r="E742" s="92"/>
      <c r="F742" s="7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</row>
    <row r="743" s="90" customFormat="true" ht="14.4" hidden="false" customHeight="false" outlineLevel="0" collapsed="false">
      <c r="D743" s="92"/>
      <c r="E743" s="92"/>
      <c r="F743" s="7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</row>
    <row r="744" s="90" customFormat="true" ht="14.4" hidden="false" customHeight="false" outlineLevel="0" collapsed="false">
      <c r="D744" s="92"/>
      <c r="E744" s="92"/>
      <c r="F744" s="7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</row>
    <row r="745" s="90" customFormat="true" ht="14.4" hidden="false" customHeight="false" outlineLevel="0" collapsed="false">
      <c r="D745" s="92"/>
      <c r="E745" s="92"/>
      <c r="F745" s="7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</row>
    <row r="746" s="90" customFormat="true" ht="14.4" hidden="false" customHeight="false" outlineLevel="0" collapsed="false">
      <c r="D746" s="92"/>
      <c r="E746" s="92"/>
      <c r="F746" s="7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</row>
    <row r="747" s="90" customFormat="true" ht="14.4" hidden="false" customHeight="false" outlineLevel="0" collapsed="false">
      <c r="D747" s="92"/>
      <c r="E747" s="92"/>
      <c r="F747" s="7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</row>
    <row r="748" s="90" customFormat="true" ht="14.4" hidden="false" customHeight="false" outlineLevel="0" collapsed="false">
      <c r="D748" s="92"/>
      <c r="E748" s="92"/>
      <c r="F748" s="7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</row>
    <row r="749" s="90" customFormat="true" ht="14.4" hidden="false" customHeight="false" outlineLevel="0" collapsed="false">
      <c r="D749" s="92"/>
      <c r="E749" s="92"/>
      <c r="F749" s="7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</row>
    <row r="750" s="90" customFormat="true" ht="14.4" hidden="false" customHeight="false" outlineLevel="0" collapsed="false">
      <c r="D750" s="92"/>
      <c r="E750" s="92"/>
      <c r="F750" s="7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</row>
    <row r="751" s="90" customFormat="true" ht="14.4" hidden="false" customHeight="false" outlineLevel="0" collapsed="false">
      <c r="D751" s="92"/>
      <c r="E751" s="92"/>
      <c r="F751" s="7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</row>
    <row r="752" s="90" customFormat="true" ht="14.4" hidden="false" customHeight="false" outlineLevel="0" collapsed="false">
      <c r="D752" s="92"/>
      <c r="E752" s="92"/>
      <c r="F752" s="7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</row>
    <row r="753" s="90" customFormat="true" ht="14.4" hidden="false" customHeight="false" outlineLevel="0" collapsed="false">
      <c r="D753" s="92"/>
      <c r="E753" s="92"/>
      <c r="F753" s="7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="90" customFormat="true" ht="14.4" hidden="false" customHeight="false" outlineLevel="0" collapsed="false">
      <c r="D754" s="92"/>
      <c r="E754" s="92"/>
      <c r="F754" s="7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="90" customFormat="true" ht="14.4" hidden="false" customHeight="false" outlineLevel="0" collapsed="false">
      <c r="D755" s="92"/>
      <c r="E755" s="92"/>
      <c r="F755" s="7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="90" customFormat="true" ht="14.4" hidden="false" customHeight="false" outlineLevel="0" collapsed="false">
      <c r="D756" s="92"/>
      <c r="E756" s="92"/>
      <c r="F756" s="7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</row>
    <row r="757" s="90" customFormat="true" ht="14.4" hidden="false" customHeight="false" outlineLevel="0" collapsed="false">
      <c r="D757" s="92"/>
      <c r="E757" s="92"/>
      <c r="F757" s="7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</row>
    <row r="758" s="90" customFormat="true" ht="14.4" hidden="false" customHeight="false" outlineLevel="0" collapsed="false">
      <c r="D758" s="92"/>
      <c r="E758" s="92"/>
      <c r="F758" s="7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</row>
    <row r="759" s="90" customFormat="true" ht="14.4" hidden="false" customHeight="false" outlineLevel="0" collapsed="false">
      <c r="D759" s="92"/>
      <c r="E759" s="92"/>
      <c r="F759" s="7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</row>
    <row r="760" s="90" customFormat="true" ht="14.4" hidden="false" customHeight="false" outlineLevel="0" collapsed="false">
      <c r="D760" s="92"/>
      <c r="E760" s="92"/>
      <c r="F760" s="7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</row>
    <row r="761" s="90" customFormat="true" ht="14.4" hidden="false" customHeight="false" outlineLevel="0" collapsed="false">
      <c r="D761" s="92"/>
      <c r="E761" s="92"/>
      <c r="F761" s="7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</row>
    <row r="762" s="90" customFormat="true" ht="14.4" hidden="false" customHeight="false" outlineLevel="0" collapsed="false">
      <c r="D762" s="92"/>
      <c r="E762" s="92"/>
      <c r="F762" s="7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</row>
    <row r="763" s="90" customFormat="true" ht="14.4" hidden="false" customHeight="false" outlineLevel="0" collapsed="false">
      <c r="D763" s="92"/>
      <c r="E763" s="92"/>
      <c r="F763" s="7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</row>
    <row r="764" s="90" customFormat="true" ht="14.4" hidden="false" customHeight="false" outlineLevel="0" collapsed="false">
      <c r="D764" s="92"/>
      <c r="E764" s="92"/>
      <c r="F764" s="7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</row>
    <row r="765" s="90" customFormat="true" ht="14.4" hidden="false" customHeight="false" outlineLevel="0" collapsed="false">
      <c r="D765" s="92"/>
      <c r="E765" s="92"/>
      <c r="F765" s="7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</row>
    <row r="766" s="90" customFormat="true" ht="14.4" hidden="false" customHeight="false" outlineLevel="0" collapsed="false">
      <c r="D766" s="92"/>
      <c r="E766" s="92"/>
      <c r="F766" s="7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</row>
    <row r="767" s="90" customFormat="true" ht="14.4" hidden="false" customHeight="false" outlineLevel="0" collapsed="false">
      <c r="D767" s="92"/>
      <c r="E767" s="92"/>
      <c r="F767" s="7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</row>
    <row r="768" s="90" customFormat="true" ht="14.4" hidden="false" customHeight="false" outlineLevel="0" collapsed="false">
      <c r="D768" s="92"/>
      <c r="E768" s="92"/>
      <c r="F768" s="7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</row>
    <row r="769" s="90" customFormat="true" ht="14.4" hidden="false" customHeight="false" outlineLevel="0" collapsed="false">
      <c r="D769" s="92"/>
      <c r="E769" s="92"/>
      <c r="F769" s="7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</row>
    <row r="770" s="90" customFormat="true" ht="14.4" hidden="false" customHeight="false" outlineLevel="0" collapsed="false">
      <c r="D770" s="92"/>
      <c r="E770" s="92"/>
      <c r="F770" s="7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</row>
    <row r="771" s="90" customFormat="true" ht="14.4" hidden="false" customHeight="false" outlineLevel="0" collapsed="false">
      <c r="D771" s="92"/>
      <c r="E771" s="92"/>
      <c r="F771" s="7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</row>
    <row r="772" s="90" customFormat="true" ht="14.4" hidden="false" customHeight="false" outlineLevel="0" collapsed="false">
      <c r="D772" s="92"/>
      <c r="E772" s="92"/>
      <c r="F772" s="7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</row>
    <row r="773" s="90" customFormat="true" ht="14.4" hidden="false" customHeight="false" outlineLevel="0" collapsed="false">
      <c r="D773" s="92"/>
      <c r="E773" s="92"/>
      <c r="F773" s="7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</row>
    <row r="774" s="90" customFormat="true" ht="14.4" hidden="false" customHeight="false" outlineLevel="0" collapsed="false">
      <c r="D774" s="92"/>
      <c r="E774" s="92"/>
      <c r="F774" s="7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</row>
    <row r="775" s="90" customFormat="true" ht="14.4" hidden="false" customHeight="false" outlineLevel="0" collapsed="false">
      <c r="D775" s="92"/>
      <c r="E775" s="92"/>
      <c r="F775" s="7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</row>
    <row r="776" s="90" customFormat="true" ht="14.4" hidden="false" customHeight="false" outlineLevel="0" collapsed="false">
      <c r="D776" s="92"/>
      <c r="E776" s="92"/>
      <c r="F776" s="7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</row>
    <row r="777" s="90" customFormat="true" ht="14.4" hidden="false" customHeight="false" outlineLevel="0" collapsed="false">
      <c r="D777" s="92"/>
      <c r="E777" s="92"/>
      <c r="F777" s="7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</row>
    <row r="778" s="90" customFormat="true" ht="14.4" hidden="false" customHeight="false" outlineLevel="0" collapsed="false">
      <c r="D778" s="92"/>
      <c r="E778" s="92"/>
      <c r="F778" s="7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</row>
    <row r="779" s="90" customFormat="true" ht="14.4" hidden="false" customHeight="false" outlineLevel="0" collapsed="false">
      <c r="D779" s="92"/>
      <c r="E779" s="92"/>
      <c r="F779" s="7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</row>
    <row r="780" s="90" customFormat="true" ht="14.4" hidden="false" customHeight="false" outlineLevel="0" collapsed="false">
      <c r="D780" s="92"/>
      <c r="E780" s="92"/>
      <c r="F780" s="7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</row>
    <row r="781" s="90" customFormat="true" ht="14.4" hidden="false" customHeight="false" outlineLevel="0" collapsed="false">
      <c r="D781" s="92"/>
      <c r="E781" s="92"/>
      <c r="F781" s="7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</row>
    <row r="782" s="90" customFormat="true" ht="14.4" hidden="false" customHeight="false" outlineLevel="0" collapsed="false">
      <c r="D782" s="92"/>
      <c r="E782" s="92"/>
      <c r="F782" s="7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</row>
    <row r="783" s="90" customFormat="true" ht="14.4" hidden="false" customHeight="false" outlineLevel="0" collapsed="false">
      <c r="D783" s="92"/>
      <c r="E783" s="92"/>
      <c r="F783" s="7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</row>
    <row r="784" s="90" customFormat="true" ht="14.4" hidden="false" customHeight="false" outlineLevel="0" collapsed="false">
      <c r="D784" s="92"/>
      <c r="E784" s="92"/>
      <c r="F784" s="7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</row>
    <row r="785" s="90" customFormat="true" ht="14.4" hidden="false" customHeight="false" outlineLevel="0" collapsed="false">
      <c r="D785" s="92"/>
      <c r="E785" s="92"/>
      <c r="F785" s="7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</row>
    <row r="786" s="90" customFormat="true" ht="14.4" hidden="false" customHeight="false" outlineLevel="0" collapsed="false">
      <c r="D786" s="92"/>
      <c r="E786" s="92"/>
      <c r="F786" s="7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</row>
    <row r="787" s="90" customFormat="true" ht="14.4" hidden="false" customHeight="false" outlineLevel="0" collapsed="false">
      <c r="D787" s="92"/>
      <c r="E787" s="92"/>
      <c r="F787" s="7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</row>
    <row r="788" s="90" customFormat="true" ht="14.4" hidden="false" customHeight="false" outlineLevel="0" collapsed="false">
      <c r="D788" s="92"/>
      <c r="E788" s="92"/>
      <c r="F788" s="7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</row>
    <row r="789" s="90" customFormat="true" ht="14.4" hidden="false" customHeight="false" outlineLevel="0" collapsed="false">
      <c r="D789" s="92"/>
      <c r="E789" s="92"/>
      <c r="F789" s="7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</row>
    <row r="790" s="90" customFormat="true" ht="14.4" hidden="false" customHeight="false" outlineLevel="0" collapsed="false">
      <c r="D790" s="92"/>
      <c r="E790" s="92"/>
      <c r="F790" s="7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</row>
    <row r="791" s="90" customFormat="true" ht="14.4" hidden="false" customHeight="false" outlineLevel="0" collapsed="false">
      <c r="D791" s="92"/>
      <c r="E791" s="92"/>
      <c r="F791" s="7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</row>
    <row r="792" s="90" customFormat="true" ht="14.4" hidden="false" customHeight="false" outlineLevel="0" collapsed="false">
      <c r="D792" s="92"/>
      <c r="E792" s="92"/>
      <c r="F792" s="7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</row>
    <row r="793" s="90" customFormat="true" ht="14.4" hidden="false" customHeight="false" outlineLevel="0" collapsed="false">
      <c r="D793" s="92"/>
      <c r="E793" s="92"/>
      <c r="F793" s="7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</row>
    <row r="794" s="90" customFormat="true" ht="14.4" hidden="false" customHeight="false" outlineLevel="0" collapsed="false">
      <c r="D794" s="92"/>
      <c r="E794" s="92"/>
      <c r="F794" s="7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</row>
    <row r="795" s="90" customFormat="true" ht="14.4" hidden="false" customHeight="false" outlineLevel="0" collapsed="false">
      <c r="D795" s="92"/>
      <c r="E795" s="92"/>
      <c r="F795" s="7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</row>
    <row r="796" s="90" customFormat="true" ht="14.4" hidden="false" customHeight="false" outlineLevel="0" collapsed="false">
      <c r="D796" s="92"/>
      <c r="E796" s="92"/>
      <c r="F796" s="7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</row>
    <row r="797" s="90" customFormat="true" ht="14.4" hidden="false" customHeight="false" outlineLevel="0" collapsed="false">
      <c r="D797" s="92"/>
      <c r="E797" s="92"/>
      <c r="F797" s="7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</row>
    <row r="798" s="90" customFormat="true" ht="14.4" hidden="false" customHeight="false" outlineLevel="0" collapsed="false">
      <c r="D798" s="92"/>
      <c r="E798" s="92"/>
      <c r="F798" s="7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</row>
    <row r="799" s="90" customFormat="true" ht="14.4" hidden="false" customHeight="false" outlineLevel="0" collapsed="false">
      <c r="D799" s="92"/>
      <c r="E799" s="92"/>
      <c r="F799" s="7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</row>
    <row r="800" s="90" customFormat="true" ht="14.4" hidden="false" customHeight="false" outlineLevel="0" collapsed="false">
      <c r="D800" s="92"/>
      <c r="E800" s="92"/>
      <c r="F800" s="7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</row>
    <row r="801" s="90" customFormat="true" ht="14.4" hidden="false" customHeight="false" outlineLevel="0" collapsed="false">
      <c r="D801" s="92"/>
      <c r="E801" s="92"/>
      <c r="F801" s="7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</row>
    <row r="802" s="90" customFormat="true" ht="14.4" hidden="false" customHeight="false" outlineLevel="0" collapsed="false">
      <c r="D802" s="92"/>
      <c r="E802" s="92"/>
      <c r="F802" s="7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</row>
    <row r="803" s="90" customFormat="true" ht="14.4" hidden="false" customHeight="false" outlineLevel="0" collapsed="false">
      <c r="D803" s="92"/>
      <c r="E803" s="92"/>
      <c r="F803" s="7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</row>
    <row r="804" s="90" customFormat="true" ht="14.4" hidden="false" customHeight="false" outlineLevel="0" collapsed="false">
      <c r="D804" s="92"/>
      <c r="E804" s="92"/>
      <c r="F804" s="7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</row>
    <row r="805" s="90" customFormat="true" ht="14.4" hidden="false" customHeight="false" outlineLevel="0" collapsed="false">
      <c r="D805" s="92"/>
      <c r="E805" s="92"/>
      <c r="F805" s="7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</row>
    <row r="806" s="90" customFormat="true" ht="14.4" hidden="false" customHeight="false" outlineLevel="0" collapsed="false">
      <c r="D806" s="92"/>
      <c r="E806" s="92"/>
      <c r="F806" s="7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</row>
    <row r="807" s="90" customFormat="true" ht="14.4" hidden="false" customHeight="false" outlineLevel="0" collapsed="false">
      <c r="D807" s="92"/>
      <c r="E807" s="92"/>
      <c r="F807" s="7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</row>
    <row r="808" s="90" customFormat="true" ht="14.4" hidden="false" customHeight="false" outlineLevel="0" collapsed="false">
      <c r="D808" s="92"/>
      <c r="E808" s="92"/>
      <c r="F808" s="7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</row>
    <row r="809" s="90" customFormat="true" ht="14.4" hidden="false" customHeight="false" outlineLevel="0" collapsed="false">
      <c r="D809" s="92"/>
      <c r="E809" s="92"/>
      <c r="F809" s="7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</row>
    <row r="810" s="90" customFormat="true" ht="14.4" hidden="false" customHeight="false" outlineLevel="0" collapsed="false">
      <c r="D810" s="92"/>
      <c r="E810" s="92"/>
      <c r="F810" s="7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</row>
    <row r="811" s="90" customFormat="true" ht="14.4" hidden="false" customHeight="false" outlineLevel="0" collapsed="false">
      <c r="D811" s="92"/>
      <c r="E811" s="92"/>
      <c r="F811" s="7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</row>
    <row r="812" s="90" customFormat="true" ht="14.4" hidden="false" customHeight="false" outlineLevel="0" collapsed="false">
      <c r="D812" s="92"/>
      <c r="E812" s="92"/>
      <c r="F812" s="7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</row>
    <row r="813" s="90" customFormat="true" ht="14.4" hidden="false" customHeight="false" outlineLevel="0" collapsed="false">
      <c r="D813" s="92"/>
      <c r="E813" s="92"/>
      <c r="F813" s="7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</row>
    <row r="814" s="90" customFormat="true" ht="14.4" hidden="false" customHeight="false" outlineLevel="0" collapsed="false">
      <c r="D814" s="92"/>
      <c r="E814" s="92"/>
      <c r="F814" s="7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</row>
    <row r="815" s="90" customFormat="true" ht="14.4" hidden="false" customHeight="false" outlineLevel="0" collapsed="false">
      <c r="D815" s="92"/>
      <c r="E815" s="92"/>
      <c r="F815" s="7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</row>
    <row r="816" s="90" customFormat="true" ht="14.4" hidden="false" customHeight="false" outlineLevel="0" collapsed="false">
      <c r="D816" s="92"/>
      <c r="E816" s="92"/>
      <c r="F816" s="7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</row>
    <row r="817" s="90" customFormat="true" ht="14.4" hidden="false" customHeight="false" outlineLevel="0" collapsed="false">
      <c r="D817" s="92"/>
      <c r="E817" s="92"/>
      <c r="F817" s="7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</row>
    <row r="818" s="90" customFormat="true" ht="14.4" hidden="false" customHeight="false" outlineLevel="0" collapsed="false">
      <c r="D818" s="92"/>
      <c r="E818" s="92"/>
      <c r="F818" s="7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</row>
    <row r="819" s="90" customFormat="true" ht="14.4" hidden="false" customHeight="false" outlineLevel="0" collapsed="false">
      <c r="D819" s="92"/>
      <c r="E819" s="92"/>
      <c r="F819" s="7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</row>
    <row r="820" s="90" customFormat="true" ht="14.4" hidden="false" customHeight="false" outlineLevel="0" collapsed="false">
      <c r="D820" s="92"/>
      <c r="E820" s="92"/>
      <c r="F820" s="7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</row>
    <row r="821" s="90" customFormat="true" ht="14.4" hidden="false" customHeight="false" outlineLevel="0" collapsed="false">
      <c r="D821" s="92"/>
      <c r="E821" s="92"/>
      <c r="F821" s="7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</row>
    <row r="822" s="90" customFormat="true" ht="14.4" hidden="false" customHeight="false" outlineLevel="0" collapsed="false">
      <c r="D822" s="92"/>
      <c r="E822" s="92"/>
      <c r="F822" s="7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</row>
    <row r="823" s="90" customFormat="true" ht="14.4" hidden="false" customHeight="false" outlineLevel="0" collapsed="false">
      <c r="D823" s="92"/>
      <c r="E823" s="92"/>
      <c r="F823" s="7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</row>
    <row r="824" s="90" customFormat="true" ht="14.4" hidden="false" customHeight="false" outlineLevel="0" collapsed="false">
      <c r="D824" s="92"/>
      <c r="E824" s="92"/>
      <c r="F824" s="7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</row>
    <row r="825" s="90" customFormat="true" ht="14.4" hidden="false" customHeight="false" outlineLevel="0" collapsed="false">
      <c r="D825" s="92"/>
      <c r="E825" s="92"/>
      <c r="F825" s="7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</row>
    <row r="826" s="90" customFormat="true" ht="14.4" hidden="false" customHeight="false" outlineLevel="0" collapsed="false">
      <c r="D826" s="92"/>
      <c r="E826" s="92"/>
      <c r="F826" s="7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</row>
    <row r="827" s="90" customFormat="true" ht="14.4" hidden="false" customHeight="false" outlineLevel="0" collapsed="false">
      <c r="D827" s="92"/>
      <c r="E827" s="92"/>
      <c r="F827" s="7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</row>
    <row r="828" s="90" customFormat="true" ht="14.4" hidden="false" customHeight="false" outlineLevel="0" collapsed="false">
      <c r="D828" s="92"/>
      <c r="E828" s="92"/>
      <c r="F828" s="7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</row>
    <row r="829" s="90" customFormat="true" ht="14.4" hidden="false" customHeight="false" outlineLevel="0" collapsed="false">
      <c r="D829" s="92"/>
      <c r="E829" s="92"/>
      <c r="F829" s="7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</row>
    <row r="830" s="90" customFormat="true" ht="14.4" hidden="false" customHeight="false" outlineLevel="0" collapsed="false">
      <c r="D830" s="92"/>
      <c r="E830" s="92"/>
      <c r="F830" s="7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</row>
    <row r="831" s="90" customFormat="true" ht="14.4" hidden="false" customHeight="false" outlineLevel="0" collapsed="false">
      <c r="D831" s="92"/>
      <c r="E831" s="92"/>
      <c r="F831" s="7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</row>
    <row r="832" s="90" customFormat="true" ht="14.4" hidden="false" customHeight="false" outlineLevel="0" collapsed="false">
      <c r="D832" s="92"/>
      <c r="E832" s="92"/>
      <c r="F832" s="7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</row>
    <row r="833" s="90" customFormat="true" ht="14.4" hidden="false" customHeight="false" outlineLevel="0" collapsed="false">
      <c r="D833" s="92"/>
      <c r="E833" s="92"/>
      <c r="F833" s="7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</row>
    <row r="834" s="90" customFormat="true" ht="14.4" hidden="false" customHeight="false" outlineLevel="0" collapsed="false">
      <c r="D834" s="92"/>
      <c r="E834" s="92"/>
      <c r="F834" s="7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</row>
    <row r="835" s="90" customFormat="true" ht="14.4" hidden="false" customHeight="false" outlineLevel="0" collapsed="false">
      <c r="D835" s="92"/>
      <c r="E835" s="92"/>
      <c r="F835" s="7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</row>
    <row r="836" s="90" customFormat="true" ht="14.4" hidden="false" customHeight="false" outlineLevel="0" collapsed="false">
      <c r="D836" s="92"/>
      <c r="E836" s="92"/>
      <c r="F836" s="7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</row>
    <row r="837" s="90" customFormat="true" ht="14.4" hidden="false" customHeight="false" outlineLevel="0" collapsed="false">
      <c r="D837" s="92"/>
      <c r="E837" s="92"/>
      <c r="F837" s="7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</row>
    <row r="838" s="90" customFormat="true" ht="14.4" hidden="false" customHeight="false" outlineLevel="0" collapsed="false">
      <c r="D838" s="92"/>
      <c r="E838" s="92"/>
      <c r="F838" s="7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</row>
    <row r="839" s="90" customFormat="true" ht="14.4" hidden="false" customHeight="false" outlineLevel="0" collapsed="false">
      <c r="D839" s="92"/>
      <c r="E839" s="92"/>
      <c r="F839" s="7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</row>
    <row r="840" s="90" customFormat="true" ht="14.4" hidden="false" customHeight="false" outlineLevel="0" collapsed="false">
      <c r="D840" s="92"/>
      <c r="E840" s="92"/>
      <c r="F840" s="7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</row>
    <row r="841" s="90" customFormat="true" ht="14.4" hidden="false" customHeight="false" outlineLevel="0" collapsed="false">
      <c r="D841" s="92"/>
      <c r="E841" s="92"/>
      <c r="F841" s="7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</row>
    <row r="842" s="90" customFormat="true" ht="14.4" hidden="false" customHeight="false" outlineLevel="0" collapsed="false">
      <c r="D842" s="92"/>
      <c r="E842" s="92"/>
      <c r="F842" s="7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</row>
    <row r="843" s="90" customFormat="true" ht="14.4" hidden="false" customHeight="false" outlineLevel="0" collapsed="false">
      <c r="D843" s="92"/>
      <c r="E843" s="92"/>
      <c r="F843" s="7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</row>
    <row r="844" s="90" customFormat="true" ht="14.4" hidden="false" customHeight="false" outlineLevel="0" collapsed="false">
      <c r="D844" s="92"/>
      <c r="E844" s="92"/>
      <c r="F844" s="7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</row>
    <row r="845" s="90" customFormat="true" ht="14.4" hidden="false" customHeight="false" outlineLevel="0" collapsed="false">
      <c r="D845" s="92"/>
      <c r="E845" s="92"/>
      <c r="F845" s="7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</row>
    <row r="846" s="90" customFormat="true" ht="14.4" hidden="false" customHeight="false" outlineLevel="0" collapsed="false">
      <c r="D846" s="92"/>
      <c r="E846" s="92"/>
      <c r="F846" s="7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</row>
    <row r="847" s="90" customFormat="true" ht="14.4" hidden="false" customHeight="false" outlineLevel="0" collapsed="false">
      <c r="D847" s="92"/>
      <c r="E847" s="92"/>
      <c r="F847" s="7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</row>
    <row r="848" s="90" customFormat="true" ht="14.4" hidden="false" customHeight="false" outlineLevel="0" collapsed="false">
      <c r="D848" s="92"/>
      <c r="E848" s="92"/>
      <c r="F848" s="7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</row>
    <row r="849" s="90" customFormat="true" ht="14.4" hidden="false" customHeight="false" outlineLevel="0" collapsed="false">
      <c r="D849" s="92"/>
      <c r="E849" s="92"/>
      <c r="F849" s="7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</row>
    <row r="850" s="90" customFormat="true" ht="14.4" hidden="false" customHeight="false" outlineLevel="0" collapsed="false">
      <c r="D850" s="92"/>
      <c r="E850" s="92"/>
      <c r="F850" s="7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</row>
    <row r="851" s="90" customFormat="true" ht="14.4" hidden="false" customHeight="false" outlineLevel="0" collapsed="false">
      <c r="D851" s="92"/>
      <c r="E851" s="92"/>
      <c r="F851" s="7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</row>
    <row r="852" s="90" customFormat="true" ht="14.4" hidden="false" customHeight="false" outlineLevel="0" collapsed="false">
      <c r="D852" s="92"/>
      <c r="E852" s="92"/>
      <c r="F852" s="7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</row>
    <row r="853" s="90" customFormat="true" ht="14.4" hidden="false" customHeight="false" outlineLevel="0" collapsed="false">
      <c r="D853" s="92"/>
      <c r="E853" s="92"/>
      <c r="F853" s="7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</row>
    <row r="854" s="90" customFormat="true" ht="14.4" hidden="false" customHeight="false" outlineLevel="0" collapsed="false">
      <c r="D854" s="92"/>
      <c r="E854" s="92"/>
      <c r="F854" s="7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</row>
    <row r="855" s="90" customFormat="true" ht="14.4" hidden="false" customHeight="false" outlineLevel="0" collapsed="false">
      <c r="D855" s="92"/>
      <c r="E855" s="92"/>
      <c r="F855" s="7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</row>
    <row r="856" s="90" customFormat="true" ht="14.4" hidden="false" customHeight="false" outlineLevel="0" collapsed="false">
      <c r="D856" s="92"/>
      <c r="E856" s="92"/>
      <c r="F856" s="7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</row>
    <row r="857" s="90" customFormat="true" ht="14.4" hidden="false" customHeight="false" outlineLevel="0" collapsed="false">
      <c r="D857" s="92"/>
      <c r="E857" s="92"/>
      <c r="F857" s="7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</row>
    <row r="858" s="90" customFormat="true" ht="14.4" hidden="false" customHeight="false" outlineLevel="0" collapsed="false">
      <c r="D858" s="92"/>
      <c r="E858" s="92"/>
      <c r="F858" s="7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</row>
    <row r="859" s="90" customFormat="true" ht="14.4" hidden="false" customHeight="false" outlineLevel="0" collapsed="false">
      <c r="D859" s="92"/>
      <c r="E859" s="92"/>
      <c r="F859" s="7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</row>
    <row r="860" s="90" customFormat="true" ht="14.4" hidden="false" customHeight="false" outlineLevel="0" collapsed="false">
      <c r="D860" s="92"/>
      <c r="E860" s="92"/>
      <c r="F860" s="7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</row>
    <row r="861" s="90" customFormat="true" ht="14.4" hidden="false" customHeight="false" outlineLevel="0" collapsed="false">
      <c r="D861" s="92"/>
      <c r="E861" s="92"/>
      <c r="F861" s="7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</row>
    <row r="862" s="90" customFormat="true" ht="14.4" hidden="false" customHeight="false" outlineLevel="0" collapsed="false">
      <c r="D862" s="92"/>
      <c r="E862" s="92"/>
      <c r="F862" s="7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</row>
    <row r="863" s="90" customFormat="true" ht="14.4" hidden="false" customHeight="false" outlineLevel="0" collapsed="false">
      <c r="D863" s="92"/>
      <c r="E863" s="92"/>
      <c r="F863" s="7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</row>
    <row r="864" s="90" customFormat="true" ht="14.4" hidden="false" customHeight="false" outlineLevel="0" collapsed="false">
      <c r="D864" s="92"/>
      <c r="E864" s="92"/>
      <c r="F864" s="7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</row>
    <row r="865" s="90" customFormat="true" ht="14.4" hidden="false" customHeight="false" outlineLevel="0" collapsed="false">
      <c r="D865" s="92"/>
      <c r="E865" s="92"/>
      <c r="F865" s="7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</row>
    <row r="866" s="90" customFormat="true" ht="14.4" hidden="false" customHeight="false" outlineLevel="0" collapsed="false">
      <c r="D866" s="92"/>
      <c r="E866" s="92"/>
      <c r="F866" s="7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</row>
    <row r="867" s="90" customFormat="true" ht="14.4" hidden="false" customHeight="false" outlineLevel="0" collapsed="false">
      <c r="D867" s="92"/>
      <c r="E867" s="92"/>
      <c r="F867" s="7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</row>
    <row r="868" s="90" customFormat="true" ht="14.4" hidden="false" customHeight="false" outlineLevel="0" collapsed="false">
      <c r="D868" s="92"/>
      <c r="E868" s="92"/>
      <c r="F868" s="7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</row>
    <row r="869" s="90" customFormat="true" ht="14.4" hidden="false" customHeight="false" outlineLevel="0" collapsed="false">
      <c r="D869" s="92"/>
      <c r="E869" s="92"/>
      <c r="F869" s="7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</row>
    <row r="870" s="90" customFormat="true" ht="14.4" hidden="false" customHeight="false" outlineLevel="0" collapsed="false">
      <c r="D870" s="92"/>
      <c r="E870" s="92"/>
      <c r="F870" s="7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</row>
    <row r="871" s="90" customFormat="true" ht="14.4" hidden="false" customHeight="false" outlineLevel="0" collapsed="false">
      <c r="D871" s="92"/>
      <c r="E871" s="92"/>
      <c r="F871" s="7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</row>
    <row r="872" s="90" customFormat="true" ht="14.4" hidden="false" customHeight="false" outlineLevel="0" collapsed="false">
      <c r="D872" s="92"/>
      <c r="E872" s="92"/>
      <c r="F872" s="7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</row>
    <row r="873" s="90" customFormat="true" ht="14.4" hidden="false" customHeight="false" outlineLevel="0" collapsed="false">
      <c r="D873" s="92"/>
      <c r="E873" s="92"/>
      <c r="F873" s="7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</row>
    <row r="874" s="90" customFormat="true" ht="14.4" hidden="false" customHeight="false" outlineLevel="0" collapsed="false">
      <c r="D874" s="92"/>
      <c r="E874" s="92"/>
      <c r="F874" s="7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</row>
    <row r="875" s="90" customFormat="true" ht="14.4" hidden="false" customHeight="false" outlineLevel="0" collapsed="false">
      <c r="D875" s="92"/>
      <c r="E875" s="92"/>
      <c r="F875" s="7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</row>
    <row r="876" s="90" customFormat="true" ht="14.4" hidden="false" customHeight="false" outlineLevel="0" collapsed="false">
      <c r="D876" s="92"/>
      <c r="E876" s="92"/>
      <c r="F876" s="7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</row>
    <row r="877" s="90" customFormat="true" ht="14.4" hidden="false" customHeight="false" outlineLevel="0" collapsed="false">
      <c r="D877" s="92"/>
      <c r="E877" s="92"/>
      <c r="F877" s="7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</row>
    <row r="878" s="90" customFormat="true" ht="14.4" hidden="false" customHeight="false" outlineLevel="0" collapsed="false">
      <c r="D878" s="92"/>
      <c r="E878" s="92"/>
      <c r="F878" s="7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</row>
    <row r="879" s="90" customFormat="true" ht="14.4" hidden="false" customHeight="false" outlineLevel="0" collapsed="false">
      <c r="D879" s="92"/>
      <c r="E879" s="92"/>
      <c r="F879" s="7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</row>
    <row r="880" s="90" customFormat="true" ht="14.4" hidden="false" customHeight="false" outlineLevel="0" collapsed="false">
      <c r="D880" s="92"/>
      <c r="E880" s="92"/>
      <c r="F880" s="7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</row>
    <row r="881" s="90" customFormat="true" ht="14.4" hidden="false" customHeight="false" outlineLevel="0" collapsed="false">
      <c r="D881" s="92"/>
      <c r="E881" s="92"/>
      <c r="F881" s="7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</row>
    <row r="882" s="90" customFormat="true" ht="14.4" hidden="false" customHeight="false" outlineLevel="0" collapsed="false">
      <c r="D882" s="92"/>
      <c r="E882" s="92"/>
      <c r="F882" s="7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</row>
    <row r="883" s="90" customFormat="true" ht="14.4" hidden="false" customHeight="false" outlineLevel="0" collapsed="false">
      <c r="D883" s="92"/>
      <c r="E883" s="92"/>
      <c r="F883" s="7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</row>
    <row r="884" s="90" customFormat="true" ht="14.4" hidden="false" customHeight="false" outlineLevel="0" collapsed="false">
      <c r="D884" s="92"/>
      <c r="E884" s="92"/>
      <c r="F884" s="7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</row>
    <row r="885" s="90" customFormat="true" ht="14.4" hidden="false" customHeight="false" outlineLevel="0" collapsed="false">
      <c r="D885" s="92"/>
      <c r="E885" s="92"/>
      <c r="F885" s="7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</row>
    <row r="886" s="90" customFormat="true" ht="14.4" hidden="false" customHeight="false" outlineLevel="0" collapsed="false">
      <c r="D886" s="92"/>
      <c r="E886" s="92"/>
      <c r="F886" s="7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</row>
    <row r="887" s="90" customFormat="true" ht="14.4" hidden="false" customHeight="false" outlineLevel="0" collapsed="false">
      <c r="D887" s="92"/>
      <c r="E887" s="92"/>
      <c r="F887" s="7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</row>
    <row r="888" s="90" customFormat="true" ht="14.4" hidden="false" customHeight="false" outlineLevel="0" collapsed="false">
      <c r="D888" s="92"/>
      <c r="E888" s="92"/>
      <c r="F888" s="7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</row>
    <row r="889" s="90" customFormat="true" ht="14.4" hidden="false" customHeight="false" outlineLevel="0" collapsed="false">
      <c r="D889" s="92"/>
      <c r="E889" s="92"/>
      <c r="F889" s="7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</row>
    <row r="890" s="90" customFormat="true" ht="14.4" hidden="false" customHeight="false" outlineLevel="0" collapsed="false">
      <c r="D890" s="92"/>
      <c r="E890" s="92"/>
      <c r="F890" s="7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</row>
    <row r="891" s="90" customFormat="true" ht="14.4" hidden="false" customHeight="false" outlineLevel="0" collapsed="false">
      <c r="D891" s="92"/>
      <c r="E891" s="92"/>
      <c r="F891" s="7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</row>
    <row r="892" s="90" customFormat="true" ht="14.4" hidden="false" customHeight="false" outlineLevel="0" collapsed="false">
      <c r="D892" s="92"/>
      <c r="E892" s="92"/>
      <c r="F892" s="7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</row>
    <row r="893" s="90" customFormat="true" ht="14.4" hidden="false" customHeight="false" outlineLevel="0" collapsed="false">
      <c r="D893" s="92"/>
      <c r="E893" s="92"/>
      <c r="F893" s="7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</row>
    <row r="894" s="90" customFormat="true" ht="14.4" hidden="false" customHeight="false" outlineLevel="0" collapsed="false">
      <c r="D894" s="92"/>
      <c r="E894" s="92"/>
      <c r="F894" s="7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</row>
    <row r="895" s="90" customFormat="true" ht="14.4" hidden="false" customHeight="false" outlineLevel="0" collapsed="false">
      <c r="D895" s="92"/>
      <c r="E895" s="92"/>
      <c r="F895" s="7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</row>
    <row r="896" s="90" customFormat="true" ht="14.4" hidden="false" customHeight="false" outlineLevel="0" collapsed="false">
      <c r="D896" s="92"/>
      <c r="E896" s="92"/>
      <c r="F896" s="7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</row>
    <row r="897" s="90" customFormat="true" ht="14.4" hidden="false" customHeight="false" outlineLevel="0" collapsed="false">
      <c r="D897" s="92"/>
      <c r="E897" s="92"/>
      <c r="F897" s="7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</row>
    <row r="898" s="90" customFormat="true" ht="14.4" hidden="false" customHeight="false" outlineLevel="0" collapsed="false">
      <c r="D898" s="92"/>
      <c r="E898" s="92"/>
      <c r="F898" s="7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</row>
    <row r="899" s="90" customFormat="true" ht="14.4" hidden="false" customHeight="false" outlineLevel="0" collapsed="false">
      <c r="D899" s="92"/>
      <c r="E899" s="92"/>
      <c r="F899" s="7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</row>
    <row r="900" s="90" customFormat="true" ht="14.4" hidden="false" customHeight="false" outlineLevel="0" collapsed="false">
      <c r="D900" s="92"/>
      <c r="E900" s="92"/>
      <c r="F900" s="7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</row>
    <row r="901" s="90" customFormat="true" ht="14.4" hidden="false" customHeight="false" outlineLevel="0" collapsed="false">
      <c r="D901" s="92"/>
      <c r="E901" s="92"/>
      <c r="F901" s="7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</row>
    <row r="902" s="90" customFormat="true" ht="14.4" hidden="false" customHeight="false" outlineLevel="0" collapsed="false">
      <c r="D902" s="92"/>
      <c r="E902" s="92"/>
      <c r="F902" s="7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</row>
    <row r="903" s="90" customFormat="true" ht="14.4" hidden="false" customHeight="false" outlineLevel="0" collapsed="false">
      <c r="D903" s="92"/>
      <c r="E903" s="92"/>
      <c r="F903" s="7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</row>
    <row r="904" s="90" customFormat="true" ht="14.4" hidden="false" customHeight="false" outlineLevel="0" collapsed="false">
      <c r="D904" s="92"/>
      <c r="E904" s="92"/>
      <c r="F904" s="7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</row>
    <row r="905" s="90" customFormat="true" ht="14.4" hidden="false" customHeight="false" outlineLevel="0" collapsed="false">
      <c r="D905" s="92"/>
      <c r="E905" s="92"/>
      <c r="F905" s="7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</row>
    <row r="906" s="90" customFormat="true" ht="14.4" hidden="false" customHeight="false" outlineLevel="0" collapsed="false">
      <c r="D906" s="92"/>
      <c r="E906" s="92"/>
      <c r="F906" s="7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</row>
    <row r="907" s="90" customFormat="true" ht="14.4" hidden="false" customHeight="false" outlineLevel="0" collapsed="false">
      <c r="D907" s="92"/>
      <c r="E907" s="92"/>
      <c r="F907" s="7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</row>
    <row r="908" s="90" customFormat="true" ht="14.4" hidden="false" customHeight="false" outlineLevel="0" collapsed="false">
      <c r="D908" s="92"/>
      <c r="E908" s="92"/>
      <c r="F908" s="7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</row>
    <row r="909" s="90" customFormat="true" ht="14.4" hidden="false" customHeight="false" outlineLevel="0" collapsed="false">
      <c r="D909" s="92"/>
      <c r="E909" s="92"/>
      <c r="F909" s="7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</row>
    <row r="910" s="90" customFormat="true" ht="14.4" hidden="false" customHeight="false" outlineLevel="0" collapsed="false">
      <c r="D910" s="92"/>
      <c r="E910" s="92"/>
      <c r="F910" s="7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</row>
    <row r="911" s="90" customFormat="true" ht="14.4" hidden="false" customHeight="false" outlineLevel="0" collapsed="false">
      <c r="D911" s="92"/>
      <c r="E911" s="92"/>
      <c r="F911" s="7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</row>
    <row r="912" s="90" customFormat="true" ht="14.4" hidden="false" customHeight="false" outlineLevel="0" collapsed="false">
      <c r="D912" s="92"/>
      <c r="E912" s="92"/>
      <c r="F912" s="7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</row>
    <row r="913" s="90" customFormat="true" ht="14.4" hidden="false" customHeight="false" outlineLevel="0" collapsed="false">
      <c r="D913" s="92"/>
      <c r="E913" s="92"/>
      <c r="F913" s="7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</row>
    <row r="914" s="90" customFormat="true" ht="14.4" hidden="false" customHeight="false" outlineLevel="0" collapsed="false">
      <c r="D914" s="92"/>
      <c r="E914" s="92"/>
      <c r="F914" s="7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</row>
    <row r="915" s="90" customFormat="true" ht="14.4" hidden="false" customHeight="false" outlineLevel="0" collapsed="false">
      <c r="D915" s="92"/>
      <c r="E915" s="92"/>
      <c r="F915" s="7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</row>
    <row r="916" s="90" customFormat="true" ht="14.4" hidden="false" customHeight="false" outlineLevel="0" collapsed="false">
      <c r="D916" s="92"/>
      <c r="E916" s="92"/>
      <c r="F916" s="7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</row>
    <row r="917" s="90" customFormat="true" ht="14.4" hidden="false" customHeight="false" outlineLevel="0" collapsed="false">
      <c r="D917" s="92"/>
      <c r="E917" s="92"/>
      <c r="F917" s="7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</row>
    <row r="918" s="90" customFormat="true" ht="14.4" hidden="false" customHeight="false" outlineLevel="0" collapsed="false">
      <c r="D918" s="92"/>
      <c r="E918" s="92"/>
      <c r="F918" s="7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</row>
    <row r="919" s="90" customFormat="true" ht="14.4" hidden="false" customHeight="false" outlineLevel="0" collapsed="false">
      <c r="D919" s="92"/>
      <c r="E919" s="92"/>
      <c r="F919" s="7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</row>
    <row r="920" s="90" customFormat="true" ht="14.4" hidden="false" customHeight="false" outlineLevel="0" collapsed="false">
      <c r="D920" s="92"/>
      <c r="E920" s="92"/>
      <c r="F920" s="7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</row>
    <row r="921" s="90" customFormat="true" ht="14.4" hidden="false" customHeight="false" outlineLevel="0" collapsed="false">
      <c r="D921" s="92"/>
      <c r="E921" s="92"/>
      <c r="F921" s="7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</row>
    <row r="922" s="90" customFormat="true" ht="14.4" hidden="false" customHeight="false" outlineLevel="0" collapsed="false">
      <c r="D922" s="92"/>
      <c r="E922" s="92"/>
      <c r="F922" s="7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</row>
    <row r="923" s="90" customFormat="true" ht="14.4" hidden="false" customHeight="false" outlineLevel="0" collapsed="false">
      <c r="D923" s="92"/>
      <c r="E923" s="92"/>
      <c r="F923" s="7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</row>
    <row r="924" s="90" customFormat="true" ht="14.4" hidden="false" customHeight="false" outlineLevel="0" collapsed="false">
      <c r="D924" s="92"/>
      <c r="E924" s="92"/>
      <c r="F924" s="7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</row>
    <row r="925" s="90" customFormat="true" ht="14.4" hidden="false" customHeight="false" outlineLevel="0" collapsed="false">
      <c r="D925" s="92"/>
      <c r="E925" s="92"/>
      <c r="F925" s="7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</row>
    <row r="926" s="90" customFormat="true" ht="14.4" hidden="false" customHeight="false" outlineLevel="0" collapsed="false">
      <c r="D926" s="92"/>
      <c r="E926" s="92"/>
      <c r="F926" s="7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</row>
    <row r="927" s="90" customFormat="true" ht="14.4" hidden="false" customHeight="false" outlineLevel="0" collapsed="false">
      <c r="D927" s="92"/>
      <c r="E927" s="92"/>
      <c r="F927" s="7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</row>
    <row r="928" s="90" customFormat="true" ht="14.4" hidden="false" customHeight="false" outlineLevel="0" collapsed="false">
      <c r="D928" s="92"/>
      <c r="E928" s="92"/>
      <c r="F928" s="7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</row>
    <row r="929" s="90" customFormat="true" ht="14.4" hidden="false" customHeight="false" outlineLevel="0" collapsed="false">
      <c r="D929" s="92"/>
      <c r="E929" s="92"/>
      <c r="F929" s="7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</row>
    <row r="930" s="90" customFormat="true" ht="14.4" hidden="false" customHeight="false" outlineLevel="0" collapsed="false">
      <c r="D930" s="92"/>
      <c r="E930" s="92"/>
      <c r="F930" s="7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</row>
    <row r="931" s="90" customFormat="true" ht="14.4" hidden="false" customHeight="false" outlineLevel="0" collapsed="false">
      <c r="D931" s="92"/>
      <c r="E931" s="92"/>
      <c r="F931" s="7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</row>
    <row r="932" s="90" customFormat="true" ht="14.4" hidden="false" customHeight="false" outlineLevel="0" collapsed="false">
      <c r="D932" s="92"/>
      <c r="E932" s="92"/>
      <c r="F932" s="7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</row>
    <row r="933" s="90" customFormat="true" ht="14.4" hidden="false" customHeight="false" outlineLevel="0" collapsed="false">
      <c r="D933" s="92"/>
      <c r="E933" s="92"/>
      <c r="F933" s="7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</row>
    <row r="934" s="90" customFormat="true" ht="14.4" hidden="false" customHeight="false" outlineLevel="0" collapsed="false">
      <c r="D934" s="92"/>
      <c r="E934" s="92"/>
      <c r="F934" s="7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</row>
    <row r="935" s="90" customFormat="true" ht="14.4" hidden="false" customHeight="false" outlineLevel="0" collapsed="false">
      <c r="D935" s="92"/>
      <c r="E935" s="92"/>
      <c r="F935" s="7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</row>
    <row r="936" s="90" customFormat="true" ht="14.4" hidden="false" customHeight="false" outlineLevel="0" collapsed="false">
      <c r="D936" s="92"/>
      <c r="E936" s="92"/>
      <c r="F936" s="7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</row>
    <row r="937" s="90" customFormat="true" ht="14.4" hidden="false" customHeight="false" outlineLevel="0" collapsed="false">
      <c r="D937" s="92"/>
      <c r="E937" s="92"/>
      <c r="F937" s="7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</row>
    <row r="938" s="90" customFormat="true" ht="14.4" hidden="false" customHeight="false" outlineLevel="0" collapsed="false">
      <c r="D938" s="92"/>
      <c r="E938" s="92"/>
      <c r="F938" s="7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</row>
    <row r="939" s="90" customFormat="true" ht="14.4" hidden="false" customHeight="false" outlineLevel="0" collapsed="false">
      <c r="D939" s="92"/>
      <c r="E939" s="92"/>
      <c r="F939" s="7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</row>
    <row r="940" s="90" customFormat="true" ht="14.4" hidden="false" customHeight="false" outlineLevel="0" collapsed="false">
      <c r="D940" s="92"/>
      <c r="E940" s="92"/>
      <c r="F940" s="7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</row>
    <row r="941" s="90" customFormat="true" ht="14.4" hidden="false" customHeight="false" outlineLevel="0" collapsed="false">
      <c r="D941" s="92"/>
      <c r="E941" s="92"/>
      <c r="F941" s="7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</row>
    <row r="942" s="90" customFormat="true" ht="14.4" hidden="false" customHeight="false" outlineLevel="0" collapsed="false">
      <c r="D942" s="92"/>
      <c r="E942" s="92"/>
      <c r="F942" s="7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</row>
    <row r="943" s="90" customFormat="true" ht="14.4" hidden="false" customHeight="false" outlineLevel="0" collapsed="false">
      <c r="D943" s="92"/>
      <c r="E943" s="92"/>
      <c r="F943" s="7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</row>
    <row r="944" s="90" customFormat="true" ht="14.4" hidden="false" customHeight="false" outlineLevel="0" collapsed="false">
      <c r="D944" s="92"/>
      <c r="E944" s="92"/>
      <c r="F944" s="7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</row>
    <row r="945" s="90" customFormat="true" ht="14.4" hidden="false" customHeight="false" outlineLevel="0" collapsed="false">
      <c r="D945" s="92"/>
      <c r="E945" s="92"/>
      <c r="F945" s="7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</row>
    <row r="946" s="90" customFormat="true" ht="14.4" hidden="false" customHeight="false" outlineLevel="0" collapsed="false">
      <c r="D946" s="92"/>
      <c r="E946" s="92"/>
      <c r="F946" s="7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</row>
    <row r="947" s="90" customFormat="true" ht="14.4" hidden="false" customHeight="false" outlineLevel="0" collapsed="false">
      <c r="D947" s="92"/>
      <c r="E947" s="92"/>
      <c r="F947" s="7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</row>
    <row r="948" s="90" customFormat="true" ht="14.4" hidden="false" customHeight="false" outlineLevel="0" collapsed="false">
      <c r="D948" s="92"/>
      <c r="E948" s="92"/>
      <c r="F948" s="7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</row>
    <row r="949" s="90" customFormat="true" ht="14.4" hidden="false" customHeight="false" outlineLevel="0" collapsed="false">
      <c r="D949" s="92"/>
      <c r="E949" s="92"/>
      <c r="F949" s="7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</row>
    <row r="950" s="90" customFormat="true" ht="14.4" hidden="false" customHeight="false" outlineLevel="0" collapsed="false">
      <c r="D950" s="92"/>
      <c r="E950" s="92"/>
      <c r="F950" s="7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</row>
    <row r="951" s="90" customFormat="true" ht="14.4" hidden="false" customHeight="false" outlineLevel="0" collapsed="false">
      <c r="D951" s="92"/>
      <c r="E951" s="92"/>
      <c r="F951" s="7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</row>
    <row r="952" s="90" customFormat="true" ht="14.4" hidden="false" customHeight="false" outlineLevel="0" collapsed="false">
      <c r="D952" s="92"/>
      <c r="E952" s="92"/>
      <c r="F952" s="7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</row>
    <row r="953" s="90" customFormat="true" ht="14.4" hidden="false" customHeight="false" outlineLevel="0" collapsed="false">
      <c r="D953" s="92"/>
      <c r="E953" s="92"/>
      <c r="F953" s="7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</row>
    <row r="954" s="90" customFormat="true" ht="14.4" hidden="false" customHeight="false" outlineLevel="0" collapsed="false">
      <c r="D954" s="92"/>
      <c r="E954" s="92"/>
      <c r="F954" s="7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</row>
    <row r="955" s="90" customFormat="true" ht="14.4" hidden="false" customHeight="false" outlineLevel="0" collapsed="false">
      <c r="D955" s="92"/>
      <c r="E955" s="92"/>
      <c r="F955" s="7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</row>
    <row r="956" s="90" customFormat="true" ht="14.4" hidden="false" customHeight="false" outlineLevel="0" collapsed="false">
      <c r="D956" s="92"/>
      <c r="E956" s="92"/>
      <c r="F956" s="7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</row>
    <row r="957" s="90" customFormat="true" ht="14.4" hidden="false" customHeight="false" outlineLevel="0" collapsed="false">
      <c r="D957" s="92"/>
      <c r="E957" s="92"/>
      <c r="F957" s="7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</row>
    <row r="958" s="90" customFormat="true" ht="14.4" hidden="false" customHeight="false" outlineLevel="0" collapsed="false">
      <c r="D958" s="92"/>
      <c r="E958" s="92"/>
      <c r="F958" s="7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</row>
    <row r="959" s="90" customFormat="true" ht="14.4" hidden="false" customHeight="false" outlineLevel="0" collapsed="false">
      <c r="D959" s="92"/>
      <c r="E959" s="92"/>
      <c r="F959" s="7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</row>
    <row r="960" s="90" customFormat="true" ht="14.4" hidden="false" customHeight="false" outlineLevel="0" collapsed="false">
      <c r="D960" s="92"/>
      <c r="E960" s="92"/>
      <c r="F960" s="7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</row>
    <row r="961" s="90" customFormat="true" ht="14.4" hidden="false" customHeight="false" outlineLevel="0" collapsed="false">
      <c r="D961" s="92"/>
      <c r="E961" s="92"/>
      <c r="F961" s="7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</row>
    <row r="962" s="90" customFormat="true" ht="14.4" hidden="false" customHeight="false" outlineLevel="0" collapsed="false">
      <c r="D962" s="92"/>
      <c r="E962" s="92"/>
      <c r="F962" s="7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</row>
    <row r="963" s="90" customFormat="true" ht="14.4" hidden="false" customHeight="false" outlineLevel="0" collapsed="false">
      <c r="D963" s="92"/>
      <c r="E963" s="92"/>
      <c r="F963" s="7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</row>
    <row r="964" s="90" customFormat="true" ht="14.4" hidden="false" customHeight="false" outlineLevel="0" collapsed="false">
      <c r="D964" s="92"/>
      <c r="E964" s="92"/>
      <c r="F964" s="7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</row>
    <row r="965" s="90" customFormat="true" ht="14.4" hidden="false" customHeight="false" outlineLevel="0" collapsed="false">
      <c r="D965" s="92"/>
      <c r="E965" s="92"/>
      <c r="F965" s="7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</row>
    <row r="966" s="90" customFormat="true" ht="14.4" hidden="false" customHeight="false" outlineLevel="0" collapsed="false">
      <c r="D966" s="92"/>
      <c r="E966" s="92"/>
      <c r="F966" s="7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</row>
    <row r="967" s="90" customFormat="true" ht="14.4" hidden="false" customHeight="false" outlineLevel="0" collapsed="false">
      <c r="D967" s="92"/>
      <c r="E967" s="92"/>
      <c r="F967" s="7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</row>
    <row r="968" s="90" customFormat="true" ht="14.4" hidden="false" customHeight="false" outlineLevel="0" collapsed="false">
      <c r="D968" s="92"/>
      <c r="E968" s="92"/>
      <c r="F968" s="7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</row>
    <row r="969" s="90" customFormat="true" ht="14.4" hidden="false" customHeight="false" outlineLevel="0" collapsed="false">
      <c r="D969" s="92"/>
      <c r="E969" s="92"/>
      <c r="F969" s="7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</row>
    <row r="970" s="90" customFormat="true" ht="14.4" hidden="false" customHeight="false" outlineLevel="0" collapsed="false">
      <c r="D970" s="92"/>
      <c r="E970" s="92"/>
      <c r="F970" s="7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</row>
    <row r="971" s="90" customFormat="true" ht="14.4" hidden="false" customHeight="false" outlineLevel="0" collapsed="false">
      <c r="D971" s="92"/>
      <c r="E971" s="92"/>
      <c r="F971" s="7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</row>
    <row r="972" s="90" customFormat="true" ht="14.4" hidden="false" customHeight="false" outlineLevel="0" collapsed="false">
      <c r="D972" s="92"/>
      <c r="E972" s="92"/>
      <c r="F972" s="7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</row>
    <row r="973" s="90" customFormat="true" ht="14.4" hidden="false" customHeight="false" outlineLevel="0" collapsed="false">
      <c r="D973" s="92"/>
      <c r="E973" s="92"/>
      <c r="F973" s="7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</row>
    <row r="974" s="90" customFormat="true" ht="14.4" hidden="false" customHeight="false" outlineLevel="0" collapsed="false">
      <c r="D974" s="92"/>
      <c r="E974" s="92"/>
      <c r="F974" s="7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</row>
    <row r="975" s="90" customFormat="true" ht="14.4" hidden="false" customHeight="false" outlineLevel="0" collapsed="false">
      <c r="D975" s="92"/>
      <c r="E975" s="92"/>
      <c r="F975" s="7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</row>
    <row r="976" s="90" customFormat="true" ht="14.4" hidden="false" customHeight="false" outlineLevel="0" collapsed="false">
      <c r="D976" s="92"/>
      <c r="E976" s="92"/>
      <c r="F976" s="7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</row>
    <row r="977" s="90" customFormat="true" ht="14.4" hidden="false" customHeight="false" outlineLevel="0" collapsed="false">
      <c r="D977" s="92"/>
      <c r="E977" s="92"/>
      <c r="F977" s="7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</row>
    <row r="978" s="90" customFormat="true" ht="14.4" hidden="false" customHeight="false" outlineLevel="0" collapsed="false">
      <c r="D978" s="92"/>
      <c r="E978" s="92"/>
      <c r="F978" s="7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</row>
    <row r="979" s="90" customFormat="true" ht="14.4" hidden="false" customHeight="false" outlineLevel="0" collapsed="false">
      <c r="D979" s="92"/>
      <c r="E979" s="92"/>
      <c r="F979" s="7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</row>
    <row r="980" s="90" customFormat="true" ht="14.4" hidden="false" customHeight="false" outlineLevel="0" collapsed="false">
      <c r="D980" s="92"/>
      <c r="E980" s="92"/>
      <c r="F980" s="7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</row>
    <row r="981" s="90" customFormat="true" ht="14.4" hidden="false" customHeight="false" outlineLevel="0" collapsed="false">
      <c r="D981" s="92"/>
      <c r="E981" s="92"/>
      <c r="F981" s="7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</row>
    <row r="982" s="90" customFormat="true" ht="14.4" hidden="false" customHeight="false" outlineLevel="0" collapsed="false">
      <c r="D982" s="92"/>
      <c r="E982" s="92"/>
      <c r="F982" s="7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</row>
    <row r="983" s="90" customFormat="true" ht="14.4" hidden="false" customHeight="false" outlineLevel="0" collapsed="false">
      <c r="D983" s="92"/>
      <c r="E983" s="92"/>
      <c r="F983" s="7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</row>
    <row r="984" s="90" customFormat="true" ht="14.4" hidden="false" customHeight="false" outlineLevel="0" collapsed="false">
      <c r="D984" s="92"/>
      <c r="E984" s="92"/>
      <c r="F984" s="7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</row>
    <row r="985" s="90" customFormat="true" ht="14.4" hidden="false" customHeight="false" outlineLevel="0" collapsed="false">
      <c r="D985" s="92"/>
      <c r="E985" s="92"/>
      <c r="F985" s="7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</row>
    <row r="986" s="90" customFormat="true" ht="14.4" hidden="false" customHeight="false" outlineLevel="0" collapsed="false">
      <c r="D986" s="92"/>
      <c r="E986" s="92"/>
      <c r="F986" s="7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</row>
    <row r="987" s="90" customFormat="true" ht="14.4" hidden="false" customHeight="false" outlineLevel="0" collapsed="false">
      <c r="D987" s="92"/>
      <c r="E987" s="92"/>
      <c r="F987" s="7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</row>
    <row r="988" s="90" customFormat="true" ht="14.4" hidden="false" customHeight="false" outlineLevel="0" collapsed="false">
      <c r="D988" s="92"/>
      <c r="E988" s="92"/>
      <c r="F988" s="7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</row>
    <row r="989" s="90" customFormat="true" ht="14.4" hidden="false" customHeight="false" outlineLevel="0" collapsed="false">
      <c r="D989" s="92"/>
      <c r="E989" s="92"/>
      <c r="F989" s="7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</row>
    <row r="990" s="90" customFormat="true" ht="14.4" hidden="false" customHeight="false" outlineLevel="0" collapsed="false">
      <c r="D990" s="92"/>
      <c r="E990" s="92"/>
      <c r="F990" s="7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</row>
    <row r="991" s="90" customFormat="true" ht="14.4" hidden="false" customHeight="false" outlineLevel="0" collapsed="false">
      <c r="D991" s="92"/>
      <c r="E991" s="92"/>
      <c r="F991" s="7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2"/>
      <c r="AH991" s="92"/>
      <c r="AI991" s="92"/>
      <c r="AJ991" s="92"/>
      <c r="AK991" s="92"/>
    </row>
    <row r="992" s="90" customFormat="true" ht="14.4" hidden="false" customHeight="false" outlineLevel="0" collapsed="false">
      <c r="D992" s="92"/>
      <c r="E992" s="92"/>
      <c r="F992" s="7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</row>
    <row r="993" s="90" customFormat="true" ht="14.4" hidden="false" customHeight="false" outlineLevel="0" collapsed="false">
      <c r="D993" s="92"/>
      <c r="E993" s="92"/>
      <c r="F993" s="7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</row>
    <row r="994" s="90" customFormat="true" ht="14.4" hidden="false" customHeight="false" outlineLevel="0" collapsed="false">
      <c r="D994" s="92"/>
      <c r="E994" s="92"/>
      <c r="F994" s="7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2"/>
      <c r="AH994" s="92"/>
      <c r="AI994" s="92"/>
      <c r="AJ994" s="92"/>
      <c r="AK994" s="92"/>
    </row>
    <row r="995" s="90" customFormat="true" ht="14.4" hidden="false" customHeight="false" outlineLevel="0" collapsed="false">
      <c r="D995" s="92"/>
      <c r="E995" s="92"/>
      <c r="F995" s="7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2"/>
      <c r="AH995" s="92"/>
      <c r="AI995" s="92"/>
      <c r="AJ995" s="92"/>
      <c r="AK995" s="92"/>
    </row>
    <row r="996" s="90" customFormat="true" ht="14.4" hidden="false" customHeight="false" outlineLevel="0" collapsed="false">
      <c r="D996" s="92"/>
      <c r="E996" s="92"/>
      <c r="F996" s="7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</row>
    <row r="997" s="90" customFormat="true" ht="14.4" hidden="false" customHeight="false" outlineLevel="0" collapsed="false">
      <c r="D997" s="92"/>
      <c r="E997" s="92"/>
      <c r="F997" s="7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2"/>
      <c r="AH997" s="92"/>
      <c r="AI997" s="92"/>
      <c r="AJ997" s="92"/>
      <c r="AK997" s="92"/>
    </row>
    <row r="998" s="90" customFormat="true" ht="14.4" hidden="false" customHeight="false" outlineLevel="0" collapsed="false">
      <c r="D998" s="92"/>
      <c r="E998" s="92"/>
      <c r="F998" s="7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2"/>
      <c r="AH998" s="92"/>
      <c r="AI998" s="92"/>
      <c r="AJ998" s="92"/>
      <c r="AK998" s="92"/>
    </row>
    <row r="999" s="90" customFormat="true" ht="14.4" hidden="false" customHeight="false" outlineLevel="0" collapsed="false">
      <c r="D999" s="92"/>
      <c r="E999" s="92"/>
      <c r="F999" s="7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2"/>
      <c r="AH999" s="92"/>
      <c r="AI999" s="92"/>
      <c r="AJ999" s="92"/>
      <c r="AK999" s="92"/>
    </row>
    <row r="1000" s="90" customFormat="true" ht="14.4" hidden="false" customHeight="false" outlineLevel="0" collapsed="false">
      <c r="D1000" s="92"/>
      <c r="E1000" s="92"/>
      <c r="F1000" s="7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2"/>
      <c r="AH1000" s="92"/>
      <c r="AI1000" s="92"/>
      <c r="AJ1000" s="92"/>
      <c r="AK1000" s="92"/>
    </row>
    <row r="1001" s="90" customFormat="true" ht="14.4" hidden="false" customHeight="false" outlineLevel="0" collapsed="false">
      <c r="D1001" s="92"/>
      <c r="E1001" s="92"/>
      <c r="F1001" s="7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  <c r="AF1001" s="92"/>
      <c r="AG1001" s="92"/>
      <c r="AH1001" s="92"/>
      <c r="AI1001" s="92"/>
      <c r="AJ1001" s="92"/>
      <c r="AK1001" s="92"/>
    </row>
    <row r="1002" s="90" customFormat="true" ht="14.4" hidden="false" customHeight="false" outlineLevel="0" collapsed="false">
      <c r="D1002" s="92"/>
      <c r="E1002" s="92"/>
      <c r="F1002" s="7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  <c r="AB1002" s="92"/>
      <c r="AC1002" s="92"/>
      <c r="AD1002" s="92"/>
      <c r="AE1002" s="92"/>
      <c r="AF1002" s="92"/>
      <c r="AG1002" s="92"/>
      <c r="AH1002" s="92"/>
      <c r="AI1002" s="92"/>
      <c r="AJ1002" s="92"/>
      <c r="AK1002" s="92"/>
    </row>
    <row r="1003" s="90" customFormat="true" ht="14.4" hidden="false" customHeight="false" outlineLevel="0" collapsed="false">
      <c r="D1003" s="92"/>
      <c r="E1003" s="92"/>
      <c r="F1003" s="7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  <c r="AB1003" s="92"/>
      <c r="AC1003" s="92"/>
      <c r="AD1003" s="92"/>
      <c r="AE1003" s="92"/>
      <c r="AF1003" s="92"/>
      <c r="AG1003" s="92"/>
      <c r="AH1003" s="92"/>
      <c r="AI1003" s="92"/>
      <c r="AJ1003" s="92"/>
      <c r="AK1003" s="92"/>
    </row>
    <row r="1004" s="90" customFormat="true" ht="14.4" hidden="false" customHeight="false" outlineLevel="0" collapsed="false">
      <c r="D1004" s="92"/>
      <c r="E1004" s="92"/>
      <c r="F1004" s="7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92"/>
      <c r="AG1004" s="92"/>
      <c r="AH1004" s="92"/>
      <c r="AI1004" s="92"/>
      <c r="AJ1004" s="92"/>
      <c r="AK1004" s="92"/>
    </row>
    <row r="1005" s="90" customFormat="true" ht="14.4" hidden="false" customHeight="false" outlineLevel="0" collapsed="false">
      <c r="D1005" s="92"/>
      <c r="E1005" s="92"/>
      <c r="F1005" s="7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H1005" s="92"/>
      <c r="AI1005" s="92"/>
      <c r="AJ1005" s="92"/>
      <c r="AK1005" s="92"/>
    </row>
    <row r="1006" s="90" customFormat="true" ht="14.4" hidden="false" customHeight="false" outlineLevel="0" collapsed="false">
      <c r="D1006" s="92"/>
      <c r="E1006" s="92"/>
      <c r="F1006" s="7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H1006" s="92"/>
      <c r="AI1006" s="92"/>
      <c r="AJ1006" s="92"/>
      <c r="AK1006" s="92"/>
    </row>
    <row r="1007" s="90" customFormat="true" ht="14.4" hidden="false" customHeight="false" outlineLevel="0" collapsed="false">
      <c r="D1007" s="92"/>
      <c r="E1007" s="92"/>
      <c r="F1007" s="7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H1007" s="92"/>
      <c r="AI1007" s="92"/>
      <c r="AJ1007" s="92"/>
      <c r="AK1007" s="92"/>
    </row>
    <row r="1008" s="90" customFormat="true" ht="14.4" hidden="false" customHeight="false" outlineLevel="0" collapsed="false">
      <c r="D1008" s="92"/>
      <c r="E1008" s="92"/>
      <c r="F1008" s="7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  <c r="T1008" s="92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H1008" s="92"/>
      <c r="AI1008" s="92"/>
      <c r="AJ1008" s="92"/>
      <c r="AK1008" s="92"/>
    </row>
    <row r="1009" s="90" customFormat="true" ht="14.4" hidden="false" customHeight="false" outlineLevel="0" collapsed="false">
      <c r="D1009" s="92"/>
      <c r="E1009" s="92"/>
      <c r="F1009" s="7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H1009" s="92"/>
      <c r="AI1009" s="92"/>
      <c r="AJ1009" s="92"/>
      <c r="AK1009" s="92"/>
    </row>
    <row r="1010" s="90" customFormat="true" ht="14.4" hidden="false" customHeight="false" outlineLevel="0" collapsed="false">
      <c r="D1010" s="92"/>
      <c r="E1010" s="92"/>
      <c r="F1010" s="7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92"/>
    </row>
    <row r="1011" s="90" customFormat="true" ht="14.4" hidden="false" customHeight="false" outlineLevel="0" collapsed="false">
      <c r="D1011" s="92"/>
      <c r="E1011" s="92"/>
      <c r="F1011" s="7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92"/>
    </row>
    <row r="1012" s="90" customFormat="true" ht="14.4" hidden="false" customHeight="false" outlineLevel="0" collapsed="false">
      <c r="D1012" s="92"/>
      <c r="E1012" s="92"/>
      <c r="F1012" s="7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92"/>
    </row>
    <row r="1013" s="90" customFormat="true" ht="14.4" hidden="false" customHeight="false" outlineLevel="0" collapsed="false">
      <c r="D1013" s="92"/>
      <c r="E1013" s="92"/>
      <c r="F1013" s="7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92"/>
    </row>
    <row r="1014" s="90" customFormat="true" ht="14.4" hidden="false" customHeight="false" outlineLevel="0" collapsed="false">
      <c r="D1014" s="92"/>
      <c r="E1014" s="92"/>
      <c r="F1014" s="7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92"/>
    </row>
    <row r="1015" s="90" customFormat="true" ht="14.4" hidden="false" customHeight="false" outlineLevel="0" collapsed="false">
      <c r="D1015" s="92"/>
      <c r="E1015" s="92"/>
      <c r="F1015" s="7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92"/>
    </row>
    <row r="1016" s="90" customFormat="true" ht="14.4" hidden="false" customHeight="false" outlineLevel="0" collapsed="false">
      <c r="D1016" s="92"/>
      <c r="E1016" s="92"/>
      <c r="F1016" s="7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92"/>
    </row>
    <row r="1017" s="90" customFormat="true" ht="14.4" hidden="false" customHeight="false" outlineLevel="0" collapsed="false">
      <c r="D1017" s="92"/>
      <c r="E1017" s="92"/>
      <c r="F1017" s="7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92"/>
    </row>
    <row r="1018" s="90" customFormat="true" ht="14.4" hidden="false" customHeight="false" outlineLevel="0" collapsed="false">
      <c r="D1018" s="92"/>
      <c r="E1018" s="92"/>
      <c r="F1018" s="7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H1018" s="92"/>
      <c r="AI1018" s="92"/>
      <c r="AJ1018" s="92"/>
      <c r="AK1018" s="92"/>
    </row>
    <row r="1019" s="90" customFormat="true" ht="14.4" hidden="false" customHeight="false" outlineLevel="0" collapsed="false">
      <c r="D1019" s="92"/>
      <c r="E1019" s="92"/>
      <c r="F1019" s="7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92"/>
    </row>
    <row r="1020" s="90" customFormat="true" ht="14.4" hidden="false" customHeight="false" outlineLevel="0" collapsed="false">
      <c r="D1020" s="92"/>
      <c r="E1020" s="92"/>
      <c r="F1020" s="7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92"/>
    </row>
    <row r="1021" s="90" customFormat="true" ht="14.4" hidden="false" customHeight="false" outlineLevel="0" collapsed="false">
      <c r="D1021" s="92"/>
      <c r="E1021" s="92"/>
      <c r="F1021" s="7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H1021" s="92"/>
      <c r="AI1021" s="92"/>
      <c r="AJ1021" s="92"/>
      <c r="AK1021" s="92"/>
    </row>
    <row r="1022" s="90" customFormat="true" ht="14.4" hidden="false" customHeight="false" outlineLevel="0" collapsed="false">
      <c r="D1022" s="92"/>
      <c r="E1022" s="92"/>
      <c r="F1022" s="7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H1022" s="92"/>
      <c r="AI1022" s="92"/>
      <c r="AJ1022" s="92"/>
      <c r="AK1022" s="92"/>
    </row>
    <row r="1023" s="90" customFormat="true" ht="14.4" hidden="false" customHeight="false" outlineLevel="0" collapsed="false">
      <c r="D1023" s="92"/>
      <c r="E1023" s="92"/>
      <c r="F1023" s="7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H1023" s="92"/>
      <c r="AI1023" s="92"/>
      <c r="AJ1023" s="92"/>
      <c r="AK1023" s="92"/>
    </row>
    <row r="1024" s="90" customFormat="true" ht="14.4" hidden="false" customHeight="false" outlineLevel="0" collapsed="false">
      <c r="D1024" s="92"/>
      <c r="E1024" s="92"/>
      <c r="F1024" s="7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H1024" s="92"/>
      <c r="AI1024" s="92"/>
      <c r="AJ1024" s="92"/>
      <c r="AK1024" s="92"/>
    </row>
    <row r="1025" s="90" customFormat="true" ht="14.4" hidden="false" customHeight="false" outlineLevel="0" collapsed="false">
      <c r="D1025" s="92"/>
      <c r="E1025" s="92"/>
      <c r="F1025" s="7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H1025" s="92"/>
      <c r="AI1025" s="92"/>
      <c r="AJ1025" s="92"/>
      <c r="AK1025" s="92"/>
    </row>
    <row r="1026" s="90" customFormat="true" ht="14.4" hidden="false" customHeight="false" outlineLevel="0" collapsed="false">
      <c r="D1026" s="92"/>
      <c r="E1026" s="92"/>
      <c r="F1026" s="7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H1026" s="92"/>
      <c r="AI1026" s="92"/>
      <c r="AJ1026" s="92"/>
      <c r="AK1026" s="92"/>
    </row>
    <row r="1027" s="90" customFormat="true" ht="14.4" hidden="false" customHeight="false" outlineLevel="0" collapsed="false">
      <c r="D1027" s="92"/>
      <c r="E1027" s="92"/>
      <c r="F1027" s="7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</row>
    <row r="1028" s="90" customFormat="true" ht="14.4" hidden="false" customHeight="false" outlineLevel="0" collapsed="false">
      <c r="D1028" s="92"/>
      <c r="E1028" s="92"/>
      <c r="F1028" s="7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</row>
    <row r="1029" s="90" customFormat="true" ht="14.4" hidden="false" customHeight="false" outlineLevel="0" collapsed="false">
      <c r="D1029" s="92"/>
      <c r="E1029" s="92"/>
      <c r="F1029" s="7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  <c r="AH1029" s="92"/>
      <c r="AI1029" s="92"/>
      <c r="AJ1029" s="92"/>
      <c r="AK1029" s="92"/>
    </row>
    <row r="1030" s="90" customFormat="true" ht="14.4" hidden="false" customHeight="false" outlineLevel="0" collapsed="false">
      <c r="D1030" s="92"/>
      <c r="E1030" s="92"/>
      <c r="F1030" s="7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  <c r="AH1030" s="92"/>
      <c r="AI1030" s="92"/>
      <c r="AJ1030" s="92"/>
      <c r="AK1030" s="92"/>
    </row>
    <row r="1031" s="90" customFormat="true" ht="14.4" hidden="false" customHeight="false" outlineLevel="0" collapsed="false">
      <c r="D1031" s="92"/>
      <c r="E1031" s="92"/>
      <c r="F1031" s="7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2"/>
      <c r="AH1031" s="92"/>
      <c r="AI1031" s="92"/>
      <c r="AJ1031" s="92"/>
      <c r="AK1031" s="92"/>
    </row>
    <row r="1032" s="90" customFormat="true" ht="14.4" hidden="false" customHeight="false" outlineLevel="0" collapsed="false">
      <c r="D1032" s="92"/>
      <c r="E1032" s="92"/>
      <c r="F1032" s="7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  <c r="T1032" s="92"/>
      <c r="U1032" s="92"/>
      <c r="V1032" s="92"/>
      <c r="W1032" s="92"/>
      <c r="X1032" s="92"/>
      <c r="Y1032" s="92"/>
      <c r="Z1032" s="92"/>
      <c r="AA1032" s="92"/>
      <c r="AB1032" s="92"/>
      <c r="AC1032" s="92"/>
      <c r="AD1032" s="92"/>
      <c r="AE1032" s="92"/>
      <c r="AF1032" s="92"/>
      <c r="AG1032" s="92"/>
      <c r="AH1032" s="92"/>
      <c r="AI1032" s="92"/>
      <c r="AJ1032" s="92"/>
      <c r="AK1032" s="92"/>
    </row>
    <row r="1033" s="90" customFormat="true" ht="14.4" hidden="false" customHeight="false" outlineLevel="0" collapsed="false">
      <c r="D1033" s="92"/>
      <c r="E1033" s="92"/>
      <c r="F1033" s="7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  <c r="T1033" s="92"/>
      <c r="U1033" s="92"/>
      <c r="V1033" s="92"/>
      <c r="W1033" s="92"/>
      <c r="X1033" s="92"/>
      <c r="Y1033" s="92"/>
      <c r="Z1033" s="92"/>
      <c r="AA1033" s="92"/>
      <c r="AB1033" s="92"/>
      <c r="AC1033" s="92"/>
      <c r="AD1033" s="92"/>
      <c r="AE1033" s="92"/>
      <c r="AF1033" s="92"/>
      <c r="AG1033" s="92"/>
      <c r="AH1033" s="92"/>
      <c r="AI1033" s="92"/>
      <c r="AJ1033" s="92"/>
      <c r="AK1033" s="92"/>
    </row>
    <row r="1034" s="90" customFormat="true" ht="14.4" hidden="false" customHeight="false" outlineLevel="0" collapsed="false">
      <c r="D1034" s="92"/>
      <c r="E1034" s="92"/>
      <c r="F1034" s="7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  <c r="T1034" s="92"/>
      <c r="U1034" s="92"/>
      <c r="V1034" s="92"/>
      <c r="W1034" s="92"/>
      <c r="X1034" s="92"/>
      <c r="Y1034" s="92"/>
      <c r="Z1034" s="92"/>
      <c r="AA1034" s="92"/>
      <c r="AB1034" s="92"/>
      <c r="AC1034" s="92"/>
      <c r="AD1034" s="92"/>
      <c r="AE1034" s="92"/>
      <c r="AF1034" s="92"/>
      <c r="AG1034" s="92"/>
      <c r="AH1034" s="92"/>
      <c r="AI1034" s="92"/>
      <c r="AJ1034" s="92"/>
      <c r="AK1034" s="92"/>
    </row>
    <row r="1035" s="90" customFormat="true" ht="14.4" hidden="false" customHeight="false" outlineLevel="0" collapsed="false">
      <c r="D1035" s="92"/>
      <c r="E1035" s="92"/>
      <c r="F1035" s="7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  <c r="T1035" s="92"/>
      <c r="U1035" s="92"/>
      <c r="V1035" s="92"/>
      <c r="W1035" s="92"/>
      <c r="X1035" s="92"/>
      <c r="Y1035" s="92"/>
      <c r="Z1035" s="92"/>
      <c r="AA1035" s="92"/>
      <c r="AB1035" s="92"/>
      <c r="AC1035" s="92"/>
      <c r="AD1035" s="92"/>
      <c r="AE1035" s="92"/>
      <c r="AF1035" s="92"/>
      <c r="AG1035" s="92"/>
      <c r="AH1035" s="92"/>
      <c r="AI1035" s="92"/>
      <c r="AJ1035" s="92"/>
      <c r="AK1035" s="92"/>
    </row>
    <row r="1036" s="90" customFormat="true" ht="14.4" hidden="false" customHeight="false" outlineLevel="0" collapsed="false">
      <c r="D1036" s="92"/>
      <c r="E1036" s="92"/>
      <c r="F1036" s="7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  <c r="T1036" s="92"/>
      <c r="U1036" s="92"/>
      <c r="V1036" s="92"/>
      <c r="W1036" s="92"/>
      <c r="X1036" s="92"/>
      <c r="Y1036" s="92"/>
      <c r="Z1036" s="92"/>
      <c r="AA1036" s="92"/>
      <c r="AB1036" s="92"/>
      <c r="AC1036" s="92"/>
      <c r="AD1036" s="92"/>
      <c r="AE1036" s="92"/>
      <c r="AF1036" s="92"/>
      <c r="AG1036" s="92"/>
      <c r="AH1036" s="92"/>
      <c r="AI1036" s="92"/>
      <c r="AJ1036" s="92"/>
      <c r="AK1036" s="92"/>
    </row>
    <row r="1037" s="90" customFormat="true" ht="14.4" hidden="false" customHeight="false" outlineLevel="0" collapsed="false">
      <c r="D1037" s="92"/>
      <c r="E1037" s="92"/>
      <c r="F1037" s="7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  <c r="T1037" s="92"/>
      <c r="U1037" s="92"/>
      <c r="V1037" s="92"/>
      <c r="W1037" s="92"/>
      <c r="X1037" s="92"/>
      <c r="Y1037" s="92"/>
      <c r="Z1037" s="92"/>
      <c r="AA1037" s="92"/>
      <c r="AB1037" s="92"/>
      <c r="AC1037" s="92"/>
      <c r="AD1037" s="92"/>
      <c r="AE1037" s="92"/>
      <c r="AF1037" s="92"/>
      <c r="AG1037" s="92"/>
      <c r="AH1037" s="92"/>
      <c r="AI1037" s="92"/>
      <c r="AJ1037" s="92"/>
      <c r="AK1037" s="92"/>
    </row>
    <row r="1038" s="90" customFormat="true" ht="14.4" hidden="false" customHeight="false" outlineLevel="0" collapsed="false">
      <c r="D1038" s="92"/>
      <c r="E1038" s="92"/>
      <c r="F1038" s="7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  <c r="T1038" s="92"/>
      <c r="U1038" s="92"/>
      <c r="V1038" s="92"/>
      <c r="W1038" s="92"/>
      <c r="X1038" s="92"/>
      <c r="Y1038" s="92"/>
      <c r="Z1038" s="92"/>
      <c r="AA1038" s="92"/>
      <c r="AB1038" s="92"/>
      <c r="AC1038" s="92"/>
      <c r="AD1038" s="92"/>
      <c r="AE1038" s="92"/>
      <c r="AF1038" s="92"/>
      <c r="AG1038" s="92"/>
      <c r="AH1038" s="92"/>
      <c r="AI1038" s="92"/>
      <c r="AJ1038" s="92"/>
      <c r="AK1038" s="92"/>
    </row>
    <row r="1039" s="90" customFormat="true" ht="14.4" hidden="false" customHeight="false" outlineLevel="0" collapsed="false">
      <c r="D1039" s="92"/>
      <c r="E1039" s="92"/>
      <c r="F1039" s="7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  <c r="T1039" s="92"/>
      <c r="U1039" s="92"/>
      <c r="V1039" s="92"/>
      <c r="W1039" s="92"/>
      <c r="X1039" s="92"/>
      <c r="Y1039" s="92"/>
      <c r="Z1039" s="92"/>
      <c r="AA1039" s="92"/>
      <c r="AB1039" s="92"/>
      <c r="AC1039" s="92"/>
      <c r="AD1039" s="92"/>
      <c r="AE1039" s="92"/>
      <c r="AF1039" s="92"/>
      <c r="AG1039" s="92"/>
      <c r="AH1039" s="92"/>
      <c r="AI1039" s="92"/>
      <c r="AJ1039" s="92"/>
      <c r="AK1039" s="92"/>
    </row>
    <row r="1040" s="90" customFormat="true" ht="14.4" hidden="false" customHeight="false" outlineLevel="0" collapsed="false">
      <c r="D1040" s="92"/>
      <c r="E1040" s="92"/>
      <c r="F1040" s="7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  <c r="T1040" s="92"/>
      <c r="U1040" s="92"/>
      <c r="V1040" s="92"/>
      <c r="W1040" s="92"/>
      <c r="X1040" s="92"/>
      <c r="Y1040" s="92"/>
      <c r="Z1040" s="92"/>
      <c r="AA1040" s="92"/>
      <c r="AB1040" s="92"/>
      <c r="AC1040" s="92"/>
      <c r="AD1040" s="92"/>
      <c r="AE1040" s="92"/>
      <c r="AF1040" s="92"/>
      <c r="AG1040" s="92"/>
      <c r="AH1040" s="92"/>
      <c r="AI1040" s="92"/>
      <c r="AJ1040" s="92"/>
      <c r="AK1040" s="92"/>
    </row>
    <row r="1041" s="90" customFormat="true" ht="14.4" hidden="false" customHeight="false" outlineLevel="0" collapsed="false">
      <c r="D1041" s="92"/>
      <c r="E1041" s="92"/>
      <c r="F1041" s="7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H1041" s="92"/>
      <c r="AI1041" s="92"/>
      <c r="AJ1041" s="92"/>
      <c r="AK1041" s="92"/>
    </row>
    <row r="1042" s="90" customFormat="true" ht="14.4" hidden="false" customHeight="false" outlineLevel="0" collapsed="false">
      <c r="D1042" s="92"/>
      <c r="E1042" s="92"/>
      <c r="F1042" s="7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H1042" s="92"/>
      <c r="AI1042" s="92"/>
      <c r="AJ1042" s="92"/>
      <c r="AK1042" s="92"/>
    </row>
    <row r="1043" s="90" customFormat="true" ht="14.4" hidden="false" customHeight="false" outlineLevel="0" collapsed="false">
      <c r="D1043" s="92"/>
      <c r="E1043" s="92"/>
      <c r="F1043" s="7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H1043" s="92"/>
      <c r="AI1043" s="92"/>
      <c r="AJ1043" s="92"/>
      <c r="AK1043" s="92"/>
    </row>
    <row r="1044" s="90" customFormat="true" ht="14.4" hidden="false" customHeight="false" outlineLevel="0" collapsed="false">
      <c r="D1044" s="92"/>
      <c r="E1044" s="92"/>
      <c r="F1044" s="7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H1044" s="92"/>
      <c r="AI1044" s="92"/>
      <c r="AJ1044" s="92"/>
      <c r="AK1044" s="92"/>
    </row>
    <row r="1045" s="90" customFormat="true" ht="14.4" hidden="false" customHeight="false" outlineLevel="0" collapsed="false">
      <c r="D1045" s="92"/>
      <c r="E1045" s="92"/>
      <c r="F1045" s="7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H1045" s="92"/>
      <c r="AI1045" s="92"/>
      <c r="AJ1045" s="92"/>
      <c r="AK1045" s="92"/>
    </row>
    <row r="1046" s="90" customFormat="true" ht="14.4" hidden="false" customHeight="false" outlineLevel="0" collapsed="false">
      <c r="D1046" s="92"/>
      <c r="E1046" s="92"/>
      <c r="F1046" s="7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H1046" s="92"/>
      <c r="AI1046" s="92"/>
      <c r="AJ1046" s="92"/>
      <c r="AK1046" s="92"/>
    </row>
    <row r="1047" s="90" customFormat="true" ht="14.4" hidden="false" customHeight="false" outlineLevel="0" collapsed="false">
      <c r="D1047" s="92"/>
      <c r="E1047" s="92"/>
      <c r="F1047" s="7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H1047" s="92"/>
      <c r="AI1047" s="92"/>
      <c r="AJ1047" s="92"/>
      <c r="AK1047" s="92"/>
    </row>
    <row r="1048" s="90" customFormat="true" ht="14.4" hidden="false" customHeight="false" outlineLevel="0" collapsed="false">
      <c r="D1048" s="92"/>
      <c r="E1048" s="92"/>
      <c r="F1048" s="7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H1048" s="92"/>
      <c r="AI1048" s="92"/>
      <c r="AJ1048" s="92"/>
      <c r="AK1048" s="92"/>
    </row>
    <row r="1049" s="90" customFormat="true" ht="14.4" hidden="false" customHeight="false" outlineLevel="0" collapsed="false">
      <c r="D1049" s="92"/>
      <c r="E1049" s="92"/>
      <c r="F1049" s="7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H1049" s="92"/>
      <c r="AI1049" s="92"/>
      <c r="AJ1049" s="92"/>
      <c r="AK1049" s="92"/>
    </row>
    <row r="1050" s="90" customFormat="true" ht="14.4" hidden="false" customHeight="false" outlineLevel="0" collapsed="false">
      <c r="D1050" s="92"/>
      <c r="E1050" s="92"/>
      <c r="F1050" s="7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H1050" s="92"/>
      <c r="AI1050" s="92"/>
      <c r="AJ1050" s="92"/>
      <c r="AK1050" s="92"/>
    </row>
    <row r="1051" s="90" customFormat="true" ht="14.4" hidden="false" customHeight="false" outlineLevel="0" collapsed="false">
      <c r="D1051" s="92"/>
      <c r="E1051" s="92"/>
      <c r="F1051" s="7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H1051" s="92"/>
      <c r="AI1051" s="92"/>
      <c r="AJ1051" s="92"/>
      <c r="AK1051" s="92"/>
    </row>
    <row r="1052" s="90" customFormat="true" ht="14.4" hidden="false" customHeight="false" outlineLevel="0" collapsed="false">
      <c r="D1052" s="92"/>
      <c r="E1052" s="92"/>
      <c r="F1052" s="7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H1052" s="92"/>
      <c r="AI1052" s="92"/>
      <c r="AJ1052" s="92"/>
      <c r="AK1052" s="92"/>
    </row>
    <row r="1053" s="90" customFormat="true" ht="14.4" hidden="false" customHeight="false" outlineLevel="0" collapsed="false">
      <c r="D1053" s="92"/>
      <c r="E1053" s="92"/>
      <c r="F1053" s="7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="90" customFormat="true" ht="14.4" hidden="false" customHeight="false" outlineLevel="0" collapsed="false">
      <c r="D1054" s="92"/>
      <c r="E1054" s="92"/>
      <c r="F1054" s="7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="90" customFormat="true" ht="14.4" hidden="false" customHeight="false" outlineLevel="0" collapsed="false">
      <c r="D1055" s="92"/>
      <c r="E1055" s="92"/>
      <c r="F1055" s="7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</row>
    <row r="1056" s="90" customFormat="true" ht="14.4" hidden="false" customHeight="false" outlineLevel="0" collapsed="false">
      <c r="D1056" s="92"/>
      <c r="E1056" s="92"/>
      <c r="F1056" s="7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H1056" s="92"/>
      <c r="AI1056" s="92"/>
      <c r="AJ1056" s="92"/>
      <c r="AK1056" s="92"/>
    </row>
    <row r="1057" s="90" customFormat="true" ht="14.4" hidden="false" customHeight="false" outlineLevel="0" collapsed="false">
      <c r="D1057" s="92"/>
      <c r="E1057" s="92"/>
      <c r="F1057" s="7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H1057" s="92"/>
      <c r="AI1057" s="92"/>
      <c r="AJ1057" s="92"/>
      <c r="AK1057" s="92"/>
    </row>
    <row r="1058" s="90" customFormat="true" ht="14.4" hidden="false" customHeight="false" outlineLevel="0" collapsed="false">
      <c r="D1058" s="92"/>
      <c r="E1058" s="92"/>
      <c r="F1058" s="7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</row>
    <row r="1059" s="90" customFormat="true" ht="14.4" hidden="false" customHeight="false" outlineLevel="0" collapsed="false">
      <c r="D1059" s="92"/>
      <c r="E1059" s="92"/>
      <c r="F1059" s="7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</row>
    <row r="1060" s="90" customFormat="true" ht="14.4" hidden="false" customHeight="false" outlineLevel="0" collapsed="false">
      <c r="D1060" s="92"/>
      <c r="E1060" s="92"/>
      <c r="F1060" s="7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</row>
    <row r="1061" s="90" customFormat="true" ht="14.4" hidden="false" customHeight="false" outlineLevel="0" collapsed="false">
      <c r="D1061" s="92"/>
      <c r="E1061" s="92"/>
      <c r="F1061" s="7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</row>
    <row r="1062" s="90" customFormat="true" ht="14.4" hidden="false" customHeight="false" outlineLevel="0" collapsed="false">
      <c r="D1062" s="92"/>
      <c r="E1062" s="92"/>
      <c r="F1062" s="7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</row>
    <row r="1063" s="90" customFormat="true" ht="14.4" hidden="false" customHeight="false" outlineLevel="0" collapsed="false">
      <c r="D1063" s="92"/>
      <c r="E1063" s="92"/>
      <c r="F1063" s="7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</row>
    <row r="1064" s="90" customFormat="true" ht="14.4" hidden="false" customHeight="false" outlineLevel="0" collapsed="false">
      <c r="D1064" s="92"/>
      <c r="E1064" s="92"/>
      <c r="F1064" s="7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</row>
    <row r="1065" s="90" customFormat="true" ht="14.4" hidden="false" customHeight="false" outlineLevel="0" collapsed="false">
      <c r="D1065" s="92"/>
      <c r="E1065" s="92"/>
      <c r="F1065" s="7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  <c r="AH1065" s="92"/>
      <c r="AI1065" s="92"/>
      <c r="AJ1065" s="92"/>
      <c r="AK1065" s="92"/>
    </row>
    <row r="1066" s="90" customFormat="true" ht="14.4" hidden="false" customHeight="false" outlineLevel="0" collapsed="false">
      <c r="D1066" s="92"/>
      <c r="E1066" s="92"/>
      <c r="F1066" s="7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</row>
    <row r="1067" s="90" customFormat="true" ht="14.4" hidden="false" customHeight="false" outlineLevel="0" collapsed="false">
      <c r="D1067" s="92"/>
      <c r="E1067" s="92"/>
      <c r="F1067" s="7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</row>
    <row r="1068" s="90" customFormat="true" ht="14.4" hidden="false" customHeight="false" outlineLevel="0" collapsed="false">
      <c r="D1068" s="92"/>
      <c r="E1068" s="92"/>
      <c r="F1068" s="7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</row>
    <row r="1069" s="90" customFormat="true" ht="14.4" hidden="false" customHeight="false" outlineLevel="0" collapsed="false">
      <c r="D1069" s="92"/>
      <c r="E1069" s="92"/>
      <c r="F1069" s="7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</row>
    <row r="1070" s="90" customFormat="true" ht="14.4" hidden="false" customHeight="false" outlineLevel="0" collapsed="false">
      <c r="D1070" s="92"/>
      <c r="E1070" s="92"/>
      <c r="F1070" s="7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</row>
    <row r="1071" s="90" customFormat="true" ht="14.4" hidden="false" customHeight="false" outlineLevel="0" collapsed="false">
      <c r="D1071" s="92"/>
      <c r="E1071" s="92"/>
      <c r="F1071" s="7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</row>
    <row r="1072" s="90" customFormat="true" ht="14.4" hidden="false" customHeight="false" outlineLevel="0" collapsed="false">
      <c r="D1072" s="92"/>
      <c r="E1072" s="92"/>
      <c r="F1072" s="7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</row>
    <row r="1073" s="90" customFormat="true" ht="14.4" hidden="false" customHeight="false" outlineLevel="0" collapsed="false">
      <c r="D1073" s="92"/>
      <c r="E1073" s="92"/>
      <c r="F1073" s="7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</row>
    <row r="1074" s="90" customFormat="true" ht="14.4" hidden="false" customHeight="false" outlineLevel="0" collapsed="false">
      <c r="D1074" s="92"/>
      <c r="E1074" s="92"/>
      <c r="F1074" s="7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</row>
    <row r="1075" s="90" customFormat="true" ht="14.4" hidden="false" customHeight="false" outlineLevel="0" collapsed="false">
      <c r="D1075" s="92"/>
      <c r="E1075" s="92"/>
      <c r="F1075" s="7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</row>
    <row r="1076" s="90" customFormat="true" ht="14.4" hidden="false" customHeight="false" outlineLevel="0" collapsed="false">
      <c r="D1076" s="92"/>
      <c r="E1076" s="92"/>
      <c r="F1076" s="7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</row>
    <row r="1077" s="90" customFormat="true" ht="14.4" hidden="false" customHeight="false" outlineLevel="0" collapsed="false">
      <c r="D1077" s="92"/>
      <c r="E1077" s="92"/>
      <c r="F1077" s="7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</row>
    <row r="1078" s="90" customFormat="true" ht="14.4" hidden="false" customHeight="false" outlineLevel="0" collapsed="false">
      <c r="D1078" s="92"/>
      <c r="E1078" s="92"/>
      <c r="F1078" s="7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</row>
    <row r="1079" s="90" customFormat="true" ht="14.4" hidden="false" customHeight="false" outlineLevel="0" collapsed="false">
      <c r="D1079" s="92"/>
      <c r="E1079" s="92"/>
      <c r="F1079" s="7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</row>
    <row r="1080" s="90" customFormat="true" ht="14.4" hidden="false" customHeight="false" outlineLevel="0" collapsed="false">
      <c r="D1080" s="92"/>
      <c r="E1080" s="92"/>
      <c r="F1080" s="7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</row>
    <row r="1081" s="90" customFormat="true" ht="14.4" hidden="false" customHeight="false" outlineLevel="0" collapsed="false">
      <c r="D1081" s="92"/>
      <c r="E1081" s="92"/>
      <c r="F1081" s="7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</row>
    <row r="1082" s="90" customFormat="true" ht="14.4" hidden="false" customHeight="false" outlineLevel="0" collapsed="false">
      <c r="D1082" s="92"/>
      <c r="E1082" s="92"/>
      <c r="F1082" s="7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</row>
    <row r="1083" s="90" customFormat="true" ht="14.4" hidden="false" customHeight="false" outlineLevel="0" collapsed="false">
      <c r="D1083" s="92"/>
      <c r="E1083" s="92"/>
      <c r="F1083" s="7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</row>
    <row r="1084" s="90" customFormat="true" ht="14.4" hidden="false" customHeight="false" outlineLevel="0" collapsed="false">
      <c r="D1084" s="92"/>
      <c r="E1084" s="92"/>
      <c r="F1084" s="7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</row>
    <row r="1085" s="90" customFormat="true" ht="14.4" hidden="false" customHeight="false" outlineLevel="0" collapsed="false">
      <c r="D1085" s="92"/>
      <c r="E1085" s="92"/>
      <c r="F1085" s="7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</row>
    <row r="1086" s="90" customFormat="true" ht="14.4" hidden="false" customHeight="false" outlineLevel="0" collapsed="false">
      <c r="D1086" s="92"/>
      <c r="E1086" s="92"/>
      <c r="F1086" s="7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</row>
    <row r="1087" s="90" customFormat="true" ht="14.4" hidden="false" customHeight="false" outlineLevel="0" collapsed="false">
      <c r="D1087" s="92"/>
      <c r="E1087" s="92"/>
      <c r="F1087" s="7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</row>
    <row r="1088" s="90" customFormat="true" ht="14.4" hidden="false" customHeight="false" outlineLevel="0" collapsed="false">
      <c r="D1088" s="92"/>
      <c r="E1088" s="92"/>
      <c r="F1088" s="7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</row>
    <row r="1089" s="90" customFormat="true" ht="14.4" hidden="false" customHeight="false" outlineLevel="0" collapsed="false">
      <c r="D1089" s="92"/>
      <c r="E1089" s="92"/>
      <c r="F1089" s="7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</row>
    <row r="1090" s="90" customFormat="true" ht="14.4" hidden="false" customHeight="false" outlineLevel="0" collapsed="false">
      <c r="D1090" s="92"/>
      <c r="E1090" s="92"/>
      <c r="F1090" s="7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  <c r="T1090" s="92"/>
      <c r="U1090" s="92"/>
      <c r="V1090" s="92"/>
      <c r="W1090" s="92"/>
      <c r="X1090" s="92"/>
      <c r="Y1090" s="92"/>
      <c r="Z1090" s="92"/>
      <c r="AA1090" s="92"/>
      <c r="AB1090" s="92"/>
      <c r="AC1090" s="92"/>
      <c r="AD1090" s="92"/>
      <c r="AE1090" s="92"/>
      <c r="AF1090" s="92"/>
      <c r="AG1090" s="92"/>
      <c r="AH1090" s="92"/>
      <c r="AI1090" s="92"/>
      <c r="AJ1090" s="92"/>
      <c r="AK1090" s="92"/>
    </row>
    <row r="1091" s="90" customFormat="true" ht="14.4" hidden="false" customHeight="false" outlineLevel="0" collapsed="false">
      <c r="D1091" s="92"/>
      <c r="E1091" s="92"/>
      <c r="F1091" s="7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  <c r="T1091" s="92"/>
      <c r="U1091" s="92"/>
      <c r="V1091" s="92"/>
      <c r="W1091" s="92"/>
      <c r="X1091" s="92"/>
      <c r="Y1091" s="92"/>
      <c r="Z1091" s="92"/>
      <c r="AA1091" s="92"/>
      <c r="AB1091" s="92"/>
      <c r="AC1091" s="92"/>
      <c r="AD1091" s="92"/>
      <c r="AE1091" s="92"/>
      <c r="AF1091" s="92"/>
      <c r="AG1091" s="92"/>
      <c r="AH1091" s="92"/>
      <c r="AI1091" s="92"/>
      <c r="AJ1091" s="92"/>
      <c r="AK1091" s="92"/>
    </row>
    <row r="1092" s="90" customFormat="true" ht="14.4" hidden="false" customHeight="false" outlineLevel="0" collapsed="false">
      <c r="D1092" s="92"/>
      <c r="E1092" s="92"/>
      <c r="F1092" s="7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  <c r="T1092" s="92"/>
      <c r="U1092" s="92"/>
      <c r="V1092" s="92"/>
      <c r="W1092" s="92"/>
      <c r="X1092" s="92"/>
      <c r="Y1092" s="92"/>
      <c r="Z1092" s="92"/>
      <c r="AA1092" s="92"/>
      <c r="AB1092" s="92"/>
      <c r="AC1092" s="92"/>
      <c r="AD1092" s="92"/>
      <c r="AE1092" s="92"/>
      <c r="AF1092" s="92"/>
      <c r="AG1092" s="92"/>
      <c r="AH1092" s="92"/>
      <c r="AI1092" s="92"/>
      <c r="AJ1092" s="92"/>
      <c r="AK1092" s="92"/>
    </row>
    <row r="1093" s="90" customFormat="true" ht="14.4" hidden="false" customHeight="false" outlineLevel="0" collapsed="false">
      <c r="D1093" s="92"/>
      <c r="E1093" s="92"/>
      <c r="F1093" s="7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  <c r="T1093" s="92"/>
      <c r="U1093" s="92"/>
      <c r="V1093" s="92"/>
      <c r="W1093" s="92"/>
      <c r="X1093" s="92"/>
      <c r="Y1093" s="92"/>
      <c r="Z1093" s="92"/>
      <c r="AA1093" s="92"/>
      <c r="AB1093" s="92"/>
      <c r="AC1093" s="92"/>
      <c r="AD1093" s="92"/>
      <c r="AE1093" s="92"/>
      <c r="AF1093" s="92"/>
      <c r="AG1093" s="92"/>
      <c r="AH1093" s="92"/>
      <c r="AI1093" s="92"/>
      <c r="AJ1093" s="92"/>
      <c r="AK1093" s="92"/>
    </row>
    <row r="1094" s="90" customFormat="true" ht="14.4" hidden="false" customHeight="false" outlineLevel="0" collapsed="false">
      <c r="D1094" s="92"/>
      <c r="E1094" s="92"/>
      <c r="F1094" s="7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  <c r="T1094" s="92"/>
      <c r="U1094" s="92"/>
      <c r="V1094" s="92"/>
      <c r="W1094" s="92"/>
      <c r="X1094" s="92"/>
      <c r="Y1094" s="92"/>
      <c r="Z1094" s="92"/>
      <c r="AA1094" s="92"/>
      <c r="AB1094" s="92"/>
      <c r="AC1094" s="92"/>
      <c r="AD1094" s="92"/>
      <c r="AE1094" s="92"/>
      <c r="AF1094" s="92"/>
      <c r="AG1094" s="92"/>
      <c r="AH1094" s="92"/>
      <c r="AI1094" s="92"/>
      <c r="AJ1094" s="92"/>
      <c r="AK1094" s="92"/>
    </row>
    <row r="1095" s="90" customFormat="true" ht="14.4" hidden="false" customHeight="false" outlineLevel="0" collapsed="false">
      <c r="D1095" s="92"/>
      <c r="E1095" s="92"/>
      <c r="F1095" s="7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  <c r="T1095" s="92"/>
      <c r="U1095" s="92"/>
      <c r="V1095" s="92"/>
      <c r="W1095" s="92"/>
      <c r="X1095" s="92"/>
      <c r="Y1095" s="92"/>
      <c r="Z1095" s="92"/>
      <c r="AA1095" s="92"/>
      <c r="AB1095" s="92"/>
      <c r="AC1095" s="92"/>
      <c r="AD1095" s="92"/>
      <c r="AE1095" s="92"/>
      <c r="AF1095" s="92"/>
      <c r="AG1095" s="92"/>
      <c r="AH1095" s="92"/>
      <c r="AI1095" s="92"/>
      <c r="AJ1095" s="92"/>
      <c r="AK1095" s="92"/>
    </row>
    <row r="1096" s="90" customFormat="true" ht="14.4" hidden="false" customHeight="false" outlineLevel="0" collapsed="false">
      <c r="D1096" s="92"/>
      <c r="E1096" s="92"/>
      <c r="F1096" s="7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  <c r="T1096" s="92"/>
      <c r="U1096" s="92"/>
      <c r="V1096" s="92"/>
      <c r="W1096" s="92"/>
      <c r="X1096" s="92"/>
      <c r="Y1096" s="92"/>
      <c r="Z1096" s="92"/>
      <c r="AA1096" s="92"/>
      <c r="AB1096" s="92"/>
      <c r="AC1096" s="92"/>
      <c r="AD1096" s="92"/>
      <c r="AE1096" s="92"/>
      <c r="AF1096" s="92"/>
      <c r="AG1096" s="92"/>
      <c r="AH1096" s="92"/>
      <c r="AI1096" s="92"/>
      <c r="AJ1096" s="92"/>
      <c r="AK1096" s="92"/>
    </row>
    <row r="1097" s="90" customFormat="true" ht="14.4" hidden="false" customHeight="false" outlineLevel="0" collapsed="false">
      <c r="D1097" s="92"/>
      <c r="E1097" s="92"/>
      <c r="F1097" s="7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  <c r="T1097" s="92"/>
      <c r="U1097" s="92"/>
      <c r="V1097" s="92"/>
      <c r="W1097" s="92"/>
      <c r="X1097" s="92"/>
      <c r="Y1097" s="92"/>
      <c r="Z1097" s="92"/>
      <c r="AA1097" s="92"/>
      <c r="AB1097" s="92"/>
      <c r="AC1097" s="92"/>
      <c r="AD1097" s="92"/>
      <c r="AE1097" s="92"/>
      <c r="AF1097" s="92"/>
      <c r="AG1097" s="92"/>
      <c r="AH1097" s="92"/>
      <c r="AI1097" s="92"/>
      <c r="AJ1097" s="92"/>
      <c r="AK1097" s="92"/>
    </row>
    <row r="1098" s="90" customFormat="true" ht="14.4" hidden="false" customHeight="false" outlineLevel="0" collapsed="false">
      <c r="D1098" s="92"/>
      <c r="E1098" s="92"/>
      <c r="F1098" s="7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  <c r="U1098" s="92"/>
      <c r="V1098" s="92"/>
      <c r="W1098" s="92"/>
      <c r="X1098" s="92"/>
      <c r="Y1098" s="92"/>
      <c r="Z1098" s="92"/>
      <c r="AA1098" s="92"/>
      <c r="AB1098" s="92"/>
      <c r="AC1098" s="92"/>
      <c r="AD1098" s="92"/>
      <c r="AE1098" s="92"/>
      <c r="AF1098" s="92"/>
      <c r="AG1098" s="92"/>
      <c r="AH1098" s="92"/>
      <c r="AI1098" s="92"/>
      <c r="AJ1098" s="92"/>
      <c r="AK1098" s="92"/>
    </row>
    <row r="1099" s="90" customFormat="true" ht="14.4" hidden="false" customHeight="false" outlineLevel="0" collapsed="false">
      <c r="D1099" s="92"/>
      <c r="E1099" s="92"/>
      <c r="F1099" s="7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  <c r="U1099" s="92"/>
      <c r="V1099" s="92"/>
      <c r="W1099" s="92"/>
      <c r="X1099" s="92"/>
      <c r="Y1099" s="92"/>
      <c r="Z1099" s="92"/>
      <c r="AA1099" s="92"/>
      <c r="AB1099" s="92"/>
      <c r="AC1099" s="92"/>
      <c r="AD1099" s="92"/>
      <c r="AE1099" s="92"/>
      <c r="AF1099" s="92"/>
      <c r="AG1099" s="92"/>
      <c r="AH1099" s="92"/>
      <c r="AI1099" s="92"/>
      <c r="AJ1099" s="92"/>
      <c r="AK1099" s="92"/>
    </row>
    <row r="1100" s="90" customFormat="true" ht="14.4" hidden="false" customHeight="false" outlineLevel="0" collapsed="false">
      <c r="D1100" s="92"/>
      <c r="E1100" s="92"/>
      <c r="F1100" s="7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  <c r="U1100" s="92"/>
      <c r="V1100" s="92"/>
      <c r="W1100" s="92"/>
      <c r="X1100" s="92"/>
      <c r="Y1100" s="92"/>
      <c r="Z1100" s="92"/>
      <c r="AA1100" s="92"/>
      <c r="AB1100" s="92"/>
      <c r="AC1100" s="92"/>
      <c r="AD1100" s="92"/>
      <c r="AE1100" s="92"/>
      <c r="AF1100" s="92"/>
      <c r="AG1100" s="92"/>
      <c r="AH1100" s="92"/>
      <c r="AI1100" s="92"/>
      <c r="AJ1100" s="92"/>
      <c r="AK1100" s="92"/>
    </row>
    <row r="1101" s="90" customFormat="true" ht="14.4" hidden="false" customHeight="false" outlineLevel="0" collapsed="false">
      <c r="D1101" s="92"/>
      <c r="E1101" s="92"/>
      <c r="F1101" s="7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  <c r="T1101" s="92"/>
      <c r="U1101" s="92"/>
      <c r="V1101" s="92"/>
      <c r="W1101" s="92"/>
      <c r="X1101" s="92"/>
      <c r="Y1101" s="92"/>
      <c r="Z1101" s="92"/>
      <c r="AA1101" s="92"/>
      <c r="AB1101" s="92"/>
      <c r="AC1101" s="92"/>
      <c r="AD1101" s="92"/>
      <c r="AE1101" s="92"/>
      <c r="AF1101" s="92"/>
      <c r="AG1101" s="92"/>
      <c r="AH1101" s="92"/>
      <c r="AI1101" s="92"/>
      <c r="AJ1101" s="92"/>
      <c r="AK1101" s="92"/>
    </row>
    <row r="1102" s="90" customFormat="true" ht="14.4" hidden="false" customHeight="false" outlineLevel="0" collapsed="false">
      <c r="D1102" s="92"/>
      <c r="E1102" s="92"/>
      <c r="F1102" s="7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  <c r="T1102" s="92"/>
      <c r="U1102" s="92"/>
      <c r="V1102" s="92"/>
      <c r="W1102" s="92"/>
      <c r="X1102" s="92"/>
      <c r="Y1102" s="92"/>
      <c r="Z1102" s="92"/>
      <c r="AA1102" s="92"/>
      <c r="AB1102" s="92"/>
      <c r="AC1102" s="92"/>
      <c r="AD1102" s="92"/>
      <c r="AE1102" s="92"/>
      <c r="AF1102" s="92"/>
      <c r="AG1102" s="92"/>
      <c r="AH1102" s="92"/>
      <c r="AI1102" s="92"/>
      <c r="AJ1102" s="92"/>
      <c r="AK1102" s="92"/>
    </row>
    <row r="1103" s="90" customFormat="true" ht="14.4" hidden="false" customHeight="false" outlineLevel="0" collapsed="false">
      <c r="D1103" s="92"/>
      <c r="E1103" s="92"/>
      <c r="F1103" s="7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  <c r="T1103" s="92"/>
      <c r="U1103" s="92"/>
      <c r="V1103" s="92"/>
      <c r="W1103" s="92"/>
      <c r="X1103" s="92"/>
      <c r="Y1103" s="92"/>
      <c r="Z1103" s="92"/>
      <c r="AA1103" s="92"/>
      <c r="AB1103" s="92"/>
      <c r="AC1103" s="92"/>
      <c r="AD1103" s="92"/>
      <c r="AE1103" s="92"/>
      <c r="AF1103" s="92"/>
      <c r="AG1103" s="92"/>
      <c r="AH1103" s="92"/>
      <c r="AI1103" s="92"/>
      <c r="AJ1103" s="92"/>
      <c r="AK1103" s="92"/>
    </row>
    <row r="1104" s="90" customFormat="true" ht="14.4" hidden="false" customHeight="false" outlineLevel="0" collapsed="false">
      <c r="D1104" s="92"/>
      <c r="E1104" s="92"/>
      <c r="F1104" s="7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  <c r="T1104" s="92"/>
      <c r="U1104" s="92"/>
      <c r="V1104" s="92"/>
      <c r="W1104" s="92"/>
      <c r="X1104" s="92"/>
      <c r="Y1104" s="92"/>
      <c r="Z1104" s="92"/>
      <c r="AA1104" s="92"/>
      <c r="AB1104" s="92"/>
      <c r="AC1104" s="92"/>
      <c r="AD1104" s="92"/>
      <c r="AE1104" s="92"/>
      <c r="AF1104" s="92"/>
      <c r="AG1104" s="92"/>
      <c r="AH1104" s="92"/>
      <c r="AI1104" s="92"/>
      <c r="AJ1104" s="92"/>
      <c r="AK1104" s="92"/>
    </row>
    <row r="1105" s="90" customFormat="true" ht="14.4" hidden="false" customHeight="false" outlineLevel="0" collapsed="false">
      <c r="D1105" s="92"/>
      <c r="E1105" s="92"/>
      <c r="F1105" s="7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  <c r="T1105" s="92"/>
      <c r="U1105" s="92"/>
      <c r="V1105" s="92"/>
      <c r="W1105" s="92"/>
      <c r="X1105" s="92"/>
      <c r="Y1105" s="92"/>
      <c r="Z1105" s="92"/>
      <c r="AA1105" s="92"/>
      <c r="AB1105" s="92"/>
      <c r="AC1105" s="92"/>
      <c r="AD1105" s="92"/>
      <c r="AE1105" s="92"/>
      <c r="AF1105" s="92"/>
      <c r="AG1105" s="92"/>
      <c r="AH1105" s="92"/>
      <c r="AI1105" s="92"/>
      <c r="AJ1105" s="92"/>
      <c r="AK1105" s="92"/>
    </row>
    <row r="1106" s="90" customFormat="true" ht="14.4" hidden="false" customHeight="false" outlineLevel="0" collapsed="false">
      <c r="D1106" s="92"/>
      <c r="E1106" s="92"/>
      <c r="F1106" s="7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  <c r="T1106" s="92"/>
      <c r="U1106" s="92"/>
      <c r="V1106" s="92"/>
      <c r="W1106" s="92"/>
      <c r="X1106" s="92"/>
      <c r="Y1106" s="92"/>
      <c r="Z1106" s="92"/>
      <c r="AA1106" s="92"/>
      <c r="AB1106" s="92"/>
      <c r="AC1106" s="92"/>
      <c r="AD1106" s="92"/>
      <c r="AE1106" s="92"/>
      <c r="AF1106" s="92"/>
      <c r="AG1106" s="92"/>
      <c r="AH1106" s="92"/>
      <c r="AI1106" s="92"/>
      <c r="AJ1106" s="92"/>
      <c r="AK1106" s="92"/>
    </row>
    <row r="1107" s="90" customFormat="true" ht="14.4" hidden="false" customHeight="false" outlineLevel="0" collapsed="false">
      <c r="D1107" s="92"/>
      <c r="E1107" s="92"/>
      <c r="F1107" s="7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  <c r="T1107" s="92"/>
      <c r="U1107" s="92"/>
      <c r="V1107" s="92"/>
      <c r="W1107" s="92"/>
      <c r="X1107" s="92"/>
      <c r="Y1107" s="92"/>
      <c r="Z1107" s="92"/>
      <c r="AA1107" s="92"/>
      <c r="AB1107" s="92"/>
      <c r="AC1107" s="92"/>
      <c r="AD1107" s="92"/>
      <c r="AE1107" s="92"/>
      <c r="AF1107" s="92"/>
      <c r="AG1107" s="92"/>
      <c r="AH1107" s="92"/>
      <c r="AI1107" s="92"/>
      <c r="AJ1107" s="92"/>
      <c r="AK1107" s="92"/>
    </row>
    <row r="1108" s="90" customFormat="true" ht="14.4" hidden="false" customHeight="false" outlineLevel="0" collapsed="false">
      <c r="D1108" s="92"/>
      <c r="E1108" s="92"/>
      <c r="F1108" s="7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  <c r="T1108" s="92"/>
      <c r="U1108" s="92"/>
      <c r="V1108" s="92"/>
      <c r="W1108" s="92"/>
      <c r="X1108" s="92"/>
      <c r="Y1108" s="92"/>
      <c r="Z1108" s="92"/>
      <c r="AA1108" s="92"/>
      <c r="AB1108" s="92"/>
      <c r="AC1108" s="92"/>
      <c r="AD1108" s="92"/>
      <c r="AE1108" s="92"/>
      <c r="AF1108" s="92"/>
      <c r="AG1108" s="92"/>
      <c r="AH1108" s="92"/>
      <c r="AI1108" s="92"/>
      <c r="AJ1108" s="92"/>
      <c r="AK1108" s="92"/>
    </row>
    <row r="1109" s="90" customFormat="true" ht="14.4" hidden="false" customHeight="false" outlineLevel="0" collapsed="false">
      <c r="D1109" s="92"/>
      <c r="E1109" s="92"/>
      <c r="F1109" s="7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  <c r="T1109" s="92"/>
      <c r="U1109" s="92"/>
      <c r="V1109" s="92"/>
      <c r="W1109" s="92"/>
      <c r="X1109" s="92"/>
      <c r="Y1109" s="92"/>
      <c r="Z1109" s="92"/>
      <c r="AA1109" s="92"/>
      <c r="AB1109" s="92"/>
      <c r="AC1109" s="92"/>
      <c r="AD1109" s="92"/>
      <c r="AE1109" s="92"/>
      <c r="AF1109" s="92"/>
      <c r="AG1109" s="92"/>
      <c r="AH1109" s="92"/>
      <c r="AI1109" s="92"/>
      <c r="AJ1109" s="92"/>
      <c r="AK1109" s="92"/>
    </row>
    <row r="1110" s="90" customFormat="true" ht="14.4" hidden="false" customHeight="false" outlineLevel="0" collapsed="false">
      <c r="D1110" s="92"/>
      <c r="E1110" s="92"/>
      <c r="F1110" s="7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  <c r="Z1110" s="92"/>
      <c r="AA1110" s="92"/>
      <c r="AB1110" s="92"/>
      <c r="AC1110" s="92"/>
      <c r="AD1110" s="92"/>
      <c r="AE1110" s="92"/>
      <c r="AF1110" s="92"/>
      <c r="AG1110" s="92"/>
      <c r="AH1110" s="92"/>
      <c r="AI1110" s="92"/>
      <c r="AJ1110" s="92"/>
      <c r="AK1110" s="92"/>
    </row>
    <row r="1111" s="90" customFormat="true" ht="14.4" hidden="false" customHeight="false" outlineLevel="0" collapsed="false">
      <c r="D1111" s="92"/>
      <c r="E1111" s="92"/>
      <c r="F1111" s="7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  <c r="Z1111" s="92"/>
      <c r="AA1111" s="92"/>
      <c r="AB1111" s="92"/>
      <c r="AC1111" s="92"/>
      <c r="AD1111" s="92"/>
      <c r="AE1111" s="92"/>
      <c r="AF1111" s="92"/>
      <c r="AG1111" s="92"/>
      <c r="AH1111" s="92"/>
      <c r="AI1111" s="92"/>
      <c r="AJ1111" s="92"/>
      <c r="AK1111" s="92"/>
    </row>
    <row r="1112" s="90" customFormat="true" ht="14.4" hidden="false" customHeight="false" outlineLevel="0" collapsed="false">
      <c r="D1112" s="92"/>
      <c r="E1112" s="92"/>
      <c r="F1112" s="7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  <c r="Z1112" s="92"/>
      <c r="AA1112" s="92"/>
      <c r="AB1112" s="92"/>
      <c r="AC1112" s="92"/>
      <c r="AD1112" s="92"/>
      <c r="AE1112" s="92"/>
      <c r="AF1112" s="92"/>
      <c r="AG1112" s="92"/>
      <c r="AH1112" s="92"/>
      <c r="AI1112" s="92"/>
      <c r="AJ1112" s="92"/>
      <c r="AK1112" s="92"/>
    </row>
    <row r="1113" s="90" customFormat="true" ht="14.4" hidden="false" customHeight="false" outlineLevel="0" collapsed="false">
      <c r="D1113" s="92"/>
      <c r="E1113" s="92"/>
      <c r="F1113" s="7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  <c r="Z1113" s="92"/>
      <c r="AA1113" s="92"/>
      <c r="AB1113" s="92"/>
      <c r="AC1113" s="92"/>
      <c r="AD1113" s="92"/>
      <c r="AE1113" s="92"/>
      <c r="AF1113" s="92"/>
      <c r="AG1113" s="92"/>
      <c r="AH1113" s="92"/>
      <c r="AI1113" s="92"/>
      <c r="AJ1113" s="92"/>
      <c r="AK1113" s="92"/>
    </row>
    <row r="1114" s="90" customFormat="true" ht="14.4" hidden="false" customHeight="false" outlineLevel="0" collapsed="false">
      <c r="D1114" s="92"/>
      <c r="E1114" s="92"/>
      <c r="F1114" s="7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  <c r="X1114" s="92"/>
      <c r="Y1114" s="92"/>
      <c r="Z1114" s="92"/>
      <c r="AA1114" s="92"/>
      <c r="AB1114" s="92"/>
      <c r="AC1114" s="92"/>
      <c r="AD1114" s="92"/>
      <c r="AE1114" s="92"/>
      <c r="AF1114" s="92"/>
      <c r="AG1114" s="92"/>
      <c r="AH1114" s="92"/>
      <c r="AI1114" s="92"/>
      <c r="AJ1114" s="92"/>
      <c r="AK1114" s="92"/>
    </row>
    <row r="1115" s="90" customFormat="true" ht="14.4" hidden="false" customHeight="false" outlineLevel="0" collapsed="false">
      <c r="D1115" s="92"/>
      <c r="E1115" s="92"/>
      <c r="F1115" s="7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  <c r="T1115" s="92"/>
      <c r="U1115" s="92"/>
      <c r="V1115" s="92"/>
      <c r="W1115" s="92"/>
      <c r="X1115" s="92"/>
      <c r="Y1115" s="92"/>
      <c r="Z1115" s="92"/>
      <c r="AA1115" s="92"/>
      <c r="AB1115" s="92"/>
      <c r="AC1115" s="92"/>
      <c r="AD1115" s="92"/>
      <c r="AE1115" s="92"/>
      <c r="AF1115" s="92"/>
      <c r="AG1115" s="92"/>
      <c r="AH1115" s="92"/>
      <c r="AI1115" s="92"/>
      <c r="AJ1115" s="92"/>
      <c r="AK1115" s="92"/>
    </row>
    <row r="1116" s="90" customFormat="true" ht="14.4" hidden="false" customHeight="false" outlineLevel="0" collapsed="false">
      <c r="D1116" s="92"/>
      <c r="E1116" s="92"/>
      <c r="F1116" s="7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  <c r="X1116" s="92"/>
      <c r="Y1116" s="92"/>
      <c r="Z1116" s="92"/>
      <c r="AA1116" s="92"/>
      <c r="AB1116" s="92"/>
      <c r="AC1116" s="92"/>
      <c r="AD1116" s="92"/>
      <c r="AE1116" s="92"/>
      <c r="AF1116" s="92"/>
      <c r="AG1116" s="92"/>
      <c r="AH1116" s="92"/>
      <c r="AI1116" s="92"/>
      <c r="AJ1116" s="92"/>
      <c r="AK1116" s="92"/>
    </row>
    <row r="1117" s="90" customFormat="true" ht="14.4" hidden="false" customHeight="false" outlineLevel="0" collapsed="false">
      <c r="D1117" s="92"/>
      <c r="E1117" s="92"/>
      <c r="F1117" s="7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  <c r="X1117" s="92"/>
      <c r="Y1117" s="92"/>
      <c r="Z1117" s="92"/>
      <c r="AA1117" s="92"/>
      <c r="AB1117" s="92"/>
      <c r="AC1117" s="92"/>
      <c r="AD1117" s="92"/>
      <c r="AE1117" s="92"/>
      <c r="AF1117" s="92"/>
      <c r="AG1117" s="92"/>
      <c r="AH1117" s="92"/>
      <c r="AI1117" s="92"/>
      <c r="AJ1117" s="92"/>
      <c r="AK1117" s="92"/>
    </row>
    <row r="1118" s="90" customFormat="true" ht="14.4" hidden="false" customHeight="false" outlineLevel="0" collapsed="false">
      <c r="D1118" s="92"/>
      <c r="E1118" s="92"/>
      <c r="F1118" s="7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  <c r="T1118" s="92"/>
      <c r="U1118" s="92"/>
      <c r="V1118" s="92"/>
      <c r="W1118" s="92"/>
      <c r="X1118" s="92"/>
      <c r="Y1118" s="92"/>
      <c r="Z1118" s="92"/>
      <c r="AA1118" s="92"/>
      <c r="AB1118" s="92"/>
      <c r="AC1118" s="92"/>
      <c r="AD1118" s="92"/>
      <c r="AE1118" s="92"/>
      <c r="AF1118" s="92"/>
      <c r="AG1118" s="92"/>
      <c r="AH1118" s="92"/>
      <c r="AI1118" s="92"/>
      <c r="AJ1118" s="92"/>
      <c r="AK1118" s="92"/>
    </row>
    <row r="1119" s="90" customFormat="true" ht="14.4" hidden="false" customHeight="false" outlineLevel="0" collapsed="false">
      <c r="D1119" s="92"/>
      <c r="E1119" s="92"/>
      <c r="F1119" s="7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  <c r="T1119" s="92"/>
      <c r="U1119" s="92"/>
      <c r="V1119" s="92"/>
      <c r="W1119" s="92"/>
      <c r="X1119" s="92"/>
      <c r="Y1119" s="92"/>
      <c r="Z1119" s="92"/>
      <c r="AA1119" s="92"/>
      <c r="AB1119" s="92"/>
      <c r="AC1119" s="92"/>
      <c r="AD1119" s="92"/>
      <c r="AE1119" s="92"/>
      <c r="AF1119" s="92"/>
      <c r="AG1119" s="92"/>
      <c r="AH1119" s="92"/>
      <c r="AI1119" s="92"/>
      <c r="AJ1119" s="92"/>
      <c r="AK1119" s="92"/>
    </row>
    <row r="1120" s="90" customFormat="true" ht="14.4" hidden="false" customHeight="false" outlineLevel="0" collapsed="false">
      <c r="D1120" s="92"/>
      <c r="E1120" s="92"/>
      <c r="F1120" s="7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  <c r="T1120" s="92"/>
      <c r="U1120" s="92"/>
      <c r="V1120" s="92"/>
      <c r="W1120" s="92"/>
      <c r="X1120" s="92"/>
      <c r="Y1120" s="92"/>
      <c r="Z1120" s="92"/>
      <c r="AA1120" s="92"/>
      <c r="AB1120" s="92"/>
      <c r="AC1120" s="92"/>
      <c r="AD1120" s="92"/>
      <c r="AE1120" s="92"/>
      <c r="AF1120" s="92"/>
      <c r="AG1120" s="92"/>
      <c r="AH1120" s="92"/>
      <c r="AI1120" s="92"/>
      <c r="AJ1120" s="92"/>
      <c r="AK1120" s="92"/>
    </row>
    <row r="1121" s="90" customFormat="true" ht="14.4" hidden="false" customHeight="false" outlineLevel="0" collapsed="false">
      <c r="D1121" s="92"/>
      <c r="E1121" s="92"/>
      <c r="F1121" s="7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D1121" s="92"/>
      <c r="AE1121" s="92"/>
      <c r="AF1121" s="92"/>
      <c r="AG1121" s="92"/>
      <c r="AH1121" s="92"/>
      <c r="AI1121" s="92"/>
      <c r="AJ1121" s="92"/>
      <c r="AK1121" s="92"/>
    </row>
    <row r="1122" s="90" customFormat="true" ht="14.4" hidden="false" customHeight="false" outlineLevel="0" collapsed="false">
      <c r="D1122" s="92"/>
      <c r="E1122" s="92"/>
      <c r="F1122" s="7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D1122" s="92"/>
      <c r="AE1122" s="92"/>
      <c r="AF1122" s="92"/>
      <c r="AG1122" s="92"/>
      <c r="AH1122" s="92"/>
      <c r="AI1122" s="92"/>
      <c r="AJ1122" s="92"/>
      <c r="AK1122" s="92"/>
    </row>
    <row r="1123" s="90" customFormat="true" ht="14.4" hidden="false" customHeight="false" outlineLevel="0" collapsed="false">
      <c r="D1123" s="92"/>
      <c r="E1123" s="92"/>
      <c r="F1123" s="7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D1123" s="92"/>
      <c r="AE1123" s="92"/>
      <c r="AF1123" s="92"/>
      <c r="AG1123" s="92"/>
      <c r="AH1123" s="92"/>
      <c r="AI1123" s="92"/>
      <c r="AJ1123" s="92"/>
      <c r="AK1123" s="92"/>
    </row>
    <row r="1124" s="90" customFormat="true" ht="14.4" hidden="false" customHeight="false" outlineLevel="0" collapsed="false">
      <c r="D1124" s="92"/>
      <c r="E1124" s="92"/>
      <c r="F1124" s="7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D1124" s="92"/>
      <c r="AE1124" s="92"/>
      <c r="AF1124" s="92"/>
      <c r="AG1124" s="92"/>
      <c r="AH1124" s="92"/>
      <c r="AI1124" s="92"/>
      <c r="AJ1124" s="92"/>
      <c r="AK1124" s="92"/>
    </row>
    <row r="1125" s="90" customFormat="true" ht="14.4" hidden="false" customHeight="false" outlineLevel="0" collapsed="false">
      <c r="D1125" s="92"/>
      <c r="E1125" s="92"/>
      <c r="F1125" s="7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D1125" s="92"/>
      <c r="AE1125" s="92"/>
      <c r="AF1125" s="92"/>
      <c r="AG1125" s="92"/>
      <c r="AH1125" s="92"/>
      <c r="AI1125" s="92"/>
      <c r="AJ1125" s="92"/>
      <c r="AK1125" s="92"/>
    </row>
    <row r="1126" s="90" customFormat="true" ht="14.4" hidden="false" customHeight="false" outlineLevel="0" collapsed="false">
      <c r="D1126" s="92"/>
      <c r="E1126" s="92"/>
      <c r="F1126" s="7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D1126" s="92"/>
      <c r="AE1126" s="92"/>
      <c r="AF1126" s="92"/>
      <c r="AG1126" s="92"/>
      <c r="AH1126" s="92"/>
      <c r="AI1126" s="92"/>
      <c r="AJ1126" s="92"/>
      <c r="AK1126" s="92"/>
    </row>
    <row r="1127" s="90" customFormat="true" ht="14.4" hidden="false" customHeight="false" outlineLevel="0" collapsed="false">
      <c r="D1127" s="92"/>
      <c r="E1127" s="92"/>
      <c r="F1127" s="7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D1127" s="92"/>
      <c r="AE1127" s="92"/>
      <c r="AF1127" s="92"/>
      <c r="AG1127" s="92"/>
      <c r="AH1127" s="92"/>
      <c r="AI1127" s="92"/>
      <c r="AJ1127" s="92"/>
      <c r="AK1127" s="92"/>
    </row>
    <row r="1128" s="90" customFormat="true" ht="14.4" hidden="false" customHeight="false" outlineLevel="0" collapsed="false">
      <c r="D1128" s="92"/>
      <c r="E1128" s="92"/>
      <c r="F1128" s="7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D1128" s="92"/>
      <c r="AE1128" s="92"/>
      <c r="AF1128" s="92"/>
      <c r="AG1128" s="92"/>
      <c r="AH1128" s="92"/>
      <c r="AI1128" s="92"/>
      <c r="AJ1128" s="92"/>
      <c r="AK1128" s="92"/>
    </row>
    <row r="1129" s="90" customFormat="true" ht="14.4" hidden="false" customHeight="false" outlineLevel="0" collapsed="false">
      <c r="D1129" s="92"/>
      <c r="E1129" s="92"/>
      <c r="F1129" s="7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D1129" s="92"/>
      <c r="AE1129" s="92"/>
      <c r="AF1129" s="92"/>
      <c r="AG1129" s="92"/>
      <c r="AH1129" s="92"/>
      <c r="AI1129" s="92"/>
      <c r="AJ1129" s="92"/>
      <c r="AK1129" s="92"/>
    </row>
    <row r="1130" s="90" customFormat="true" ht="14.4" hidden="false" customHeight="false" outlineLevel="0" collapsed="false">
      <c r="D1130" s="92"/>
      <c r="E1130" s="92"/>
      <c r="F1130" s="7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D1130" s="92"/>
      <c r="AE1130" s="92"/>
      <c r="AF1130" s="92"/>
      <c r="AG1130" s="92"/>
      <c r="AH1130" s="92"/>
      <c r="AI1130" s="92"/>
      <c r="AJ1130" s="92"/>
      <c r="AK1130" s="92"/>
    </row>
    <row r="1131" s="90" customFormat="true" ht="14.4" hidden="false" customHeight="false" outlineLevel="0" collapsed="false">
      <c r="D1131" s="92"/>
      <c r="E1131" s="92"/>
      <c r="F1131" s="7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D1131" s="92"/>
      <c r="AE1131" s="92"/>
      <c r="AF1131" s="92"/>
      <c r="AG1131" s="92"/>
      <c r="AH1131" s="92"/>
      <c r="AI1131" s="92"/>
      <c r="AJ1131" s="92"/>
      <c r="AK1131" s="92"/>
    </row>
    <row r="1132" s="90" customFormat="true" ht="14.4" hidden="false" customHeight="false" outlineLevel="0" collapsed="false">
      <c r="D1132" s="92"/>
      <c r="E1132" s="92"/>
      <c r="F1132" s="7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</row>
  </sheetData>
  <mergeCells count="3">
    <mergeCell ref="D1:D2"/>
    <mergeCell ref="E1:E2"/>
    <mergeCell ref="G1:G2"/>
  </mergeCells>
  <conditionalFormatting sqref="AK120:AK129">
    <cfRule type="cellIs" priority="2" operator="lessThan" aboveAverage="0" equalAverage="0" bottom="0" percent="0" rank="0" text="" dxfId="442">
      <formula>0</formula>
    </cfRule>
  </conditionalFormatting>
  <conditionalFormatting sqref="G120:G129">
    <cfRule type="cellIs" priority="3" operator="lessThan" aboveAverage="0" equalAverage="0" bottom="0" percent="0" rank="0" text="" dxfId="443">
      <formula>0</formula>
    </cfRule>
  </conditionalFormatting>
  <conditionalFormatting sqref="H120:H129">
    <cfRule type="cellIs" priority="4" operator="lessThan" aboveAverage="0" equalAverage="0" bottom="0" percent="0" rank="0" text="" dxfId="444">
      <formula>0</formula>
    </cfRule>
  </conditionalFormatting>
  <conditionalFormatting sqref="I120:I129">
    <cfRule type="cellIs" priority="5" operator="lessThan" aboveAverage="0" equalAverage="0" bottom="0" percent="0" rank="0" text="" dxfId="445">
      <formula>0</formula>
    </cfRule>
  </conditionalFormatting>
  <conditionalFormatting sqref="J120:J129">
    <cfRule type="cellIs" priority="6" operator="lessThan" aboveAverage="0" equalAverage="0" bottom="0" percent="0" rank="0" text="" dxfId="446">
      <formula>0</formula>
    </cfRule>
  </conditionalFormatting>
  <conditionalFormatting sqref="K120:K129">
    <cfRule type="cellIs" priority="7" operator="lessThan" aboveAverage="0" equalAverage="0" bottom="0" percent="0" rank="0" text="" dxfId="447">
      <formula>0</formula>
    </cfRule>
  </conditionalFormatting>
  <conditionalFormatting sqref="L120:L129">
    <cfRule type="cellIs" priority="8" operator="lessThan" aboveAverage="0" equalAverage="0" bottom="0" percent="0" rank="0" text="" dxfId="448">
      <formula>0</formula>
    </cfRule>
  </conditionalFormatting>
  <conditionalFormatting sqref="M120:M129">
    <cfRule type="cellIs" priority="9" operator="lessThan" aboveAverage="0" equalAverage="0" bottom="0" percent="0" rank="0" text="" dxfId="449">
      <formula>0</formula>
    </cfRule>
  </conditionalFormatting>
  <conditionalFormatting sqref="N120:N129">
    <cfRule type="cellIs" priority="10" operator="lessThan" aboveAverage="0" equalAverage="0" bottom="0" percent="0" rank="0" text="" dxfId="450">
      <formula>0</formula>
    </cfRule>
  </conditionalFormatting>
  <conditionalFormatting sqref="O120:O129">
    <cfRule type="cellIs" priority="11" operator="lessThan" aboveAverage="0" equalAverage="0" bottom="0" percent="0" rank="0" text="" dxfId="451">
      <formula>0</formula>
    </cfRule>
  </conditionalFormatting>
  <conditionalFormatting sqref="P120:P129">
    <cfRule type="cellIs" priority="12" operator="lessThan" aboveAverage="0" equalAverage="0" bottom="0" percent="0" rank="0" text="" dxfId="452">
      <formula>0</formula>
    </cfRule>
  </conditionalFormatting>
  <conditionalFormatting sqref="Q120:Q129">
    <cfRule type="cellIs" priority="13" operator="lessThan" aboveAverage="0" equalAverage="0" bottom="0" percent="0" rank="0" text="" dxfId="453">
      <formula>0</formula>
    </cfRule>
  </conditionalFormatting>
  <conditionalFormatting sqref="R120:R129">
    <cfRule type="cellIs" priority="14" operator="lessThan" aboveAverage="0" equalAverage="0" bottom="0" percent="0" rank="0" text="" dxfId="454">
      <formula>0</formula>
    </cfRule>
  </conditionalFormatting>
  <conditionalFormatting sqref="S120:S129">
    <cfRule type="cellIs" priority="15" operator="lessThan" aboveAverage="0" equalAverage="0" bottom="0" percent="0" rank="0" text="" dxfId="455">
      <formula>0</formula>
    </cfRule>
  </conditionalFormatting>
  <conditionalFormatting sqref="T120:T129">
    <cfRule type="cellIs" priority="16" operator="lessThan" aboveAverage="0" equalAverage="0" bottom="0" percent="0" rank="0" text="" dxfId="456">
      <formula>0</formula>
    </cfRule>
  </conditionalFormatting>
  <conditionalFormatting sqref="U120:U129">
    <cfRule type="cellIs" priority="17" operator="lessThan" aboveAverage="0" equalAverage="0" bottom="0" percent="0" rank="0" text="" dxfId="457">
      <formula>0</formula>
    </cfRule>
  </conditionalFormatting>
  <conditionalFormatting sqref="V120:V129">
    <cfRule type="cellIs" priority="18" operator="lessThan" aboveAverage="0" equalAverage="0" bottom="0" percent="0" rank="0" text="" dxfId="458">
      <formula>0</formula>
    </cfRule>
  </conditionalFormatting>
  <conditionalFormatting sqref="W120:W129">
    <cfRule type="cellIs" priority="19" operator="lessThan" aboveAverage="0" equalAverage="0" bottom="0" percent="0" rank="0" text="" dxfId="459">
      <formula>0</formula>
    </cfRule>
  </conditionalFormatting>
  <conditionalFormatting sqref="X120:X129">
    <cfRule type="cellIs" priority="20" operator="lessThan" aboveAverage="0" equalAverage="0" bottom="0" percent="0" rank="0" text="" dxfId="460">
      <formula>0</formula>
    </cfRule>
  </conditionalFormatting>
  <conditionalFormatting sqref="Y120:Y129">
    <cfRule type="cellIs" priority="21" operator="lessThan" aboveAverage="0" equalAverage="0" bottom="0" percent="0" rank="0" text="" dxfId="461">
      <formula>0</formula>
    </cfRule>
  </conditionalFormatting>
  <conditionalFormatting sqref="Z120:Z129">
    <cfRule type="cellIs" priority="22" operator="lessThan" aboveAverage="0" equalAverage="0" bottom="0" percent="0" rank="0" text="" dxfId="462">
      <formula>0</formula>
    </cfRule>
  </conditionalFormatting>
  <conditionalFormatting sqref="AA120:AA129">
    <cfRule type="cellIs" priority="23" operator="lessThan" aboveAverage="0" equalAverage="0" bottom="0" percent="0" rank="0" text="" dxfId="463">
      <formula>0</formula>
    </cfRule>
  </conditionalFormatting>
  <conditionalFormatting sqref="AB120:AB129">
    <cfRule type="cellIs" priority="24" operator="lessThan" aboveAverage="0" equalAverage="0" bottom="0" percent="0" rank="0" text="" dxfId="464">
      <formula>0</formula>
    </cfRule>
  </conditionalFormatting>
  <conditionalFormatting sqref="AC120:AC129">
    <cfRule type="cellIs" priority="25" operator="lessThan" aboveAverage="0" equalAverage="0" bottom="0" percent="0" rank="0" text="" dxfId="465">
      <formula>0</formula>
    </cfRule>
  </conditionalFormatting>
  <conditionalFormatting sqref="AD120:AD129">
    <cfRule type="cellIs" priority="26" operator="lessThan" aboveAverage="0" equalAverage="0" bottom="0" percent="0" rank="0" text="" dxfId="466">
      <formula>0</formula>
    </cfRule>
  </conditionalFormatting>
  <conditionalFormatting sqref="AE120:AE129">
    <cfRule type="cellIs" priority="27" operator="lessThan" aboveAverage="0" equalAverage="0" bottom="0" percent="0" rank="0" text="" dxfId="467">
      <formula>0</formula>
    </cfRule>
  </conditionalFormatting>
  <conditionalFormatting sqref="AF120:AF129">
    <cfRule type="cellIs" priority="28" operator="lessThan" aboveAverage="0" equalAverage="0" bottom="0" percent="0" rank="0" text="" dxfId="468">
      <formula>0</formula>
    </cfRule>
  </conditionalFormatting>
  <conditionalFormatting sqref="AG120:AG129">
    <cfRule type="cellIs" priority="29" operator="lessThan" aboveAverage="0" equalAverage="0" bottom="0" percent="0" rank="0" text="" dxfId="469">
      <formula>0</formula>
    </cfRule>
  </conditionalFormatting>
  <conditionalFormatting sqref="AH120:AH129">
    <cfRule type="cellIs" priority="30" operator="lessThan" aboveAverage="0" equalAverage="0" bottom="0" percent="0" rank="0" text="" dxfId="470">
      <formula>0</formula>
    </cfRule>
  </conditionalFormatting>
  <conditionalFormatting sqref="AI120:AI129">
    <cfRule type="cellIs" priority="31" operator="lessThan" aboveAverage="0" equalAverage="0" bottom="0" percent="0" rank="0" text="" dxfId="471">
      <formula>0</formula>
    </cfRule>
  </conditionalFormatting>
  <conditionalFormatting sqref="AJ120:AJ129">
    <cfRule type="cellIs" priority="32" operator="lessThan" aboveAverage="0" equalAverage="0" bottom="0" percent="0" rank="0" text="" dxfId="472">
      <formula>0</formula>
    </cfRule>
  </conditionalFormatting>
  <conditionalFormatting sqref="G132:AK132">
    <cfRule type="cellIs" priority="33" operator="notEqual" aboveAverage="0" equalAverage="0" bottom="0" percent="0" rank="0" text="" dxfId="473">
      <formula>0</formula>
    </cfRule>
  </conditionalFormatting>
  <conditionalFormatting sqref="F29:F47">
    <cfRule type="cellIs" priority="34" operator="between" aboveAverage="0" equalAverage="0" bottom="0" percent="0" rank="0" text="" dxfId="474">
      <formula>1</formula>
      <formula>1000000000000</formula>
    </cfRule>
    <cfRule type="cellIs" priority="35" operator="between" aboveAverage="0" equalAverage="0" bottom="0" percent="0" rank="0" text="" dxfId="475">
      <formula>0.9</formula>
      <formula>0.9999999999</formula>
    </cfRule>
    <cfRule type="cellIs" priority="36" operator="between" aboveAverage="0" equalAverage="0" bottom="0" percent="0" rank="0" text="" dxfId="476">
      <formula>0</formula>
      <formula>0.8999999</formula>
    </cfRule>
  </conditionalFormatting>
  <conditionalFormatting sqref="F10:F24">
    <cfRule type="cellIs" priority="37" operator="between" aboveAverage="0" equalAverage="0" bottom="0" percent="0" rank="0" text="" dxfId="477">
      <formula>1</formula>
      <formula>1000000000000</formula>
    </cfRule>
    <cfRule type="cellIs" priority="38" operator="between" aboveAverage="0" equalAverage="0" bottom="0" percent="0" rank="0" text="" dxfId="478">
      <formula>0.9</formula>
      <formula>0.9999999999</formula>
    </cfRule>
    <cfRule type="cellIs" priority="39" operator="between" aboveAverage="0" equalAverage="0" bottom="0" percent="0" rank="0" text="" dxfId="479">
      <formula>0</formula>
      <formula>0.8999999</formula>
    </cfRule>
  </conditionalFormatting>
  <conditionalFormatting sqref="F50:F101">
    <cfRule type="cellIs" priority="40" operator="between" aboveAverage="0" equalAverage="0" bottom="0" percent="0" rank="0" text="" dxfId="480">
      <formula>1</formula>
      <formula>1000000000000</formula>
    </cfRule>
    <cfRule type="cellIs" priority="41" operator="between" aboveAverage="0" equalAverage="0" bottom="0" percent="0" rank="0" text="" dxfId="481">
      <formula>0.9</formula>
      <formula>0.9999999999</formula>
    </cfRule>
    <cfRule type="cellIs" priority="42" operator="between" aboveAverage="0" equalAverage="0" bottom="0" percent="0" rank="0" text="" dxfId="482">
      <formula>0</formula>
      <formula>0.8999999</formula>
    </cfRule>
  </conditionalFormatting>
  <conditionalFormatting sqref="F104:F117">
    <cfRule type="cellIs" priority="43" operator="between" aboveAverage="0" equalAverage="0" bottom="0" percent="0" rank="0" text="" dxfId="483">
      <formula>1</formula>
      <formula>1000000000000</formula>
    </cfRule>
    <cfRule type="cellIs" priority="44" operator="between" aboveAverage="0" equalAverage="0" bottom="0" percent="0" rank="0" text="" dxfId="484">
      <formula>0.9</formula>
      <formula>0.9999999999</formula>
    </cfRule>
    <cfRule type="cellIs" priority="45" operator="between" aboveAverage="0" equalAverage="0" bottom="0" percent="0" rank="0" text="" dxfId="485">
      <formula>0</formula>
      <formula>0.8999999</formula>
    </cfRule>
  </conditionalFormatting>
  <conditionalFormatting sqref="F7">
    <cfRule type="cellIs" priority="46" operator="between" aboveAverage="0" equalAverage="0" bottom="0" percent="0" rank="0" text="" dxfId="486">
      <formula>1</formula>
      <formula>1000000000000</formula>
    </cfRule>
    <cfRule type="cellIs" priority="47" operator="between" aboveAverage="0" equalAverage="0" bottom="0" percent="0" rank="0" text="" dxfId="487">
      <formula>0.9</formula>
      <formula>0.9999999999</formula>
    </cfRule>
    <cfRule type="cellIs" priority="48" operator="between" aboveAverage="0" equalAverage="0" bottom="0" percent="0" rank="0" text="" dxfId="488">
      <formula>0</formula>
      <formula>0.8999999</formula>
    </cfRule>
  </conditionalFormatting>
  <printOptions headings="false" gridLines="false" gridLinesSet="true" horizontalCentered="false" verticalCentered="false"/>
  <pageMargins left="0.0784722222222222" right="0.0784722222222222" top="0.0784722222222222" bottom="0.0784722222222222" header="0.511805555555555" footer="0.511805555555555"/>
  <pageSetup paperSize="9" scale="83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192" man="true" max="16383" min="0"/>
  </row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X113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0" topLeftCell="F1" activePane="topRight" state="frozen"/>
      <selection pane="topLeft" activeCell="A1" activeCellId="0" sqref="A1"/>
      <selection pane="topRight" activeCell="F1" activeCellId="0" sqref="F1"/>
    </sheetView>
  </sheetViews>
  <sheetFormatPr defaultColWidth="9.34375" defaultRowHeight="14.4" zeroHeight="false" outlineLevelRow="0" outlineLevelCol="0"/>
  <cols>
    <col collapsed="false" customWidth="true" hidden="false" outlineLevel="0" max="1" min="1" style="89" width="1.66"/>
    <col collapsed="false" customWidth="false" hidden="false" outlineLevel="0" max="2" min="2" style="90" width="9.33"/>
    <col collapsed="false" customWidth="true" hidden="false" outlineLevel="0" max="3" min="3" style="90" width="54.33"/>
    <col collapsed="false" customWidth="true" hidden="false" outlineLevel="0" max="5" min="4" style="91" width="16"/>
    <col collapsed="false" customWidth="true" hidden="false" outlineLevel="0" max="6" min="6" style="68" width="0.67"/>
    <col collapsed="false" customWidth="true" hidden="false" outlineLevel="0" max="37" min="7" style="91" width="16"/>
    <col collapsed="false" customWidth="false" hidden="false" outlineLevel="0" max="102" min="38" style="89" width="9.33"/>
    <col collapsed="false" customWidth="false" hidden="false" outlineLevel="0" max="1024" min="103" style="90" width="9.33"/>
  </cols>
  <sheetData>
    <row r="1" customFormat="false" ht="14.4" hidden="false" customHeight="false" outlineLevel="0" collapsed="false">
      <c r="A1" s="52"/>
      <c r="B1" s="52"/>
      <c r="C1" s="52"/>
      <c r="D1" s="69" t="s">
        <v>153</v>
      </c>
      <c r="E1" s="70" t="n">
        <v>1</v>
      </c>
      <c r="F1" s="71"/>
      <c r="G1" s="69" t="s">
        <v>154</v>
      </c>
      <c r="H1" s="72"/>
      <c r="I1" s="92"/>
      <c r="J1" s="72"/>
      <c r="K1" s="72"/>
      <c r="L1" s="7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</row>
    <row r="2" customFormat="false" ht="14.4" hidden="false" customHeight="false" outlineLevel="0" collapsed="false">
      <c r="A2" s="52"/>
      <c r="B2" s="52"/>
      <c r="C2" s="52" t="s">
        <v>168</v>
      </c>
      <c r="D2" s="69"/>
      <c r="E2" s="70"/>
      <c r="F2" s="71"/>
      <c r="G2" s="69"/>
      <c r="H2" s="72"/>
      <c r="I2" s="92"/>
      <c r="J2" s="72"/>
      <c r="K2" s="72"/>
      <c r="L2" s="7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</row>
    <row r="3" customFormat="false" ht="5.25" hidden="false" customHeight="true" outlineLevel="0" collapsed="false">
      <c r="A3" s="52"/>
      <c r="B3" s="52"/>
      <c r="C3" s="52"/>
      <c r="D3" s="72"/>
      <c r="E3" s="72"/>
      <c r="F3" s="72"/>
      <c r="G3" s="72"/>
      <c r="H3" s="72"/>
      <c r="I3" s="92"/>
      <c r="J3" s="72"/>
      <c r="K3" s="72"/>
      <c r="L3" s="7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</row>
    <row r="4" customFormat="false" ht="1.5" hidden="false" customHeight="true" outlineLevel="0" collapsed="false">
      <c r="B4" s="89"/>
      <c r="C4" s="89"/>
      <c r="D4" s="92"/>
      <c r="E4" s="92"/>
      <c r="F4" s="7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</row>
    <row r="5" s="50" customFormat="true" ht="14.4" hidden="false" customHeight="false" outlineLevel="0" collapsed="false">
      <c r="A5" s="52"/>
      <c r="B5" s="53" t="s">
        <v>48</v>
      </c>
      <c r="C5" s="54" t="s">
        <v>159</v>
      </c>
      <c r="D5" s="73" t="s">
        <v>156</v>
      </c>
      <c r="E5" s="73" t="s">
        <v>157</v>
      </c>
      <c r="F5" s="73"/>
      <c r="G5" s="74" t="n">
        <v>1</v>
      </c>
      <c r="H5" s="74" t="n">
        <v>2</v>
      </c>
      <c r="I5" s="74" t="n">
        <v>3</v>
      </c>
      <c r="J5" s="74" t="n">
        <v>4</v>
      </c>
      <c r="K5" s="74" t="n">
        <v>5</v>
      </c>
      <c r="L5" s="74" t="n">
        <v>6</v>
      </c>
      <c r="M5" s="74" t="n">
        <v>7</v>
      </c>
      <c r="N5" s="74" t="n">
        <v>8</v>
      </c>
      <c r="O5" s="74" t="n">
        <v>9</v>
      </c>
      <c r="P5" s="74" t="n">
        <v>10</v>
      </c>
      <c r="Q5" s="74" t="n">
        <v>11</v>
      </c>
      <c r="R5" s="74" t="n">
        <v>12</v>
      </c>
      <c r="S5" s="74" t="n">
        <v>13</v>
      </c>
      <c r="T5" s="74" t="n">
        <v>14</v>
      </c>
      <c r="U5" s="74" t="n">
        <v>15</v>
      </c>
      <c r="V5" s="74" t="n">
        <v>16</v>
      </c>
      <c r="W5" s="74" t="n">
        <v>17</v>
      </c>
      <c r="X5" s="74" t="n">
        <v>18</v>
      </c>
      <c r="Y5" s="74" t="n">
        <v>19</v>
      </c>
      <c r="Z5" s="74" t="n">
        <v>20</v>
      </c>
      <c r="AA5" s="74" t="n">
        <v>21</v>
      </c>
      <c r="AB5" s="74" t="n">
        <v>22</v>
      </c>
      <c r="AC5" s="74" t="n">
        <v>23</v>
      </c>
      <c r="AD5" s="74" t="n">
        <v>24</v>
      </c>
      <c r="AE5" s="74" t="n">
        <v>25</v>
      </c>
      <c r="AF5" s="74" t="n">
        <v>26</v>
      </c>
      <c r="AG5" s="74" t="n">
        <v>27</v>
      </c>
      <c r="AH5" s="74" t="n">
        <v>28</v>
      </c>
      <c r="AI5" s="74" t="n">
        <v>29</v>
      </c>
      <c r="AJ5" s="74" t="n">
        <v>30</v>
      </c>
      <c r="AK5" s="74" t="n">
        <v>31</v>
      </c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2"/>
      <c r="BR5" s="52"/>
      <c r="BS5" s="52"/>
      <c r="BT5" s="52"/>
      <c r="BU5" s="52"/>
      <c r="BV5" s="52"/>
      <c r="BW5" s="52"/>
      <c r="BX5" s="52"/>
      <c r="BY5" s="52"/>
      <c r="BZ5" s="52"/>
      <c r="CA5" s="52"/>
      <c r="CB5" s="52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</row>
    <row r="6" s="50" customFormat="true" ht="14.4" hidden="false" customHeight="false" outlineLevel="0" collapsed="false">
      <c r="A6" s="52"/>
      <c r="B6" s="55"/>
      <c r="C6" s="56"/>
      <c r="D6" s="75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52"/>
      <c r="BR6" s="52"/>
      <c r="BS6" s="52"/>
      <c r="BT6" s="52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</row>
    <row r="7" s="82" customFormat="true" ht="14.4" hidden="false" customHeight="false" outlineLevel="0" collapsed="false">
      <c r="A7" s="77"/>
      <c r="B7" s="58" t="str">
        <f aca="false">IF('Plano Contas'!B6="","",'Plano Contas'!B6)</f>
        <v>.....</v>
      </c>
      <c r="C7" s="59" t="str">
        <f aca="false">IF('Plano Contas'!C6="","",'Plano Contas'!C6)</f>
        <v>Saldo Inicial (Bancos + Caixa + Aplicação)</v>
      </c>
      <c r="D7" s="78" t="n">
        <v>0</v>
      </c>
      <c r="E7" s="79" t="n">
        <f aca="false">G7</f>
        <v>0</v>
      </c>
      <c r="F7" s="80" t="str">
        <f aca="false">IF(E7=0,"",(E7/D7))</f>
        <v/>
      </c>
      <c r="G7" s="79" t="n">
        <v>0</v>
      </c>
      <c r="H7" s="81" t="n">
        <f aca="false">G131</f>
        <v>0</v>
      </c>
      <c r="I7" s="81" t="n">
        <f aca="false">H131</f>
        <v>0</v>
      </c>
      <c r="J7" s="81" t="n">
        <f aca="false">I131</f>
        <v>0</v>
      </c>
      <c r="K7" s="81" t="n">
        <f aca="false">J131</f>
        <v>0</v>
      </c>
      <c r="L7" s="81" t="n">
        <f aca="false">K131</f>
        <v>0</v>
      </c>
      <c r="M7" s="81" t="n">
        <f aca="false">L131</f>
        <v>0</v>
      </c>
      <c r="N7" s="81" t="n">
        <f aca="false">M131</f>
        <v>0</v>
      </c>
      <c r="O7" s="81" t="n">
        <f aca="false">N131</f>
        <v>0</v>
      </c>
      <c r="P7" s="81" t="n">
        <f aca="false">O131</f>
        <v>0</v>
      </c>
      <c r="Q7" s="81" t="n">
        <f aca="false">P131</f>
        <v>0</v>
      </c>
      <c r="R7" s="81" t="n">
        <f aca="false">Q131</f>
        <v>0</v>
      </c>
      <c r="S7" s="81" t="n">
        <f aca="false">R131</f>
        <v>0</v>
      </c>
      <c r="T7" s="81" t="n">
        <f aca="false">S131</f>
        <v>0</v>
      </c>
      <c r="U7" s="81" t="n">
        <f aca="false">T131</f>
        <v>0</v>
      </c>
      <c r="V7" s="81" t="n">
        <f aca="false">U131</f>
        <v>0</v>
      </c>
      <c r="W7" s="81" t="n">
        <f aca="false">V131</f>
        <v>0</v>
      </c>
      <c r="X7" s="81" t="n">
        <f aca="false">W131</f>
        <v>0</v>
      </c>
      <c r="Y7" s="81" t="n">
        <f aca="false">X131</f>
        <v>0</v>
      </c>
      <c r="Z7" s="81" t="n">
        <f aca="false">Y131</f>
        <v>0</v>
      </c>
      <c r="AA7" s="81" t="n">
        <f aca="false">Z131</f>
        <v>0</v>
      </c>
      <c r="AB7" s="81" t="n">
        <f aca="false">AA131</f>
        <v>0</v>
      </c>
      <c r="AC7" s="81" t="n">
        <f aca="false">AB131</f>
        <v>0</v>
      </c>
      <c r="AD7" s="81" t="n">
        <f aca="false">AC131</f>
        <v>0</v>
      </c>
      <c r="AE7" s="81" t="n">
        <f aca="false">AD131</f>
        <v>0</v>
      </c>
      <c r="AF7" s="81" t="n">
        <f aca="false">AE131</f>
        <v>0</v>
      </c>
      <c r="AG7" s="81" t="n">
        <f aca="false">AF131</f>
        <v>0</v>
      </c>
      <c r="AH7" s="81" t="n">
        <f aca="false">AG131</f>
        <v>0</v>
      </c>
      <c r="AI7" s="81" t="n">
        <f aca="false">AH131</f>
        <v>0</v>
      </c>
      <c r="AJ7" s="81" t="n">
        <f aca="false">AI131</f>
        <v>0</v>
      </c>
      <c r="AK7" s="81" t="n">
        <f aca="false">AJ131</f>
        <v>0</v>
      </c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</row>
    <row r="8" s="50" customFormat="true" ht="14.4" hidden="false" customHeight="false" outlineLevel="0" collapsed="false">
      <c r="A8" s="52"/>
      <c r="B8" s="61" t="str">
        <f aca="false">IF('Plano Contas'!B7="","",'Plano Contas'!B7)</f>
        <v/>
      </c>
      <c r="C8" s="56" t="str">
        <f aca="false">IF('Plano Contas'!C7="","",'Plano Contas'!C7)</f>
        <v/>
      </c>
      <c r="D8" s="83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</row>
    <row r="9" s="50" customFormat="true" ht="14.4" hidden="false" customHeight="false" outlineLevel="0" collapsed="false">
      <c r="A9" s="52"/>
      <c r="B9" s="53" t="str">
        <f aca="false">IF('Plano Contas'!B8="","",'Plano Contas'!B8)</f>
        <v>2.0</v>
      </c>
      <c r="C9" s="62" t="str">
        <f aca="false">IF('Plano Contas'!C8="","",'Plano Contas'!C8)</f>
        <v>RECEITAS</v>
      </c>
      <c r="D9" s="84" t="n">
        <f aca="false">SUM(D10:D24)</f>
        <v>0</v>
      </c>
      <c r="E9" s="84" t="n">
        <f aca="false">SUM(E10:E24)</f>
        <v>0</v>
      </c>
      <c r="F9" s="84"/>
      <c r="G9" s="84" t="n">
        <f aca="false">SUM(G10:G24)</f>
        <v>0</v>
      </c>
      <c r="H9" s="84" t="n">
        <f aca="false">SUM(H10:H24)</f>
        <v>0</v>
      </c>
      <c r="I9" s="84" t="n">
        <f aca="false">SUM(I10:I24)</f>
        <v>0</v>
      </c>
      <c r="J9" s="84" t="n">
        <f aca="false">SUM(J10:J24)</f>
        <v>0</v>
      </c>
      <c r="K9" s="84" t="n">
        <f aca="false">SUM(K10:K24)</f>
        <v>0</v>
      </c>
      <c r="L9" s="84" t="n">
        <f aca="false">SUM(L10:L24)</f>
        <v>0</v>
      </c>
      <c r="M9" s="84" t="n">
        <f aca="false">SUM(M10:M24)</f>
        <v>0</v>
      </c>
      <c r="N9" s="84" t="n">
        <f aca="false">SUM(N10:N24)</f>
        <v>0</v>
      </c>
      <c r="O9" s="84" t="n">
        <f aca="false">SUM(O10:O24)</f>
        <v>0</v>
      </c>
      <c r="P9" s="84" t="n">
        <f aca="false">SUM(P10:P24)</f>
        <v>0</v>
      </c>
      <c r="Q9" s="84" t="n">
        <f aca="false">SUM(Q10:Q24)</f>
        <v>0</v>
      </c>
      <c r="R9" s="84" t="n">
        <f aca="false">SUM(R10:R24)</f>
        <v>0</v>
      </c>
      <c r="S9" s="84" t="n">
        <f aca="false">SUM(S10:S24)</f>
        <v>0</v>
      </c>
      <c r="T9" s="84" t="n">
        <f aca="false">SUM(T10:T24)</f>
        <v>0</v>
      </c>
      <c r="U9" s="84" t="n">
        <f aca="false">SUM(U10:U24)</f>
        <v>0</v>
      </c>
      <c r="V9" s="84" t="n">
        <f aca="false">SUM(V10:V24)</f>
        <v>0</v>
      </c>
      <c r="W9" s="84" t="n">
        <f aca="false">SUM(W10:W24)</f>
        <v>0</v>
      </c>
      <c r="X9" s="84" t="n">
        <f aca="false">SUM(X10:X24)</f>
        <v>0</v>
      </c>
      <c r="Y9" s="84" t="n">
        <f aca="false">SUM(Y10:Y24)</f>
        <v>0</v>
      </c>
      <c r="Z9" s="84" t="n">
        <f aca="false">SUM(Z10:Z24)</f>
        <v>0</v>
      </c>
      <c r="AA9" s="84" t="n">
        <f aca="false">SUM(AA10:AA24)</f>
        <v>0</v>
      </c>
      <c r="AB9" s="84" t="n">
        <f aca="false">SUM(AB10:AB24)</f>
        <v>0</v>
      </c>
      <c r="AC9" s="84" t="n">
        <f aca="false">SUM(AC10:AC24)</f>
        <v>0</v>
      </c>
      <c r="AD9" s="84" t="n">
        <f aca="false">SUM(AD10:AD24)</f>
        <v>0</v>
      </c>
      <c r="AE9" s="84" t="n">
        <f aca="false">SUM(AE10:AE24)</f>
        <v>0</v>
      </c>
      <c r="AF9" s="84" t="n">
        <f aca="false">SUM(AF10:AF24)</f>
        <v>0</v>
      </c>
      <c r="AG9" s="84" t="n">
        <f aca="false">SUM(AG10:AG24)</f>
        <v>0</v>
      </c>
      <c r="AH9" s="84" t="n">
        <f aca="false">SUM(AH10:AH24)</f>
        <v>0</v>
      </c>
      <c r="AI9" s="84" t="n">
        <f aca="false">SUM(AI10:AI24)</f>
        <v>0</v>
      </c>
      <c r="AJ9" s="84" t="n">
        <f aca="false">SUM(AJ10:AJ24)</f>
        <v>0</v>
      </c>
      <c r="AK9" s="84" t="n">
        <f aca="false">SUM(AK10:AK24)</f>
        <v>0</v>
      </c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</row>
    <row r="10" s="50" customFormat="true" ht="14.4" hidden="false" customHeight="false" outlineLevel="0" collapsed="false">
      <c r="A10" s="52"/>
      <c r="B10" s="61" t="n">
        <f aca="false">IF('Plano Contas'!B9="","",'Plano Contas'!B9)</f>
        <v>1</v>
      </c>
      <c r="C10" s="66" t="str">
        <f aca="false">IF('Plano Contas'!C9="","",'Plano Contas'!C9)</f>
        <v>Depósitos</v>
      </c>
      <c r="D10" s="85" t="n">
        <v>0</v>
      </c>
      <c r="E10" s="86" t="n">
        <f aca="false">SUM(G10:AK10)</f>
        <v>0</v>
      </c>
      <c r="F10" s="87" t="str">
        <f aca="false">IF(E10=0,"",(E10/D10))</f>
        <v/>
      </c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</row>
    <row r="11" s="50" customFormat="true" ht="14.4" hidden="false" customHeight="false" outlineLevel="0" collapsed="false">
      <c r="A11" s="52"/>
      <c r="B11" s="61" t="n">
        <f aca="false">IF('Plano Contas'!B10="","",'Plano Contas'!B10)</f>
        <v>2</v>
      </c>
      <c r="C11" s="66" t="str">
        <f aca="false">IF('Plano Contas'!C10="","",'Plano Contas'!C10)</f>
        <v>Cheques</v>
      </c>
      <c r="D11" s="85" t="n">
        <v>0</v>
      </c>
      <c r="E11" s="86" t="n">
        <f aca="false">SUM(G11:AK11)</f>
        <v>0</v>
      </c>
      <c r="F11" s="87" t="str">
        <f aca="false">IF(E11=0,"",(E11/D11))</f>
        <v/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</row>
    <row r="12" s="50" customFormat="true" ht="14.4" hidden="false" customHeight="false" outlineLevel="0" collapsed="false">
      <c r="A12" s="52"/>
      <c r="B12" s="61" t="n">
        <f aca="false">IF('Plano Contas'!B11="","",'Plano Contas'!B11)</f>
        <v>3</v>
      </c>
      <c r="C12" s="66" t="str">
        <f aca="false">IF('Plano Contas'!C11="","",'Plano Contas'!C11)</f>
        <v>Cartões Crédito</v>
      </c>
      <c r="D12" s="85" t="n">
        <v>0</v>
      </c>
      <c r="E12" s="86" t="n">
        <f aca="false">SUM(G12:AK12)</f>
        <v>0</v>
      </c>
      <c r="F12" s="87" t="str">
        <f aca="false">IF(E12=0,"",(E12/D12))</f>
        <v/>
      </c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</row>
    <row r="13" s="50" customFormat="true" ht="14.4" hidden="false" customHeight="false" outlineLevel="0" collapsed="false">
      <c r="A13" s="52"/>
      <c r="B13" s="61" t="n">
        <f aca="false">IF('Plano Contas'!B12="","",'Plano Contas'!B12)</f>
        <v>4</v>
      </c>
      <c r="C13" s="66" t="str">
        <f aca="false">IF('Plano Contas'!C12="","",'Plano Contas'!C12)</f>
        <v>Cartões Débito</v>
      </c>
      <c r="D13" s="85" t="n">
        <v>0</v>
      </c>
      <c r="E13" s="86" t="n">
        <f aca="false">SUM(G13:AK13)</f>
        <v>0</v>
      </c>
      <c r="F13" s="87" t="str">
        <f aca="false">IF(E13=0,"",(E13/D13))</f>
        <v/>
      </c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</row>
    <row r="14" s="50" customFormat="true" ht="14.4" hidden="false" customHeight="false" outlineLevel="0" collapsed="false">
      <c r="A14" s="52"/>
      <c r="B14" s="61" t="n">
        <f aca="false">IF('Plano Contas'!B13="","",'Plano Contas'!B13)</f>
        <v>5</v>
      </c>
      <c r="C14" s="66" t="str">
        <f aca="false">IF('Plano Contas'!C13="","",'Plano Contas'!C13)</f>
        <v>Ganhos Financeiros</v>
      </c>
      <c r="D14" s="85" t="n">
        <v>0</v>
      </c>
      <c r="E14" s="86" t="n">
        <f aca="false">SUM(G14:AK14)</f>
        <v>0</v>
      </c>
      <c r="F14" s="87" t="str">
        <f aca="false">IF(E14=0,"",(E14/D14))</f>
        <v/>
      </c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</row>
    <row r="15" s="50" customFormat="true" ht="14.4" hidden="false" customHeight="false" outlineLevel="0" collapsed="false">
      <c r="A15" s="52"/>
      <c r="B15" s="61" t="n">
        <f aca="false">IF('Plano Contas'!B14="","",'Plano Contas'!B14)</f>
        <v>6</v>
      </c>
      <c r="C15" s="66" t="str">
        <f aca="false">IF('Plano Contas'!C14="","",'Plano Contas'!C14)</f>
        <v>Dinheiro</v>
      </c>
      <c r="D15" s="85" t="n">
        <v>0</v>
      </c>
      <c r="E15" s="86" t="n">
        <f aca="false">SUM(G15:AK15)</f>
        <v>0</v>
      </c>
      <c r="F15" s="87" t="str">
        <f aca="false">IF(E15=0,"",(E15/D15))</f>
        <v/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</row>
    <row r="16" s="50" customFormat="true" ht="14.4" hidden="false" customHeight="false" outlineLevel="0" collapsed="false">
      <c r="A16" s="52"/>
      <c r="B16" s="61" t="n">
        <f aca="false">IF('Plano Contas'!B15="","",'Plano Contas'!B15)</f>
        <v>7</v>
      </c>
      <c r="C16" s="66" t="str">
        <f aca="false">IF('Plano Contas'!C15="","",'Plano Contas'!C15)</f>
        <v>Outras Entradas / Outras saidas / Cheques devolvidos</v>
      </c>
      <c r="D16" s="85" t="n">
        <v>0</v>
      </c>
      <c r="E16" s="86" t="n">
        <f aca="false">SUM(G16:AK16)</f>
        <v>0</v>
      </c>
      <c r="F16" s="87" t="str">
        <f aca="false">IF(E16=0,"",(E16/D16))</f>
        <v/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</row>
    <row r="17" s="50" customFormat="true" ht="14.4" hidden="false" customHeight="false" outlineLevel="0" collapsed="false">
      <c r="A17" s="52"/>
      <c r="B17" s="61" t="n">
        <f aca="false">IF('Plano Contas'!B16="","",'Plano Contas'!B16)</f>
        <v>8</v>
      </c>
      <c r="C17" s="66" t="str">
        <f aca="false">IF('Plano Contas'!C16="","",'Plano Contas'!C16)</f>
        <v>..........</v>
      </c>
      <c r="D17" s="85" t="n">
        <v>0</v>
      </c>
      <c r="E17" s="86" t="n">
        <f aca="false">SUM(G17:AK17)</f>
        <v>0</v>
      </c>
      <c r="F17" s="87" t="str">
        <f aca="false">IF(E17=0,"",(E17/D17))</f>
        <v/>
      </c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</row>
    <row r="18" s="50" customFormat="true" ht="14.4" hidden="false" customHeight="false" outlineLevel="0" collapsed="false">
      <c r="A18" s="52"/>
      <c r="B18" s="61" t="n">
        <f aca="false">IF('Plano Contas'!B17="","",'Plano Contas'!B17)</f>
        <v>9</v>
      </c>
      <c r="C18" s="66" t="str">
        <f aca="false">IF('Plano Contas'!C17="","",'Plano Contas'!C17)</f>
        <v>..........</v>
      </c>
      <c r="D18" s="85" t="n">
        <v>0</v>
      </c>
      <c r="E18" s="86" t="n">
        <f aca="false">SUM(G18:AK18)</f>
        <v>0</v>
      </c>
      <c r="F18" s="87" t="str">
        <f aca="false">IF(E18=0,"",(E18/D18))</f>
        <v/>
      </c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</row>
    <row r="19" s="50" customFormat="true" ht="14.4" hidden="false" customHeight="false" outlineLevel="0" collapsed="false">
      <c r="A19" s="52"/>
      <c r="B19" s="61" t="n">
        <f aca="false">IF('Plano Contas'!B18="","",'Plano Contas'!B18)</f>
        <v>10</v>
      </c>
      <c r="C19" s="66" t="str">
        <f aca="false">IF('Plano Contas'!C18="","",'Plano Contas'!C18)</f>
        <v>..........</v>
      </c>
      <c r="D19" s="85" t="n">
        <v>0</v>
      </c>
      <c r="E19" s="86" t="n">
        <f aca="false">SUM(G19:AK19)</f>
        <v>0</v>
      </c>
      <c r="F19" s="87" t="str">
        <f aca="false">IF(E19=0,"",(E19/D19))</f>
        <v/>
      </c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2"/>
      <c r="CE19" s="52"/>
      <c r="CF19" s="52"/>
      <c r="CG19" s="52"/>
      <c r="CH19" s="52"/>
      <c r="CI19" s="52"/>
      <c r="CJ19" s="52"/>
      <c r="CK19" s="52"/>
      <c r="CL19" s="52"/>
      <c r="CM19" s="52"/>
      <c r="CN19" s="52"/>
      <c r="CO19" s="52"/>
      <c r="CP19" s="52"/>
      <c r="CQ19" s="52"/>
      <c r="CR19" s="52"/>
      <c r="CS19" s="52"/>
      <c r="CT19" s="52"/>
      <c r="CU19" s="52"/>
      <c r="CV19" s="52"/>
      <c r="CW19" s="52"/>
      <c r="CX19" s="52"/>
    </row>
    <row r="20" s="50" customFormat="true" ht="14.4" hidden="false" customHeight="false" outlineLevel="0" collapsed="false">
      <c r="A20" s="52"/>
      <c r="B20" s="61" t="n">
        <f aca="false">IF('Plano Contas'!B19="","",'Plano Contas'!B19)</f>
        <v>11</v>
      </c>
      <c r="C20" s="66" t="str">
        <f aca="false">IF('Plano Contas'!C19="","",'Plano Contas'!C19)</f>
        <v>..........</v>
      </c>
      <c r="D20" s="85" t="n">
        <v>0</v>
      </c>
      <c r="E20" s="86" t="n">
        <f aca="false">SUM(G20:AK20)</f>
        <v>0</v>
      </c>
      <c r="F20" s="87" t="str">
        <f aca="false">IF(E20=0,"",(E20/D20))</f>
        <v/>
      </c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2"/>
      <c r="CE20" s="52"/>
      <c r="CF20" s="52"/>
      <c r="CG20" s="52"/>
      <c r="CH20" s="52"/>
      <c r="CI20" s="52"/>
      <c r="CJ20" s="52"/>
      <c r="CK20" s="52"/>
      <c r="CL20" s="52"/>
      <c r="CM20" s="52"/>
      <c r="CN20" s="52"/>
      <c r="CO20" s="52"/>
      <c r="CP20" s="52"/>
      <c r="CQ20" s="52"/>
      <c r="CR20" s="52"/>
      <c r="CS20" s="52"/>
      <c r="CT20" s="52"/>
      <c r="CU20" s="52"/>
      <c r="CV20" s="52"/>
      <c r="CW20" s="52"/>
      <c r="CX20" s="52"/>
    </row>
    <row r="21" s="50" customFormat="true" ht="14.4" hidden="false" customHeight="false" outlineLevel="0" collapsed="false">
      <c r="A21" s="52"/>
      <c r="B21" s="61" t="n">
        <f aca="false">IF('Plano Contas'!B20="","",'Plano Contas'!B20)</f>
        <v>12</v>
      </c>
      <c r="C21" s="66" t="str">
        <f aca="false">IF('Plano Contas'!C20="","",'Plano Contas'!C20)</f>
        <v>..........</v>
      </c>
      <c r="D21" s="85" t="n">
        <v>0</v>
      </c>
      <c r="E21" s="86" t="n">
        <f aca="false">SUM(G21:AK21)</f>
        <v>0</v>
      </c>
      <c r="F21" s="87" t="str">
        <f aca="false">IF(E21=0,"",(E21/D21))</f>
        <v/>
      </c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2"/>
      <c r="CM21" s="52"/>
      <c r="CN21" s="52"/>
      <c r="CO21" s="52"/>
      <c r="CP21" s="52"/>
      <c r="CQ21" s="52"/>
      <c r="CR21" s="52"/>
      <c r="CS21" s="52"/>
      <c r="CT21" s="52"/>
      <c r="CU21" s="52"/>
      <c r="CV21" s="52"/>
      <c r="CW21" s="52"/>
      <c r="CX21" s="52"/>
    </row>
    <row r="22" s="50" customFormat="true" ht="14.4" hidden="false" customHeight="false" outlineLevel="0" collapsed="false">
      <c r="A22" s="52"/>
      <c r="B22" s="61" t="n">
        <f aca="false">IF('Plano Contas'!B21="","",'Plano Contas'!B21)</f>
        <v>13</v>
      </c>
      <c r="C22" s="66" t="str">
        <f aca="false">IF('Plano Contas'!C21="","",'Plano Contas'!C21)</f>
        <v>..........</v>
      </c>
      <c r="D22" s="85" t="n">
        <v>0</v>
      </c>
      <c r="E22" s="86" t="n">
        <f aca="false">SUM(G22:AK22)</f>
        <v>0</v>
      </c>
      <c r="F22" s="87" t="str">
        <f aca="false">IF(E22=0,"",(E22/D22))</f>
        <v/>
      </c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52"/>
      <c r="CG22" s="52"/>
      <c r="CH22" s="52"/>
      <c r="CI22" s="52"/>
      <c r="CJ22" s="52"/>
      <c r="CK22" s="52"/>
      <c r="CL22" s="52"/>
      <c r="CM22" s="52"/>
      <c r="CN22" s="52"/>
      <c r="CO22" s="52"/>
      <c r="CP22" s="52"/>
      <c r="CQ22" s="52"/>
      <c r="CR22" s="52"/>
      <c r="CS22" s="52"/>
      <c r="CT22" s="52"/>
      <c r="CU22" s="52"/>
      <c r="CV22" s="52"/>
      <c r="CW22" s="52"/>
      <c r="CX22" s="52"/>
    </row>
    <row r="23" s="50" customFormat="true" ht="14.4" hidden="false" customHeight="false" outlineLevel="0" collapsed="false">
      <c r="A23" s="52"/>
      <c r="B23" s="61" t="n">
        <f aca="false">IF('Plano Contas'!B22="","",'Plano Contas'!B22)</f>
        <v>14</v>
      </c>
      <c r="C23" s="66" t="str">
        <f aca="false">IF('Plano Contas'!C22="","",'Plano Contas'!C22)</f>
        <v>..........</v>
      </c>
      <c r="D23" s="85" t="n">
        <v>0</v>
      </c>
      <c r="E23" s="86" t="n">
        <f aca="false">SUM(G23:AK23)</f>
        <v>0</v>
      </c>
      <c r="F23" s="87" t="str">
        <f aca="false">IF(E23=0,"",(E23/D23))</f>
        <v/>
      </c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2"/>
      <c r="CE23" s="52"/>
      <c r="CF23" s="52"/>
      <c r="CG23" s="52"/>
      <c r="CH23" s="52"/>
      <c r="CI23" s="52"/>
      <c r="CJ23" s="52"/>
      <c r="CK23" s="52"/>
      <c r="CL23" s="52"/>
      <c r="CM23" s="52"/>
      <c r="CN23" s="52"/>
      <c r="CO23" s="52"/>
      <c r="CP23" s="52"/>
      <c r="CQ23" s="52"/>
      <c r="CR23" s="52"/>
      <c r="CS23" s="52"/>
      <c r="CT23" s="52"/>
      <c r="CU23" s="52"/>
      <c r="CV23" s="52"/>
      <c r="CW23" s="52"/>
      <c r="CX23" s="52"/>
    </row>
    <row r="24" s="50" customFormat="true" ht="14.4" hidden="false" customHeight="false" outlineLevel="0" collapsed="false">
      <c r="A24" s="52"/>
      <c r="B24" s="61" t="n">
        <f aca="false">IF('Plano Contas'!B23="","",'Plano Contas'!B23)</f>
        <v>15</v>
      </c>
      <c r="C24" s="66" t="str">
        <f aca="false">IF('Plano Contas'!C23="","",'Plano Contas'!C23)</f>
        <v>..........</v>
      </c>
      <c r="D24" s="85" t="n">
        <v>0</v>
      </c>
      <c r="E24" s="86" t="n">
        <f aca="false">SUM(G24:AK24)</f>
        <v>0</v>
      </c>
      <c r="F24" s="87" t="str">
        <f aca="false">IF(E24=0,"",(E24/D24))</f>
        <v/>
      </c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2"/>
      <c r="CE24" s="52"/>
      <c r="CF24" s="52"/>
      <c r="CG24" s="52"/>
      <c r="CH24" s="52"/>
      <c r="CI24" s="52"/>
      <c r="CJ24" s="52"/>
      <c r="CK24" s="52"/>
      <c r="CL24" s="52"/>
      <c r="CM24" s="52"/>
      <c r="CN24" s="52"/>
      <c r="CO24" s="52"/>
      <c r="CP24" s="52"/>
      <c r="CQ24" s="52"/>
      <c r="CR24" s="52"/>
      <c r="CS24" s="52"/>
      <c r="CT24" s="52"/>
      <c r="CU24" s="52"/>
      <c r="CV24" s="52"/>
      <c r="CW24" s="52"/>
      <c r="CX24" s="52"/>
    </row>
    <row r="25" s="50" customFormat="true" ht="14.4" hidden="false" customHeight="false" outlineLevel="0" collapsed="false">
      <c r="A25" s="52"/>
      <c r="B25" s="61"/>
      <c r="C25" s="66"/>
      <c r="D25" s="85"/>
      <c r="E25" s="86"/>
      <c r="F25" s="76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  <c r="CP25" s="52"/>
      <c r="CQ25" s="52"/>
      <c r="CR25" s="52"/>
      <c r="CS25" s="52"/>
      <c r="CT25" s="52"/>
      <c r="CU25" s="52"/>
      <c r="CV25" s="52"/>
      <c r="CW25" s="52"/>
      <c r="CX25" s="52"/>
    </row>
    <row r="26" s="50" customFormat="true" ht="14.4" hidden="false" customHeight="false" outlineLevel="0" collapsed="false">
      <c r="A26" s="52"/>
      <c r="B26" s="53" t="str">
        <f aca="false">IF('Plano Contas'!B25="","",'Plano Contas'!B25)</f>
        <v>3.0</v>
      </c>
      <c r="C26" s="62" t="str">
        <f aca="false">IF('Plano Contas'!C25="","",'Plano Contas'!C25)</f>
        <v>SAÍDAS</v>
      </c>
      <c r="D26" s="84" t="n">
        <f aca="false">D28+D49+D103</f>
        <v>0</v>
      </c>
      <c r="E26" s="84" t="n">
        <f aca="false">E28+E49+E103</f>
        <v>0</v>
      </c>
      <c r="F26" s="84"/>
      <c r="G26" s="84" t="n">
        <f aca="false">G28+G49+G103</f>
        <v>0</v>
      </c>
      <c r="H26" s="84" t="n">
        <f aca="false">H28+H49+H103</f>
        <v>0</v>
      </c>
      <c r="I26" s="84" t="n">
        <f aca="false">I28+I49+I103</f>
        <v>0</v>
      </c>
      <c r="J26" s="84" t="n">
        <f aca="false">J28+J49+J103</f>
        <v>0</v>
      </c>
      <c r="K26" s="84" t="n">
        <f aca="false">K28+K49+K103</f>
        <v>0</v>
      </c>
      <c r="L26" s="84" t="n">
        <f aca="false">L28+L49+L103</f>
        <v>0</v>
      </c>
      <c r="M26" s="84" t="n">
        <f aca="false">M28+M49+M103</f>
        <v>0</v>
      </c>
      <c r="N26" s="84" t="n">
        <f aca="false">N28+N49+N103</f>
        <v>0</v>
      </c>
      <c r="O26" s="84" t="n">
        <f aca="false">O28+O49+O103</f>
        <v>0</v>
      </c>
      <c r="P26" s="84" t="n">
        <f aca="false">P28+P49+P103</f>
        <v>0</v>
      </c>
      <c r="Q26" s="84" t="n">
        <f aca="false">Q28+Q49+Q103</f>
        <v>0</v>
      </c>
      <c r="R26" s="84" t="n">
        <f aca="false">R28+R49+R103</f>
        <v>0</v>
      </c>
      <c r="S26" s="84" t="n">
        <f aca="false">S28+S49+S103</f>
        <v>0</v>
      </c>
      <c r="T26" s="84" t="n">
        <f aca="false">T28+T49+T103</f>
        <v>0</v>
      </c>
      <c r="U26" s="84" t="n">
        <f aca="false">U28+U49+U103</f>
        <v>0</v>
      </c>
      <c r="V26" s="84" t="n">
        <f aca="false">V28+V49+V103</f>
        <v>0</v>
      </c>
      <c r="W26" s="84" t="n">
        <f aca="false">W28+W49+W103</f>
        <v>0</v>
      </c>
      <c r="X26" s="84" t="n">
        <f aca="false">X28+X49+X103</f>
        <v>0</v>
      </c>
      <c r="Y26" s="84" t="n">
        <f aca="false">Y28+Y49+Y103</f>
        <v>0</v>
      </c>
      <c r="Z26" s="84" t="n">
        <f aca="false">Z28+Z49+Z103</f>
        <v>0</v>
      </c>
      <c r="AA26" s="84" t="n">
        <f aca="false">AA28+AA49+AA103</f>
        <v>0</v>
      </c>
      <c r="AB26" s="84" t="n">
        <f aca="false">AB28+AB49+AB103</f>
        <v>0</v>
      </c>
      <c r="AC26" s="84" t="n">
        <f aca="false">AC28+AC49+AC103</f>
        <v>0</v>
      </c>
      <c r="AD26" s="84" t="n">
        <f aca="false">AD28+AD49+AD103</f>
        <v>0</v>
      </c>
      <c r="AE26" s="84" t="n">
        <f aca="false">AE28+AE49+AE103</f>
        <v>0</v>
      </c>
      <c r="AF26" s="84" t="n">
        <f aca="false">AF28+AF49+AF103</f>
        <v>0</v>
      </c>
      <c r="AG26" s="84" t="n">
        <f aca="false">AG28+AG49+AG103</f>
        <v>0</v>
      </c>
      <c r="AH26" s="84" t="n">
        <f aca="false">AH28+AH49+AH103</f>
        <v>0</v>
      </c>
      <c r="AI26" s="84" t="n">
        <f aca="false">AI28+AI49+AI103</f>
        <v>0</v>
      </c>
      <c r="AJ26" s="84" t="n">
        <f aca="false">AJ28+AJ49+AJ103</f>
        <v>0</v>
      </c>
      <c r="AK26" s="84" t="n">
        <f aca="false">AK28+AK49+AK103</f>
        <v>0</v>
      </c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52"/>
      <c r="CG26" s="52"/>
      <c r="CH26" s="52"/>
      <c r="CI26" s="52"/>
      <c r="CJ26" s="52"/>
      <c r="CK26" s="52"/>
      <c r="CL26" s="52"/>
      <c r="CM26" s="52"/>
      <c r="CN26" s="52"/>
      <c r="CO26" s="52"/>
      <c r="CP26" s="52"/>
      <c r="CQ26" s="52"/>
      <c r="CR26" s="52"/>
      <c r="CS26" s="52"/>
      <c r="CT26" s="52"/>
      <c r="CU26" s="52"/>
      <c r="CV26" s="52"/>
      <c r="CW26" s="52"/>
      <c r="CX26" s="52"/>
    </row>
    <row r="27" s="50" customFormat="true" ht="14.4" hidden="false" customHeight="false" outlineLevel="0" collapsed="false">
      <c r="A27" s="52"/>
      <c r="B27" s="58" t="str">
        <f aca="false">IF('Plano Contas'!B26="","",'Plano Contas'!B26)</f>
        <v/>
      </c>
      <c r="C27" s="59" t="str">
        <f aca="false">IF('Plano Contas'!C26="","",'Plano Contas'!C26)</f>
        <v/>
      </c>
      <c r="D27" s="75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  <c r="AE27" s="81"/>
      <c r="AF27" s="81"/>
      <c r="AG27" s="81"/>
      <c r="AH27" s="81"/>
      <c r="AI27" s="81"/>
      <c r="AJ27" s="81"/>
      <c r="AK27" s="81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2"/>
      <c r="CR27" s="52"/>
      <c r="CS27" s="52"/>
      <c r="CT27" s="52"/>
      <c r="CU27" s="52"/>
      <c r="CV27" s="52"/>
      <c r="CW27" s="52"/>
      <c r="CX27" s="52"/>
    </row>
    <row r="28" s="50" customFormat="true" ht="14.4" hidden="false" customHeight="false" outlineLevel="0" collapsed="false">
      <c r="A28" s="52"/>
      <c r="B28" s="53" t="str">
        <f aca="false">IF('Plano Contas'!B27="","",'Plano Contas'!B27)</f>
        <v/>
      </c>
      <c r="C28" s="62" t="str">
        <f aca="false">IF('Plano Contas'!C27="","",'Plano Contas'!C27)</f>
        <v>CUSTOS VARIÁVEIS (Varia de acordo com o faturamento / produção / contratos / serviços)</v>
      </c>
      <c r="D28" s="84" t="n">
        <f aca="false">SUM(D29:D47)</f>
        <v>0</v>
      </c>
      <c r="E28" s="84" t="n">
        <f aca="false">SUM(E29:E47)</f>
        <v>0</v>
      </c>
      <c r="F28" s="84"/>
      <c r="G28" s="84" t="n">
        <f aca="false">SUM(G29:G47)</f>
        <v>0</v>
      </c>
      <c r="H28" s="84" t="n">
        <f aca="false">SUM(H29:H47)</f>
        <v>0</v>
      </c>
      <c r="I28" s="84" t="n">
        <f aca="false">SUM(I29:I47)</f>
        <v>0</v>
      </c>
      <c r="J28" s="84" t="n">
        <f aca="false">SUM(J29:J47)</f>
        <v>0</v>
      </c>
      <c r="K28" s="84" t="n">
        <f aca="false">SUM(K29:K47)</f>
        <v>0</v>
      </c>
      <c r="L28" s="84" t="n">
        <f aca="false">SUM(L29:L47)</f>
        <v>0</v>
      </c>
      <c r="M28" s="84" t="n">
        <f aca="false">SUM(M29:M47)</f>
        <v>0</v>
      </c>
      <c r="N28" s="84" t="n">
        <f aca="false">SUM(N29:N47)</f>
        <v>0</v>
      </c>
      <c r="O28" s="84" t="n">
        <f aca="false">SUM(O29:O47)</f>
        <v>0</v>
      </c>
      <c r="P28" s="84" t="n">
        <f aca="false">SUM(P29:P47)</f>
        <v>0</v>
      </c>
      <c r="Q28" s="84" t="n">
        <f aca="false">SUM(Q29:Q47)</f>
        <v>0</v>
      </c>
      <c r="R28" s="84" t="n">
        <f aca="false">SUM(R29:R47)</f>
        <v>0</v>
      </c>
      <c r="S28" s="84" t="n">
        <f aca="false">SUM(S29:S47)</f>
        <v>0</v>
      </c>
      <c r="T28" s="84" t="n">
        <f aca="false">SUM(T29:T47)</f>
        <v>0</v>
      </c>
      <c r="U28" s="84" t="n">
        <f aca="false">SUM(U29:U47)</f>
        <v>0</v>
      </c>
      <c r="V28" s="84" t="n">
        <f aca="false">SUM(V29:V47)</f>
        <v>0</v>
      </c>
      <c r="W28" s="84" t="n">
        <f aca="false">SUM(W29:W47)</f>
        <v>0</v>
      </c>
      <c r="X28" s="84" t="n">
        <f aca="false">SUM(X29:X47)</f>
        <v>0</v>
      </c>
      <c r="Y28" s="84" t="n">
        <f aca="false">SUM(Y29:Y47)</f>
        <v>0</v>
      </c>
      <c r="Z28" s="84" t="n">
        <f aca="false">SUM(Z29:Z47)</f>
        <v>0</v>
      </c>
      <c r="AA28" s="84" t="n">
        <f aca="false">SUM(AA29:AA47)</f>
        <v>0</v>
      </c>
      <c r="AB28" s="84" t="n">
        <f aca="false">SUM(AB29:AB47)</f>
        <v>0</v>
      </c>
      <c r="AC28" s="84" t="n">
        <f aca="false">SUM(AC29:AC47)</f>
        <v>0</v>
      </c>
      <c r="AD28" s="84" t="n">
        <f aca="false">SUM(AD29:AD47)</f>
        <v>0</v>
      </c>
      <c r="AE28" s="84" t="n">
        <f aca="false">SUM(AE29:AE47)</f>
        <v>0</v>
      </c>
      <c r="AF28" s="84" t="n">
        <f aca="false">SUM(AF29:AF47)</f>
        <v>0</v>
      </c>
      <c r="AG28" s="84" t="n">
        <f aca="false">SUM(AG29:AG47)</f>
        <v>0</v>
      </c>
      <c r="AH28" s="84" t="n">
        <f aca="false">SUM(AH29:AH47)</f>
        <v>0</v>
      </c>
      <c r="AI28" s="84" t="n">
        <f aca="false">SUM(AI29:AI47)</f>
        <v>0</v>
      </c>
      <c r="AJ28" s="84" t="n">
        <f aca="false">SUM(AJ29:AJ47)</f>
        <v>0</v>
      </c>
      <c r="AK28" s="84" t="n">
        <f aca="false">SUM(AK29:AK47)</f>
        <v>0</v>
      </c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2"/>
      <c r="CE28" s="52"/>
      <c r="CF28" s="52"/>
      <c r="CG28" s="52"/>
      <c r="CH28" s="52"/>
      <c r="CI28" s="52"/>
      <c r="CJ28" s="52"/>
      <c r="CK28" s="52"/>
      <c r="CL28" s="52"/>
      <c r="CM28" s="52"/>
      <c r="CN28" s="52"/>
      <c r="CO28" s="52"/>
      <c r="CP28" s="52"/>
      <c r="CQ28" s="52"/>
      <c r="CR28" s="52"/>
      <c r="CS28" s="52"/>
      <c r="CT28" s="52"/>
      <c r="CU28" s="52"/>
      <c r="CV28" s="52"/>
      <c r="CW28" s="52"/>
      <c r="CX28" s="52"/>
    </row>
    <row r="29" s="50" customFormat="true" ht="14.4" hidden="false" customHeight="false" outlineLevel="0" collapsed="false">
      <c r="A29" s="52"/>
      <c r="B29" s="61" t="n">
        <f aca="false">IF('Plano Contas'!B28="","",'Plano Contas'!B28)</f>
        <v>20</v>
      </c>
      <c r="C29" s="66" t="str">
        <f aca="false">IF('Plano Contas'!C28="","",'Plano Contas'!C28)</f>
        <v>Comissão</v>
      </c>
      <c r="D29" s="85" t="n">
        <v>0</v>
      </c>
      <c r="E29" s="76" t="n">
        <f aca="false">SUM(G29:AK29)</f>
        <v>0</v>
      </c>
      <c r="F29" s="87" t="str">
        <f aca="false">IF(E29=0,"",(D29/E29))</f>
        <v/>
      </c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</row>
    <row r="30" s="50" customFormat="true" ht="14.4" hidden="false" customHeight="false" outlineLevel="0" collapsed="false">
      <c r="A30" s="52"/>
      <c r="B30" s="61" t="n">
        <f aca="false">IF('Plano Contas'!B29="","",'Plano Contas'!B29)</f>
        <v>21</v>
      </c>
      <c r="C30" s="66" t="str">
        <f aca="false">IF('Plano Contas'!C29="","",'Plano Contas'!C29)</f>
        <v>Pagamento de Fornecedores (Matéria Prima)</v>
      </c>
      <c r="D30" s="85" t="n">
        <v>0</v>
      </c>
      <c r="E30" s="76" t="n">
        <f aca="false">SUM(G30:AK30)</f>
        <v>0</v>
      </c>
      <c r="F30" s="87" t="str">
        <f aca="false">IF(E30=0,"",(D30/E30))</f>
        <v/>
      </c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</row>
    <row r="31" s="50" customFormat="true" ht="14.4" hidden="false" customHeight="false" outlineLevel="0" collapsed="false">
      <c r="A31" s="52"/>
      <c r="B31" s="61" t="n">
        <f aca="false">IF('Plano Contas'!B30="","",'Plano Contas'!B30)</f>
        <v>22</v>
      </c>
      <c r="C31" s="66" t="str">
        <f aca="false">IF('Plano Contas'!C30="","",'Plano Contas'!C30)</f>
        <v>Pagamento de Fornecedores (Embalagens)</v>
      </c>
      <c r="D31" s="85" t="n">
        <v>0</v>
      </c>
      <c r="E31" s="76" t="n">
        <f aca="false">SUM(G31:AK31)</f>
        <v>0</v>
      </c>
      <c r="F31" s="87" t="str">
        <f aca="false">IF(E31=0,"",(D31/E31))</f>
        <v/>
      </c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2"/>
      <c r="CE31" s="52"/>
      <c r="CF31" s="52"/>
      <c r="CG31" s="52"/>
      <c r="CH31" s="52"/>
      <c r="CI31" s="52"/>
      <c r="CJ31" s="52"/>
      <c r="CK31" s="52"/>
      <c r="CL31" s="52"/>
      <c r="CM31" s="52"/>
      <c r="CN31" s="52"/>
      <c r="CO31" s="52"/>
      <c r="CP31" s="52"/>
      <c r="CQ31" s="52"/>
      <c r="CR31" s="52"/>
      <c r="CS31" s="52"/>
      <c r="CT31" s="52"/>
      <c r="CU31" s="52"/>
      <c r="CV31" s="52"/>
      <c r="CW31" s="52"/>
      <c r="CX31" s="52"/>
    </row>
    <row r="32" s="50" customFormat="true" ht="14.4" hidden="false" customHeight="false" outlineLevel="0" collapsed="false">
      <c r="A32" s="52"/>
      <c r="B32" s="61" t="n">
        <f aca="false">IF('Plano Contas'!B31="","",'Plano Contas'!B31)</f>
        <v>23</v>
      </c>
      <c r="C32" s="66" t="str">
        <f aca="false">IF('Plano Contas'!C31="","",'Plano Contas'!C31)</f>
        <v>Pagamento de Fornecedores (Revenda)</v>
      </c>
      <c r="D32" s="85" t="n">
        <v>0</v>
      </c>
      <c r="E32" s="76" t="n">
        <f aca="false">SUM(G32:AK32)</f>
        <v>0</v>
      </c>
      <c r="F32" s="87" t="str">
        <f aca="false">IF(E32=0,"",(D32/E32))</f>
        <v/>
      </c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2"/>
    </row>
    <row r="33" s="50" customFormat="true" ht="14.4" hidden="false" customHeight="false" outlineLevel="0" collapsed="false">
      <c r="A33" s="52"/>
      <c r="B33" s="61" t="n">
        <f aca="false">IF('Plano Contas'!B32="","",'Plano Contas'!B32)</f>
        <v>24</v>
      </c>
      <c r="C33" s="66" t="str">
        <f aca="false">IF('Plano Contas'!C32="","",'Plano Contas'!C32)</f>
        <v>Pagamento Frete (Compra)</v>
      </c>
      <c r="D33" s="85" t="n">
        <v>0</v>
      </c>
      <c r="E33" s="76" t="n">
        <f aca="false">SUM(G33:AK33)</f>
        <v>0</v>
      </c>
      <c r="F33" s="87" t="str">
        <f aca="false">IF(E33=0,"",(D33/E33))</f>
        <v/>
      </c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</row>
    <row r="34" s="50" customFormat="true" ht="14.4" hidden="false" customHeight="false" outlineLevel="0" collapsed="false">
      <c r="A34" s="52"/>
      <c r="B34" s="61" t="n">
        <f aca="false">IF('Plano Contas'!B33="","",'Plano Contas'!B33)</f>
        <v>25</v>
      </c>
      <c r="C34" s="66" t="str">
        <f aca="false">IF('Plano Contas'!C33="","",'Plano Contas'!C33)</f>
        <v>Simples Nacional</v>
      </c>
      <c r="D34" s="85" t="n">
        <v>0</v>
      </c>
      <c r="E34" s="76" t="n">
        <f aca="false">SUM(G34:AK34)</f>
        <v>0</v>
      </c>
      <c r="F34" s="87" t="str">
        <f aca="false">IF(E34=0,"",(D34/E34))</f>
        <v/>
      </c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52"/>
      <c r="CG34" s="52"/>
      <c r="CH34" s="52"/>
      <c r="CI34" s="52"/>
      <c r="CJ34" s="52"/>
      <c r="CK34" s="52"/>
      <c r="CL34" s="52"/>
      <c r="CM34" s="52"/>
      <c r="CN34" s="52"/>
      <c r="CO34" s="52"/>
      <c r="CP34" s="52"/>
      <c r="CQ34" s="52"/>
      <c r="CR34" s="52"/>
      <c r="CS34" s="52"/>
      <c r="CT34" s="52"/>
      <c r="CU34" s="52"/>
      <c r="CV34" s="52"/>
      <c r="CW34" s="52"/>
      <c r="CX34" s="52"/>
    </row>
    <row r="35" s="50" customFormat="true" ht="14.4" hidden="false" customHeight="false" outlineLevel="0" collapsed="false">
      <c r="A35" s="52"/>
      <c r="B35" s="61" t="n">
        <f aca="false">IF('Plano Contas'!B34="","",'Plano Contas'!B34)</f>
        <v>26</v>
      </c>
      <c r="C35" s="66" t="str">
        <f aca="false">IF('Plano Contas'!C34="","",'Plano Contas'!C34)</f>
        <v>Parcelamento de ICMS</v>
      </c>
      <c r="D35" s="85" t="n">
        <v>0</v>
      </c>
      <c r="E35" s="76" t="n">
        <f aca="false">SUM(G35:AK35)</f>
        <v>0</v>
      </c>
      <c r="F35" s="87" t="str">
        <f aca="false">IF(E35=0,"",(D35/E35))</f>
        <v/>
      </c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2"/>
      <c r="CE35" s="52"/>
      <c r="CF35" s="52"/>
      <c r="CG35" s="52"/>
      <c r="CH35" s="52"/>
      <c r="CI35" s="52"/>
      <c r="CJ35" s="52"/>
      <c r="CK35" s="52"/>
      <c r="CL35" s="52"/>
      <c r="CM35" s="52"/>
      <c r="CN35" s="52"/>
      <c r="CO35" s="52"/>
      <c r="CP35" s="52"/>
      <c r="CQ35" s="52"/>
      <c r="CR35" s="52"/>
      <c r="CS35" s="52"/>
      <c r="CT35" s="52"/>
      <c r="CU35" s="52"/>
      <c r="CV35" s="52"/>
      <c r="CW35" s="52"/>
      <c r="CX35" s="52"/>
    </row>
    <row r="36" s="50" customFormat="true" ht="14.4" hidden="false" customHeight="false" outlineLevel="0" collapsed="false">
      <c r="A36" s="52"/>
      <c r="B36" s="61" t="n">
        <f aca="false">IF('Plano Contas'!B35="","",'Plano Contas'!B35)</f>
        <v>27</v>
      </c>
      <c r="C36" s="66" t="str">
        <f aca="false">IF('Plano Contas'!C35="","",'Plano Contas'!C35)</f>
        <v>PIS + COFINS + IPI</v>
      </c>
      <c r="D36" s="85" t="n">
        <v>0</v>
      </c>
      <c r="E36" s="76" t="n">
        <f aca="false">SUM(G36:AK36)</f>
        <v>0</v>
      </c>
      <c r="F36" s="87" t="str">
        <f aca="false">IF(E36=0,"",(D36/E36))</f>
        <v/>
      </c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2"/>
      <c r="CE36" s="52"/>
      <c r="CF36" s="52"/>
      <c r="CG36" s="52"/>
      <c r="CH36" s="52"/>
      <c r="CI36" s="52"/>
      <c r="CJ36" s="52"/>
      <c r="CK36" s="52"/>
      <c r="CL36" s="52"/>
      <c r="CM36" s="52"/>
      <c r="CN36" s="52"/>
      <c r="CO36" s="52"/>
      <c r="CP36" s="52"/>
      <c r="CQ36" s="52"/>
      <c r="CR36" s="52"/>
      <c r="CS36" s="52"/>
      <c r="CT36" s="52"/>
      <c r="CU36" s="52"/>
      <c r="CV36" s="52"/>
      <c r="CW36" s="52"/>
      <c r="CX36" s="52"/>
    </row>
    <row r="37" s="50" customFormat="true" ht="14.4" hidden="false" customHeight="false" outlineLevel="0" collapsed="false">
      <c r="A37" s="52"/>
      <c r="B37" s="61" t="n">
        <f aca="false">IF('Plano Contas'!B36="","",'Plano Contas'!B36)</f>
        <v>28</v>
      </c>
      <c r="C37" s="66" t="str">
        <f aca="false">IF('Plano Contas'!C36="","",'Plano Contas'!C36)</f>
        <v>Contribuição Social</v>
      </c>
      <c r="D37" s="85" t="n">
        <v>0</v>
      </c>
      <c r="E37" s="76" t="n">
        <f aca="false">SUM(G37:AK37)</f>
        <v>0</v>
      </c>
      <c r="F37" s="87" t="str">
        <f aca="false">IF(E37=0,"",(D37/E37))</f>
        <v/>
      </c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2"/>
      <c r="CE37" s="52"/>
      <c r="CF37" s="52"/>
      <c r="CG37" s="52"/>
      <c r="CH37" s="52"/>
      <c r="CI37" s="52"/>
      <c r="CJ37" s="52"/>
      <c r="CK37" s="52"/>
      <c r="CL37" s="52"/>
      <c r="CM37" s="52"/>
      <c r="CN37" s="52"/>
      <c r="CO37" s="52"/>
      <c r="CP37" s="52"/>
      <c r="CQ37" s="52"/>
      <c r="CR37" s="52"/>
      <c r="CS37" s="52"/>
      <c r="CT37" s="52"/>
      <c r="CU37" s="52"/>
      <c r="CV37" s="52"/>
      <c r="CW37" s="52"/>
      <c r="CX37" s="52"/>
    </row>
    <row r="38" s="50" customFormat="true" ht="14.4" hidden="false" customHeight="false" outlineLevel="0" collapsed="false">
      <c r="A38" s="52"/>
      <c r="B38" s="61" t="n">
        <f aca="false">IF('Plano Contas'!B37="","",'Plano Contas'!B37)</f>
        <v>29</v>
      </c>
      <c r="C38" s="66" t="str">
        <f aca="false">IF('Plano Contas'!C37="","",'Plano Contas'!C37)</f>
        <v>IRRF/IRPJ / CSLL</v>
      </c>
      <c r="D38" s="85" t="n">
        <v>0</v>
      </c>
      <c r="E38" s="76" t="n">
        <f aca="false">SUM(G38:AK38)</f>
        <v>0</v>
      </c>
      <c r="F38" s="87" t="str">
        <f aca="false">IF(E38=0,"",(D38/E38))</f>
        <v/>
      </c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2"/>
      <c r="CE38" s="52"/>
      <c r="CF38" s="52"/>
      <c r="CG38" s="52"/>
      <c r="CH38" s="52"/>
      <c r="CI38" s="52"/>
      <c r="CJ38" s="52"/>
      <c r="CK38" s="52"/>
      <c r="CL38" s="52"/>
      <c r="CM38" s="52"/>
      <c r="CN38" s="52"/>
      <c r="CO38" s="52"/>
      <c r="CP38" s="52"/>
      <c r="CQ38" s="52"/>
      <c r="CR38" s="52"/>
      <c r="CS38" s="52"/>
      <c r="CT38" s="52"/>
      <c r="CU38" s="52"/>
      <c r="CV38" s="52"/>
      <c r="CW38" s="52"/>
      <c r="CX38" s="52"/>
    </row>
    <row r="39" s="50" customFormat="true" ht="14.4" hidden="false" customHeight="false" outlineLevel="0" collapsed="false">
      <c r="A39" s="52"/>
      <c r="B39" s="61" t="n">
        <f aca="false">IF('Plano Contas'!B38="","",'Plano Contas'!B38)</f>
        <v>30</v>
      </c>
      <c r="C39" s="66" t="str">
        <f aca="false">IF('Plano Contas'!C38="","",'Plano Contas'!C38)</f>
        <v>ISS</v>
      </c>
      <c r="D39" s="85" t="n">
        <v>0</v>
      </c>
      <c r="E39" s="76" t="n">
        <f aca="false">SUM(G39:AK39)</f>
        <v>0</v>
      </c>
      <c r="F39" s="87" t="str">
        <f aca="false">IF(E39=0,"",(D39/E39))</f>
        <v/>
      </c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2"/>
      <c r="CE39" s="52"/>
      <c r="CF39" s="52"/>
      <c r="CG39" s="52"/>
      <c r="CH39" s="52"/>
      <c r="CI39" s="52"/>
      <c r="CJ39" s="52"/>
      <c r="CK39" s="52"/>
      <c r="CL39" s="52"/>
      <c r="CM39" s="52"/>
      <c r="CN39" s="52"/>
      <c r="CO39" s="52"/>
      <c r="CP39" s="52"/>
      <c r="CQ39" s="52"/>
      <c r="CR39" s="52"/>
      <c r="CS39" s="52"/>
      <c r="CT39" s="52"/>
      <c r="CU39" s="52"/>
      <c r="CV39" s="52"/>
      <c r="CW39" s="52"/>
      <c r="CX39" s="52"/>
    </row>
    <row r="40" s="50" customFormat="true" ht="14.4" hidden="false" customHeight="false" outlineLevel="0" collapsed="false">
      <c r="A40" s="52"/>
      <c r="B40" s="61" t="n">
        <f aca="false">IF('Plano Contas'!B39="","",'Plano Contas'!B39)</f>
        <v>31</v>
      </c>
      <c r="C40" s="66" t="str">
        <f aca="false">IF('Plano Contas'!C39="","",'Plano Contas'!C39)</f>
        <v>Parcelamento de INSS</v>
      </c>
      <c r="D40" s="85" t="n">
        <v>0</v>
      </c>
      <c r="E40" s="76" t="n">
        <f aca="false">SUM(G40:AK40)</f>
        <v>0</v>
      </c>
      <c r="F40" s="87" t="str">
        <f aca="false">IF(E40=0,"",(D40/E40))</f>
        <v/>
      </c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2"/>
      <c r="CE40" s="52"/>
      <c r="CF40" s="52"/>
      <c r="CG40" s="52"/>
      <c r="CH40" s="52"/>
      <c r="CI40" s="52"/>
      <c r="CJ40" s="52"/>
      <c r="CK40" s="52"/>
      <c r="CL40" s="52"/>
      <c r="CM40" s="52"/>
      <c r="CN40" s="52"/>
      <c r="CO40" s="52"/>
      <c r="CP40" s="52"/>
      <c r="CQ40" s="52"/>
      <c r="CR40" s="52"/>
      <c r="CS40" s="52"/>
      <c r="CT40" s="52"/>
      <c r="CU40" s="52"/>
      <c r="CV40" s="52"/>
      <c r="CW40" s="52"/>
      <c r="CX40" s="52"/>
    </row>
    <row r="41" s="50" customFormat="true" ht="14.4" hidden="false" customHeight="false" outlineLevel="0" collapsed="false">
      <c r="A41" s="52"/>
      <c r="B41" s="61" t="n">
        <f aca="false">IF('Plano Contas'!B40="","",'Plano Contas'!B40)</f>
        <v>32</v>
      </c>
      <c r="C41" s="66" t="str">
        <f aca="false">IF('Plano Contas'!C40="","",'Plano Contas'!C40)</f>
        <v>Outros Impostos</v>
      </c>
      <c r="D41" s="85" t="n">
        <v>0</v>
      </c>
      <c r="E41" s="76" t="n">
        <f aca="false">SUM(G41:AK41)</f>
        <v>0</v>
      </c>
      <c r="F41" s="87" t="str">
        <f aca="false">IF(E41=0,"",(D41/E41))</f>
        <v/>
      </c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2"/>
      <c r="CE41" s="52"/>
      <c r="CF41" s="52"/>
      <c r="CG41" s="52"/>
      <c r="CH41" s="52"/>
      <c r="CI41" s="52"/>
      <c r="CJ41" s="52"/>
      <c r="CK41" s="52"/>
      <c r="CL41" s="52"/>
      <c r="CM41" s="52"/>
      <c r="CN41" s="52"/>
      <c r="CO41" s="52"/>
      <c r="CP41" s="52"/>
      <c r="CQ41" s="52"/>
      <c r="CR41" s="52"/>
      <c r="CS41" s="52"/>
      <c r="CT41" s="52"/>
      <c r="CU41" s="52"/>
      <c r="CV41" s="52"/>
      <c r="CW41" s="52"/>
      <c r="CX41" s="52"/>
    </row>
    <row r="42" s="50" customFormat="true" ht="14.4" hidden="false" customHeight="false" outlineLevel="0" collapsed="false">
      <c r="A42" s="52"/>
      <c r="B42" s="61" t="n">
        <f aca="false">IF('Plano Contas'!B41="","",'Plano Contas'!B41)</f>
        <v>33</v>
      </c>
      <c r="C42" s="66" t="str">
        <f aca="false">IF('Plano Contas'!C41="","",'Plano Contas'!C41)</f>
        <v>Royalties</v>
      </c>
      <c r="D42" s="85" t="n">
        <v>0</v>
      </c>
      <c r="E42" s="76" t="n">
        <f aca="false">SUM(G42:AK42)</f>
        <v>0</v>
      </c>
      <c r="F42" s="87" t="str">
        <f aca="false">IF(E42=0,"",(D42/E42))</f>
        <v/>
      </c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2"/>
      <c r="CE42" s="52"/>
      <c r="CF42" s="52"/>
      <c r="CG42" s="52"/>
      <c r="CH42" s="52"/>
      <c r="CI42" s="52"/>
      <c r="CJ42" s="52"/>
      <c r="CK42" s="52"/>
      <c r="CL42" s="52"/>
      <c r="CM42" s="52"/>
      <c r="CN42" s="52"/>
      <c r="CO42" s="52"/>
      <c r="CP42" s="52"/>
      <c r="CQ42" s="52"/>
      <c r="CR42" s="52"/>
      <c r="CS42" s="52"/>
      <c r="CT42" s="52"/>
      <c r="CU42" s="52"/>
      <c r="CV42" s="52"/>
      <c r="CW42" s="52"/>
      <c r="CX42" s="52"/>
    </row>
    <row r="43" s="50" customFormat="true" ht="14.4" hidden="false" customHeight="false" outlineLevel="0" collapsed="false">
      <c r="A43" s="52"/>
      <c r="B43" s="61" t="n">
        <f aca="false">IF('Plano Contas'!B42="","",'Plano Contas'!B42)</f>
        <v>34</v>
      </c>
      <c r="C43" s="66" t="str">
        <f aca="false">IF('Plano Contas'!C42="","",'Plano Contas'!C42)</f>
        <v>Fundo de propaganda</v>
      </c>
      <c r="D43" s="85" t="n">
        <v>0</v>
      </c>
      <c r="E43" s="76" t="n">
        <f aca="false">SUM(G43:AK43)</f>
        <v>0</v>
      </c>
      <c r="F43" s="87" t="str">
        <f aca="false">IF(E43=0,"",(D43/E43))</f>
        <v/>
      </c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2"/>
      <c r="CE43" s="52"/>
      <c r="CF43" s="52"/>
      <c r="CG43" s="52"/>
      <c r="CH43" s="52"/>
      <c r="CI43" s="52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  <c r="CW43" s="52"/>
      <c r="CX43" s="52"/>
    </row>
    <row r="44" s="50" customFormat="true" ht="14.4" hidden="false" customHeight="false" outlineLevel="0" collapsed="false">
      <c r="A44" s="52"/>
      <c r="B44" s="61" t="n">
        <f aca="false">IF('Plano Contas'!B43="","",'Plano Contas'!B43)</f>
        <v>35</v>
      </c>
      <c r="C44" s="66" t="str">
        <f aca="false">IF('Plano Contas'!C43="","",'Plano Contas'!C43)</f>
        <v>Administradora de Cartão de Crédito (Taxa Cartão)</v>
      </c>
      <c r="D44" s="85" t="n">
        <v>0</v>
      </c>
      <c r="E44" s="76" t="n">
        <f aca="false">SUM(G44:AK44)</f>
        <v>0</v>
      </c>
      <c r="F44" s="87" t="str">
        <f aca="false">IF(E44=0,"",(D44/E44))</f>
        <v/>
      </c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52"/>
      <c r="CG44" s="52"/>
      <c r="CH44" s="52"/>
      <c r="CI44" s="52"/>
      <c r="CJ44" s="52"/>
      <c r="CK44" s="52"/>
      <c r="CL44" s="52"/>
      <c r="CM44" s="52"/>
      <c r="CN44" s="52"/>
      <c r="CO44" s="52"/>
      <c r="CP44" s="52"/>
      <c r="CQ44" s="52"/>
      <c r="CR44" s="52"/>
      <c r="CS44" s="52"/>
      <c r="CT44" s="52"/>
      <c r="CU44" s="52"/>
      <c r="CV44" s="52"/>
      <c r="CW44" s="52"/>
      <c r="CX44" s="52"/>
    </row>
    <row r="45" s="50" customFormat="true" ht="14.4" hidden="false" customHeight="false" outlineLevel="0" collapsed="false">
      <c r="A45" s="52"/>
      <c r="B45" s="61" t="n">
        <f aca="false">IF('Plano Contas'!B44="","",'Plano Contas'!B44)</f>
        <v>36</v>
      </c>
      <c r="C45" s="66" t="str">
        <f aca="false">IF('Plano Contas'!C44="","",'Plano Contas'!C44)</f>
        <v>....</v>
      </c>
      <c r="D45" s="85" t="n">
        <v>0</v>
      </c>
      <c r="E45" s="76" t="n">
        <f aca="false">SUM(G45:AK45)</f>
        <v>0</v>
      </c>
      <c r="F45" s="87" t="str">
        <f aca="false">IF(E45=0,"",(D45/E45))</f>
        <v/>
      </c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2"/>
      <c r="CE45" s="52"/>
      <c r="CF45" s="52"/>
      <c r="CG45" s="52"/>
      <c r="CH45" s="52"/>
      <c r="CI45" s="52"/>
      <c r="CJ45" s="52"/>
      <c r="CK45" s="52"/>
      <c r="CL45" s="52"/>
      <c r="CM45" s="52"/>
      <c r="CN45" s="52"/>
      <c r="CO45" s="52"/>
      <c r="CP45" s="52"/>
      <c r="CQ45" s="52"/>
      <c r="CR45" s="52"/>
      <c r="CS45" s="52"/>
      <c r="CT45" s="52"/>
      <c r="CU45" s="52"/>
      <c r="CV45" s="52"/>
      <c r="CW45" s="52"/>
      <c r="CX45" s="52"/>
    </row>
    <row r="46" s="50" customFormat="true" ht="14.4" hidden="false" customHeight="false" outlineLevel="0" collapsed="false">
      <c r="A46" s="52"/>
      <c r="B46" s="61" t="n">
        <f aca="false">IF('Plano Contas'!B45="","",'Plano Contas'!B45)</f>
        <v>37</v>
      </c>
      <c r="C46" s="66" t="str">
        <f aca="false">IF('Plano Contas'!C45="","",'Plano Contas'!C45)</f>
        <v>....</v>
      </c>
      <c r="D46" s="85" t="n">
        <v>0</v>
      </c>
      <c r="E46" s="76" t="n">
        <f aca="false">SUM(G46:AK46)</f>
        <v>0</v>
      </c>
      <c r="F46" s="87" t="str">
        <f aca="false">IF(E46=0,"",(D46/E46))</f>
        <v/>
      </c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2"/>
      <c r="CM46" s="52"/>
      <c r="CN46" s="52"/>
      <c r="CO46" s="52"/>
      <c r="CP46" s="52"/>
      <c r="CQ46" s="52"/>
      <c r="CR46" s="52"/>
      <c r="CS46" s="52"/>
      <c r="CT46" s="52"/>
      <c r="CU46" s="52"/>
      <c r="CV46" s="52"/>
      <c r="CW46" s="52"/>
      <c r="CX46" s="52"/>
    </row>
    <row r="47" s="50" customFormat="true" ht="14.4" hidden="false" customHeight="false" outlineLevel="0" collapsed="false">
      <c r="A47" s="52"/>
      <c r="B47" s="61" t="n">
        <f aca="false">IF('Plano Contas'!B46="","",'Plano Contas'!B46)</f>
        <v>38</v>
      </c>
      <c r="C47" s="66" t="str">
        <f aca="false">IF('Plano Contas'!C46="","",'Plano Contas'!C46)</f>
        <v>....</v>
      </c>
      <c r="D47" s="85" t="n">
        <v>0</v>
      </c>
      <c r="E47" s="76" t="n">
        <f aca="false">SUM(G47:AK47)</f>
        <v>0</v>
      </c>
      <c r="F47" s="87" t="str">
        <f aca="false">IF(E47=0,"",(D47/E47))</f>
        <v/>
      </c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2"/>
      <c r="CE47" s="52"/>
      <c r="CF47" s="52"/>
      <c r="CG47" s="52"/>
      <c r="CH47" s="52"/>
      <c r="CI47" s="52"/>
      <c r="CJ47" s="52"/>
      <c r="CK47" s="52"/>
      <c r="CL47" s="52"/>
      <c r="CM47" s="52"/>
      <c r="CN47" s="52"/>
      <c r="CO47" s="52"/>
      <c r="CP47" s="52"/>
      <c r="CQ47" s="52"/>
      <c r="CR47" s="52"/>
      <c r="CS47" s="52"/>
      <c r="CT47" s="52"/>
      <c r="CU47" s="52"/>
      <c r="CV47" s="52"/>
      <c r="CW47" s="52"/>
      <c r="CX47" s="52"/>
    </row>
    <row r="48" s="50" customFormat="true" ht="14.4" hidden="false" customHeight="false" outlineLevel="0" collapsed="false">
      <c r="A48" s="52"/>
      <c r="B48" s="61"/>
      <c r="C48" s="66"/>
      <c r="D48" s="85"/>
      <c r="E48" s="76"/>
      <c r="F48" s="81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2"/>
      <c r="CE48" s="52"/>
      <c r="CF48" s="52"/>
      <c r="CG48" s="52"/>
      <c r="CH48" s="52"/>
      <c r="CI48" s="52"/>
      <c r="CJ48" s="52"/>
      <c r="CK48" s="52"/>
      <c r="CL48" s="52"/>
      <c r="CM48" s="52"/>
      <c r="CN48" s="52"/>
      <c r="CO48" s="52"/>
      <c r="CP48" s="52"/>
      <c r="CQ48" s="52"/>
      <c r="CR48" s="52"/>
      <c r="CS48" s="52"/>
      <c r="CT48" s="52"/>
      <c r="CU48" s="52"/>
      <c r="CV48" s="52"/>
      <c r="CW48" s="52"/>
      <c r="CX48" s="52"/>
    </row>
    <row r="49" s="50" customFormat="true" ht="14.4" hidden="false" customHeight="false" outlineLevel="0" collapsed="false">
      <c r="A49" s="52"/>
      <c r="B49" s="64" t="str">
        <f aca="false">IF('Plano Contas'!B48="","",'Plano Contas'!B48)</f>
        <v/>
      </c>
      <c r="C49" s="62" t="str">
        <f aca="false">IF('Plano Contas'!C48="","",'Plano Contas'!C48)</f>
        <v>CUSTOS FIXOS (Varia de acordo com o faturamento / produção / contratos / serviços)</v>
      </c>
      <c r="D49" s="84" t="n">
        <f aca="false">SUM(D50:D101)</f>
        <v>0</v>
      </c>
      <c r="E49" s="84" t="n">
        <f aca="false">SUM(E50:E101)</f>
        <v>0</v>
      </c>
      <c r="F49" s="84"/>
      <c r="G49" s="84" t="n">
        <f aca="false">SUM(G50:G101)</f>
        <v>0</v>
      </c>
      <c r="H49" s="84" t="n">
        <f aca="false">SUM(H50:H101)</f>
        <v>0</v>
      </c>
      <c r="I49" s="84" t="n">
        <f aca="false">SUM(I50:I101)</f>
        <v>0</v>
      </c>
      <c r="J49" s="84" t="n">
        <f aca="false">SUM(J50:J101)</f>
        <v>0</v>
      </c>
      <c r="K49" s="84" t="n">
        <f aca="false">SUM(K50:K101)</f>
        <v>0</v>
      </c>
      <c r="L49" s="84" t="n">
        <f aca="false">SUM(L50:L101)</f>
        <v>0</v>
      </c>
      <c r="M49" s="84" t="n">
        <f aca="false">SUM(M50:M101)</f>
        <v>0</v>
      </c>
      <c r="N49" s="84" t="n">
        <f aca="false">SUM(N50:N101)</f>
        <v>0</v>
      </c>
      <c r="O49" s="84" t="n">
        <f aca="false">SUM(O50:O101)</f>
        <v>0</v>
      </c>
      <c r="P49" s="84" t="n">
        <f aca="false">SUM(P50:P101)</f>
        <v>0</v>
      </c>
      <c r="Q49" s="84" t="n">
        <f aca="false">SUM(Q50:Q101)</f>
        <v>0</v>
      </c>
      <c r="R49" s="84" t="n">
        <f aca="false">SUM(R50:R101)</f>
        <v>0</v>
      </c>
      <c r="S49" s="84" t="n">
        <f aca="false">SUM(S50:S101)</f>
        <v>0</v>
      </c>
      <c r="T49" s="84" t="n">
        <f aca="false">SUM(T50:T101)</f>
        <v>0</v>
      </c>
      <c r="U49" s="84" t="n">
        <f aca="false">SUM(U50:U101)</f>
        <v>0</v>
      </c>
      <c r="V49" s="84" t="n">
        <f aca="false">SUM(V50:V101)</f>
        <v>0</v>
      </c>
      <c r="W49" s="84" t="n">
        <f aca="false">SUM(W50:W101)</f>
        <v>0</v>
      </c>
      <c r="X49" s="84" t="n">
        <f aca="false">SUM(X50:X101)</f>
        <v>0</v>
      </c>
      <c r="Y49" s="84" t="n">
        <f aca="false">SUM(Y50:Y101)</f>
        <v>0</v>
      </c>
      <c r="Z49" s="84" t="n">
        <f aca="false">SUM(Z50:Z101)</f>
        <v>0</v>
      </c>
      <c r="AA49" s="84" t="n">
        <f aca="false">SUM(AA50:AA101)</f>
        <v>0</v>
      </c>
      <c r="AB49" s="84" t="n">
        <f aca="false">SUM(AB50:AB101)</f>
        <v>0</v>
      </c>
      <c r="AC49" s="84" t="n">
        <f aca="false">SUM(AC50:AC101)</f>
        <v>0</v>
      </c>
      <c r="AD49" s="84" t="n">
        <f aca="false">SUM(AD50:AD101)</f>
        <v>0</v>
      </c>
      <c r="AE49" s="84" t="n">
        <f aca="false">SUM(AE50:AE101)</f>
        <v>0</v>
      </c>
      <c r="AF49" s="84" t="n">
        <f aca="false">SUM(AF50:AF101)</f>
        <v>0</v>
      </c>
      <c r="AG49" s="84" t="n">
        <f aca="false">SUM(AG50:AG101)</f>
        <v>0</v>
      </c>
      <c r="AH49" s="84" t="n">
        <f aca="false">SUM(AH50:AH101)</f>
        <v>0</v>
      </c>
      <c r="AI49" s="84" t="n">
        <f aca="false">SUM(AI50:AI101)</f>
        <v>0</v>
      </c>
      <c r="AJ49" s="84" t="n">
        <f aca="false">SUM(AJ50:AJ101)</f>
        <v>0</v>
      </c>
      <c r="AK49" s="84" t="n">
        <f aca="false">SUM(AK50:AK101)</f>
        <v>0</v>
      </c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2"/>
      <c r="CR49" s="52"/>
      <c r="CS49" s="52"/>
      <c r="CT49" s="52"/>
      <c r="CU49" s="52"/>
      <c r="CV49" s="52"/>
      <c r="CW49" s="52"/>
      <c r="CX49" s="52"/>
    </row>
    <row r="50" s="50" customFormat="true" ht="14.4" hidden="false" customHeight="false" outlineLevel="0" collapsed="false">
      <c r="A50" s="52"/>
      <c r="B50" s="61" t="n">
        <f aca="false">IF('Plano Contas'!B49="","",'Plano Contas'!B49)</f>
        <v>40</v>
      </c>
      <c r="C50" s="66" t="str">
        <f aca="false">IF('Plano Contas'!C49="","",'Plano Contas'!C49)</f>
        <v>Pagamento de Salários / Adiantamento Salarial / Premiações/ Ajuda de Custo</v>
      </c>
      <c r="D50" s="85" t="n">
        <v>0</v>
      </c>
      <c r="E50" s="76" t="n">
        <f aca="false">SUM(G50:AK50)</f>
        <v>0</v>
      </c>
      <c r="F50" s="87" t="str">
        <f aca="false">IF(E50=0,"",(D50/E50))</f>
        <v/>
      </c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2"/>
      <c r="CE50" s="52"/>
      <c r="CF50" s="52"/>
      <c r="CG50" s="52"/>
      <c r="CH50" s="52"/>
      <c r="CI50" s="52"/>
      <c r="CJ50" s="52"/>
      <c r="CK50" s="52"/>
      <c r="CL50" s="52"/>
      <c r="CM50" s="52"/>
      <c r="CN50" s="52"/>
      <c r="CO50" s="52"/>
      <c r="CP50" s="52"/>
      <c r="CQ50" s="52"/>
      <c r="CR50" s="52"/>
      <c r="CS50" s="52"/>
      <c r="CT50" s="52"/>
      <c r="CU50" s="52"/>
      <c r="CV50" s="52"/>
      <c r="CW50" s="52"/>
      <c r="CX50" s="52"/>
    </row>
    <row r="51" s="50" customFormat="true" ht="14.4" hidden="false" customHeight="false" outlineLevel="0" collapsed="false">
      <c r="A51" s="52"/>
      <c r="B51" s="61" t="n">
        <f aca="false">IF('Plano Contas'!B50="","",'Plano Contas'!B50)</f>
        <v>41</v>
      </c>
      <c r="C51" s="66" t="str">
        <f aca="false">IF('Plano Contas'!C50="","",'Plano Contas'!C50)</f>
        <v>Encargos (INSS)</v>
      </c>
      <c r="D51" s="85" t="n">
        <v>0</v>
      </c>
      <c r="E51" s="76" t="n">
        <f aca="false">SUM(G51:AK51)</f>
        <v>0</v>
      </c>
      <c r="F51" s="87" t="str">
        <f aca="false">IF(E51=0,"",(D51/E51))</f>
        <v/>
      </c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2"/>
      <c r="CE51" s="52"/>
      <c r="CF51" s="52"/>
      <c r="CG51" s="52"/>
      <c r="CH51" s="52"/>
      <c r="CI51" s="52"/>
      <c r="CJ51" s="52"/>
      <c r="CK51" s="52"/>
      <c r="CL51" s="52"/>
      <c r="CM51" s="52"/>
      <c r="CN51" s="52"/>
      <c r="CO51" s="52"/>
      <c r="CP51" s="52"/>
      <c r="CQ51" s="52"/>
      <c r="CR51" s="52"/>
      <c r="CS51" s="52"/>
      <c r="CT51" s="52"/>
      <c r="CU51" s="52"/>
      <c r="CV51" s="52"/>
      <c r="CW51" s="52"/>
      <c r="CX51" s="52"/>
    </row>
    <row r="52" s="50" customFormat="true" ht="14.4" hidden="false" customHeight="false" outlineLevel="0" collapsed="false">
      <c r="A52" s="52"/>
      <c r="B52" s="61" t="n">
        <f aca="false">IF('Plano Contas'!B51="","",'Plano Contas'!B51)</f>
        <v>42</v>
      </c>
      <c r="C52" s="66" t="str">
        <f aca="false">IF('Plano Contas'!C51="","",'Plano Contas'!C51)</f>
        <v>FGTS</v>
      </c>
      <c r="D52" s="85" t="n">
        <v>0</v>
      </c>
      <c r="E52" s="76" t="n">
        <f aca="false">SUM(G52:AK52)</f>
        <v>0</v>
      </c>
      <c r="F52" s="87" t="str">
        <f aca="false">IF(E52=0,"",(D52/E52))</f>
        <v/>
      </c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2"/>
      <c r="CM52" s="52"/>
      <c r="CN52" s="52"/>
      <c r="CO52" s="52"/>
      <c r="CP52" s="52"/>
      <c r="CQ52" s="52"/>
      <c r="CR52" s="52"/>
      <c r="CS52" s="52"/>
      <c r="CT52" s="52"/>
      <c r="CU52" s="52"/>
      <c r="CV52" s="52"/>
      <c r="CW52" s="52"/>
      <c r="CX52" s="52"/>
    </row>
    <row r="53" s="50" customFormat="true" ht="14.4" hidden="false" customHeight="false" outlineLevel="0" collapsed="false">
      <c r="A53" s="52"/>
      <c r="B53" s="61" t="n">
        <f aca="false">IF('Plano Contas'!B52="","",'Plano Contas'!B52)</f>
        <v>43</v>
      </c>
      <c r="C53" s="66" t="str">
        <f aca="false">IF('Plano Contas'!C52="","",'Plano Contas'!C52)</f>
        <v>IRRF  / PIS / COFIN / CONTRIBUÇÃO SOCIAL / ISS com pessoas a Recolher</v>
      </c>
      <c r="D53" s="85" t="n">
        <v>0</v>
      </c>
      <c r="E53" s="76" t="n">
        <f aca="false">SUM(G53:AK53)</f>
        <v>0</v>
      </c>
      <c r="F53" s="87" t="str">
        <f aca="false">IF(E53=0,"",(D53/E53))</f>
        <v/>
      </c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</row>
    <row r="54" s="50" customFormat="true" ht="14.4" hidden="false" customHeight="false" outlineLevel="0" collapsed="false">
      <c r="A54" s="52"/>
      <c r="B54" s="61" t="n">
        <f aca="false">IF('Plano Contas'!B53="","",'Plano Contas'!B53)</f>
        <v>44</v>
      </c>
      <c r="C54" s="66" t="str">
        <f aca="false">IF('Plano Contas'!C53="","",'Plano Contas'!C53)</f>
        <v>Pagamento de Férias</v>
      </c>
      <c r="D54" s="85" t="n">
        <v>0</v>
      </c>
      <c r="E54" s="76" t="n">
        <f aca="false">SUM(G54:AK54)</f>
        <v>0</v>
      </c>
      <c r="F54" s="87" t="str">
        <f aca="false">IF(E54=0,"",(D54/E54))</f>
        <v/>
      </c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  <c r="CW54" s="52"/>
      <c r="CX54" s="52"/>
    </row>
    <row r="55" s="50" customFormat="true" ht="14.4" hidden="false" customHeight="false" outlineLevel="0" collapsed="false">
      <c r="A55" s="52"/>
      <c r="B55" s="61" t="n">
        <f aca="false">IF('Plano Contas'!B54="","",'Plano Contas'!B54)</f>
        <v>45</v>
      </c>
      <c r="C55" s="66" t="str">
        <f aca="false">IF('Plano Contas'!C54="","",'Plano Contas'!C54)</f>
        <v>Pagamento 13o Salários </v>
      </c>
      <c r="D55" s="85" t="n">
        <v>0</v>
      </c>
      <c r="E55" s="76" t="n">
        <f aca="false">SUM(G55:AK55)</f>
        <v>0</v>
      </c>
      <c r="F55" s="87" t="str">
        <f aca="false">IF(E55=0,"",(D55/E55))</f>
        <v/>
      </c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2"/>
      <c r="CE55" s="52"/>
      <c r="CF55" s="52"/>
      <c r="CG55" s="52"/>
      <c r="CH55" s="52"/>
      <c r="CI55" s="52"/>
      <c r="CJ55" s="52"/>
      <c r="CK55" s="52"/>
      <c r="CL55" s="52"/>
      <c r="CM55" s="52"/>
      <c r="CN55" s="52"/>
      <c r="CO55" s="52"/>
      <c r="CP55" s="52"/>
      <c r="CQ55" s="52"/>
      <c r="CR55" s="52"/>
      <c r="CS55" s="52"/>
      <c r="CT55" s="52"/>
      <c r="CU55" s="52"/>
      <c r="CV55" s="52"/>
      <c r="CW55" s="52"/>
      <c r="CX55" s="52"/>
    </row>
    <row r="56" s="50" customFormat="true" ht="14.4" hidden="false" customHeight="false" outlineLevel="0" collapsed="false">
      <c r="A56" s="52"/>
      <c r="B56" s="61" t="n">
        <f aca="false">IF('Plano Contas'!B55="","",'Plano Contas'!B55)</f>
        <v>46</v>
      </c>
      <c r="C56" s="66" t="str">
        <f aca="false">IF('Plano Contas'!C55="","",'Plano Contas'!C55)</f>
        <v>Vale Transporte</v>
      </c>
      <c r="D56" s="85" t="n">
        <v>0</v>
      </c>
      <c r="E56" s="76" t="n">
        <f aca="false">SUM(G56:AK56)</f>
        <v>0</v>
      </c>
      <c r="F56" s="87" t="str">
        <f aca="false">IF(E56=0,"",(D56/E56))</f>
        <v/>
      </c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2"/>
      <c r="CE56" s="52"/>
      <c r="CF56" s="52"/>
      <c r="CG56" s="52"/>
      <c r="CH56" s="52"/>
      <c r="CI56" s="52"/>
      <c r="CJ56" s="52"/>
      <c r="CK56" s="52"/>
      <c r="CL56" s="52"/>
      <c r="CM56" s="52"/>
      <c r="CN56" s="52"/>
      <c r="CO56" s="52"/>
      <c r="CP56" s="52"/>
      <c r="CQ56" s="52"/>
      <c r="CR56" s="52"/>
      <c r="CS56" s="52"/>
      <c r="CT56" s="52"/>
      <c r="CU56" s="52"/>
      <c r="CV56" s="52"/>
      <c r="CW56" s="52"/>
      <c r="CX56" s="52"/>
    </row>
    <row r="57" s="50" customFormat="true" ht="14.4" hidden="false" customHeight="false" outlineLevel="0" collapsed="false">
      <c r="A57" s="52"/>
      <c r="B57" s="61" t="n">
        <f aca="false">IF('Plano Contas'!B56="","",'Plano Contas'!B56)</f>
        <v>47</v>
      </c>
      <c r="C57" s="66" t="str">
        <f aca="false">IF('Plano Contas'!C56="","",'Plano Contas'!C56)</f>
        <v>Treinamentos e Cursos (Colaboradores/Diretoria)</v>
      </c>
      <c r="D57" s="85" t="n">
        <v>0</v>
      </c>
      <c r="E57" s="76" t="n">
        <f aca="false">SUM(G57:AK57)</f>
        <v>0</v>
      </c>
      <c r="F57" s="87" t="str">
        <f aca="false">IF(E57=0,"",(D57/E57))</f>
        <v/>
      </c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2"/>
      <c r="CE57" s="52"/>
      <c r="CF57" s="52"/>
      <c r="CG57" s="52"/>
      <c r="CH57" s="52"/>
      <c r="CI57" s="52"/>
      <c r="CJ57" s="52"/>
      <c r="CK57" s="52"/>
      <c r="CL57" s="52"/>
      <c r="CM57" s="52"/>
      <c r="CN57" s="52"/>
      <c r="CO57" s="52"/>
      <c r="CP57" s="52"/>
      <c r="CQ57" s="52"/>
      <c r="CR57" s="52"/>
      <c r="CS57" s="52"/>
      <c r="CT57" s="52"/>
      <c r="CU57" s="52"/>
      <c r="CV57" s="52"/>
      <c r="CW57" s="52"/>
      <c r="CX57" s="52"/>
    </row>
    <row r="58" s="50" customFormat="true" ht="14.4" hidden="false" customHeight="false" outlineLevel="0" collapsed="false">
      <c r="A58" s="52"/>
      <c r="B58" s="61" t="n">
        <f aca="false">IF('Plano Contas'!B57="","",'Plano Contas'!B57)</f>
        <v>48</v>
      </c>
      <c r="C58" s="66" t="str">
        <f aca="false">IF('Plano Contas'!C57="","",'Plano Contas'!C57)</f>
        <v>Indenização e Rescisão / Acordos Trab.</v>
      </c>
      <c r="D58" s="85" t="n">
        <v>0</v>
      </c>
      <c r="E58" s="76" t="n">
        <f aca="false">SUM(G58:AK58)</f>
        <v>0</v>
      </c>
      <c r="F58" s="87" t="str">
        <f aca="false">IF(E58=0,"",(D58/E58))</f>
        <v/>
      </c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2"/>
      <c r="CE58" s="52"/>
      <c r="CF58" s="52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52"/>
      <c r="CS58" s="52"/>
      <c r="CT58" s="52"/>
      <c r="CU58" s="52"/>
      <c r="CV58" s="52"/>
      <c r="CW58" s="52"/>
      <c r="CX58" s="52"/>
    </row>
    <row r="59" s="50" customFormat="true" ht="14.4" hidden="false" customHeight="false" outlineLevel="0" collapsed="false">
      <c r="A59" s="52"/>
      <c r="B59" s="61" t="n">
        <f aca="false">IF('Plano Contas'!B58="","",'Plano Contas'!B58)</f>
        <v>49</v>
      </c>
      <c r="C59" s="66" t="str">
        <f aca="false">IF('Plano Contas'!C58="","",'Plano Contas'!C58)</f>
        <v>Despesa com Pessoal (Seguro Vida / Seguro Veículos / Uniforme / EPI / Exames/Plano de saúde)</v>
      </c>
      <c r="D59" s="85" t="n">
        <v>0</v>
      </c>
      <c r="E59" s="76" t="n">
        <f aca="false">SUM(G59:AK59)</f>
        <v>0</v>
      </c>
      <c r="F59" s="87" t="str">
        <f aca="false">IF(E59=0,"",(D59/E59))</f>
        <v/>
      </c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52"/>
      <c r="CG59" s="52"/>
      <c r="CH59" s="52"/>
      <c r="CI59" s="52"/>
      <c r="CJ59" s="52"/>
      <c r="CK59" s="52"/>
      <c r="CL59" s="52"/>
      <c r="CM59" s="52"/>
      <c r="CN59" s="52"/>
      <c r="CO59" s="52"/>
      <c r="CP59" s="52"/>
      <c r="CQ59" s="52"/>
      <c r="CR59" s="52"/>
      <c r="CS59" s="52"/>
      <c r="CT59" s="52"/>
      <c r="CU59" s="52"/>
      <c r="CV59" s="52"/>
      <c r="CW59" s="52"/>
      <c r="CX59" s="52"/>
    </row>
    <row r="60" s="50" customFormat="true" ht="14.4" hidden="false" customHeight="false" outlineLevel="0" collapsed="false">
      <c r="A60" s="52"/>
      <c r="B60" s="61" t="n">
        <f aca="false">IF('Plano Contas'!B59="","",'Plano Contas'!B59)</f>
        <v>50</v>
      </c>
      <c r="C60" s="66" t="str">
        <f aca="false">IF('Plano Contas'!C59="","",'Plano Contas'!C59)</f>
        <v>Despesas de Alimentação / Vale Refeição</v>
      </c>
      <c r="D60" s="85" t="n">
        <v>0</v>
      </c>
      <c r="E60" s="76" t="n">
        <f aca="false">SUM(G60:AK60)</f>
        <v>0</v>
      </c>
      <c r="F60" s="87" t="str">
        <f aca="false">IF(E60=0,"",(D60/E60))</f>
        <v/>
      </c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2"/>
      <c r="CE60" s="52"/>
      <c r="CF60" s="52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</row>
    <row r="61" s="50" customFormat="true" ht="14.4" hidden="false" customHeight="false" outlineLevel="0" collapsed="false">
      <c r="A61" s="52"/>
      <c r="B61" s="61" t="n">
        <f aca="false">IF('Plano Contas'!B60="","",'Plano Contas'!B60)</f>
        <v>51</v>
      </c>
      <c r="C61" s="66" t="str">
        <f aca="false">IF('Plano Contas'!C60="","",'Plano Contas'!C60)</f>
        <v>Pró-Labore</v>
      </c>
      <c r="D61" s="85" t="n">
        <v>0</v>
      </c>
      <c r="E61" s="76" t="n">
        <f aca="false">SUM(G61:AK61)</f>
        <v>0</v>
      </c>
      <c r="F61" s="87" t="str">
        <f aca="false">IF(E61=0,"",(D61/E61))</f>
        <v/>
      </c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52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</row>
    <row r="62" s="50" customFormat="true" ht="14.4" hidden="false" customHeight="false" outlineLevel="0" collapsed="false">
      <c r="A62" s="52"/>
      <c r="B62" s="61" t="n">
        <f aca="false">IF('Plano Contas'!B61="","",'Plano Contas'!B61)</f>
        <v>52</v>
      </c>
      <c r="C62" s="66" t="str">
        <f aca="false">IF('Plano Contas'!C61="","",'Plano Contas'!C61)</f>
        <v>Combustível</v>
      </c>
      <c r="D62" s="85" t="n">
        <v>0</v>
      </c>
      <c r="E62" s="76" t="n">
        <f aca="false">SUM(G62:AK62)</f>
        <v>0</v>
      </c>
      <c r="F62" s="87" t="str">
        <f aca="false">IF(E62=0,"",(D62/E62))</f>
        <v/>
      </c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</row>
    <row r="63" s="50" customFormat="true" ht="14.4" hidden="false" customHeight="false" outlineLevel="0" collapsed="false">
      <c r="A63" s="52"/>
      <c r="B63" s="61" t="n">
        <f aca="false">IF('Plano Contas'!B62="","",'Plano Contas'!B62)</f>
        <v>53</v>
      </c>
      <c r="C63" s="66" t="str">
        <f aca="false">IF('Plano Contas'!C62="","",'Plano Contas'!C62)</f>
        <v>Aluguel</v>
      </c>
      <c r="D63" s="85" t="n">
        <v>0</v>
      </c>
      <c r="E63" s="76" t="n">
        <f aca="false">SUM(G63:AK63)</f>
        <v>0</v>
      </c>
      <c r="F63" s="87" t="str">
        <f aca="false">IF(E63=0,"",(D63/E63))</f>
        <v/>
      </c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2"/>
      <c r="CE63" s="52"/>
      <c r="CF63" s="52"/>
      <c r="CG63" s="52"/>
      <c r="CH63" s="52"/>
      <c r="CI63" s="52"/>
      <c r="CJ63" s="52"/>
      <c r="CK63" s="52"/>
      <c r="CL63" s="52"/>
      <c r="CM63" s="52"/>
      <c r="CN63" s="52"/>
      <c r="CO63" s="52"/>
      <c r="CP63" s="52"/>
      <c r="CQ63" s="52"/>
      <c r="CR63" s="52"/>
      <c r="CS63" s="52"/>
      <c r="CT63" s="52"/>
      <c r="CU63" s="52"/>
      <c r="CV63" s="52"/>
      <c r="CW63" s="52"/>
      <c r="CX63" s="52"/>
    </row>
    <row r="64" s="50" customFormat="true" ht="14.4" hidden="false" customHeight="false" outlineLevel="0" collapsed="false">
      <c r="A64" s="52"/>
      <c r="B64" s="61" t="n">
        <f aca="false">IF('Plano Contas'!B63="","",'Plano Contas'!B63)</f>
        <v>54</v>
      </c>
      <c r="C64" s="66" t="str">
        <f aca="false">IF('Plano Contas'!C63="","",'Plano Contas'!C63)</f>
        <v>Condomínio</v>
      </c>
      <c r="D64" s="85" t="n">
        <v>0</v>
      </c>
      <c r="E64" s="76" t="n">
        <f aca="false">SUM(G64:AK64)</f>
        <v>0</v>
      </c>
      <c r="F64" s="87" t="str">
        <f aca="false">IF(E64=0,"",(D64/E64))</f>
        <v/>
      </c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52"/>
      <c r="CG64" s="52"/>
      <c r="CH64" s="52"/>
      <c r="CI64" s="52"/>
      <c r="CJ64" s="52"/>
      <c r="CK64" s="52"/>
      <c r="CL64" s="52"/>
      <c r="CM64" s="52"/>
      <c r="CN64" s="52"/>
      <c r="CO64" s="52"/>
      <c r="CP64" s="52"/>
      <c r="CQ64" s="52"/>
      <c r="CR64" s="52"/>
      <c r="CS64" s="52"/>
      <c r="CT64" s="52"/>
      <c r="CU64" s="52"/>
      <c r="CV64" s="52"/>
      <c r="CW64" s="52"/>
      <c r="CX64" s="52"/>
    </row>
    <row r="65" s="50" customFormat="true" ht="14.4" hidden="false" customHeight="false" outlineLevel="0" collapsed="false">
      <c r="A65" s="52"/>
      <c r="B65" s="61" t="n">
        <f aca="false">IF('Plano Contas'!B64="","",'Plano Contas'!B64)</f>
        <v>55</v>
      </c>
      <c r="C65" s="66" t="str">
        <f aca="false">IF('Plano Contas'!C64="","",'Plano Contas'!C64)</f>
        <v>Serviços de Terceiros (Entrega)</v>
      </c>
      <c r="D65" s="85" t="n">
        <v>0</v>
      </c>
      <c r="E65" s="76" t="n">
        <f aca="false">SUM(G65:AK65)</f>
        <v>0</v>
      </c>
      <c r="F65" s="87" t="str">
        <f aca="false">IF(E65=0,"",(D65/E65))</f>
        <v/>
      </c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2"/>
      <c r="CE65" s="52"/>
      <c r="CF65" s="52"/>
      <c r="CG65" s="52"/>
      <c r="CH65" s="52"/>
      <c r="CI65" s="52"/>
      <c r="CJ65" s="52"/>
      <c r="CK65" s="52"/>
      <c r="CL65" s="52"/>
      <c r="CM65" s="52"/>
      <c r="CN65" s="52"/>
      <c r="CO65" s="52"/>
      <c r="CP65" s="52"/>
      <c r="CQ65" s="52"/>
      <c r="CR65" s="52"/>
      <c r="CS65" s="52"/>
      <c r="CT65" s="52"/>
      <c r="CU65" s="52"/>
      <c r="CV65" s="52"/>
      <c r="CW65" s="52"/>
      <c r="CX65" s="52"/>
    </row>
    <row r="66" s="50" customFormat="true" ht="14.4" hidden="false" customHeight="false" outlineLevel="0" collapsed="false">
      <c r="A66" s="52"/>
      <c r="B66" s="61" t="n">
        <f aca="false">IF('Plano Contas'!B65="","",'Plano Contas'!B65)</f>
        <v>56</v>
      </c>
      <c r="C66" s="66" t="str">
        <f aca="false">IF('Plano Contas'!C65="","",'Plano Contas'!C65)</f>
        <v>Despesas de Viagens</v>
      </c>
      <c r="D66" s="85" t="n">
        <v>0</v>
      </c>
      <c r="E66" s="76" t="n">
        <f aca="false">SUM(G66:AK66)</f>
        <v>0</v>
      </c>
      <c r="F66" s="87" t="str">
        <f aca="false">IF(E66=0,"",(D66/E66))</f>
        <v/>
      </c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2"/>
      <c r="CE66" s="52"/>
      <c r="CF66" s="52"/>
      <c r="CG66" s="52"/>
      <c r="CH66" s="52"/>
      <c r="CI66" s="52"/>
      <c r="CJ66" s="52"/>
      <c r="CK66" s="52"/>
      <c r="CL66" s="52"/>
      <c r="CM66" s="52"/>
      <c r="CN66" s="52"/>
      <c r="CO66" s="52"/>
      <c r="CP66" s="52"/>
      <c r="CQ66" s="52"/>
      <c r="CR66" s="52"/>
      <c r="CS66" s="52"/>
      <c r="CT66" s="52"/>
      <c r="CU66" s="52"/>
      <c r="CV66" s="52"/>
      <c r="CW66" s="52"/>
      <c r="CX66" s="52"/>
    </row>
    <row r="67" s="50" customFormat="true" ht="14.4" hidden="false" customHeight="false" outlineLevel="0" collapsed="false">
      <c r="A67" s="52"/>
      <c r="B67" s="61" t="n">
        <f aca="false">IF('Plano Contas'!B66="","",'Plano Contas'!B66)</f>
        <v>57</v>
      </c>
      <c r="C67" s="66" t="str">
        <f aca="false">IF('Plano Contas'!C66="","",'Plano Contas'!C66)</f>
        <v>Despesas com Reformas (Predial)</v>
      </c>
      <c r="D67" s="85" t="n">
        <v>0</v>
      </c>
      <c r="E67" s="76" t="n">
        <f aca="false">SUM(G67:AK67)</f>
        <v>0</v>
      </c>
      <c r="F67" s="87" t="str">
        <f aca="false">IF(E67=0,"",(D67/E67))</f>
        <v/>
      </c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2"/>
      <c r="CE67" s="52"/>
      <c r="CF67" s="52"/>
      <c r="CG67" s="52"/>
      <c r="CH67" s="52"/>
      <c r="CI67" s="52"/>
      <c r="CJ67" s="52"/>
      <c r="CK67" s="52"/>
      <c r="CL67" s="52"/>
      <c r="CM67" s="52"/>
      <c r="CN67" s="52"/>
      <c r="CO67" s="52"/>
      <c r="CP67" s="52"/>
      <c r="CQ67" s="52"/>
      <c r="CR67" s="52"/>
      <c r="CS67" s="52"/>
      <c r="CT67" s="52"/>
      <c r="CU67" s="52"/>
      <c r="CV67" s="52"/>
      <c r="CW67" s="52"/>
      <c r="CX67" s="52"/>
    </row>
    <row r="68" s="50" customFormat="true" ht="14.4" hidden="false" customHeight="false" outlineLevel="0" collapsed="false">
      <c r="A68" s="52"/>
      <c r="B68" s="61" t="n">
        <f aca="false">IF('Plano Contas'!B67="","",'Plano Contas'!B67)</f>
        <v>58</v>
      </c>
      <c r="C68" s="66" t="str">
        <f aca="false">IF('Plano Contas'!C67="","",'Plano Contas'!C67)</f>
        <v>Telefone Fax e Internet</v>
      </c>
      <c r="D68" s="85" t="n">
        <v>0</v>
      </c>
      <c r="E68" s="76" t="n">
        <f aca="false">SUM(G68:AK68)</f>
        <v>0</v>
      </c>
      <c r="F68" s="87" t="str">
        <f aca="false">IF(E68=0,"",(D68/E68))</f>
        <v/>
      </c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2"/>
      <c r="CE68" s="52"/>
      <c r="CF68" s="52"/>
      <c r="CG68" s="52"/>
      <c r="CH68" s="52"/>
      <c r="CI68" s="52"/>
      <c r="CJ68" s="52"/>
      <c r="CK68" s="52"/>
      <c r="CL68" s="52"/>
      <c r="CM68" s="52"/>
      <c r="CN68" s="52"/>
      <c r="CO68" s="52"/>
      <c r="CP68" s="52"/>
      <c r="CQ68" s="52"/>
      <c r="CR68" s="52"/>
      <c r="CS68" s="52"/>
      <c r="CT68" s="52"/>
      <c r="CU68" s="52"/>
      <c r="CV68" s="52"/>
      <c r="CW68" s="52"/>
      <c r="CX68" s="52"/>
    </row>
    <row r="69" s="50" customFormat="true" ht="14.4" hidden="false" customHeight="false" outlineLevel="0" collapsed="false">
      <c r="A69" s="52"/>
      <c r="B69" s="61" t="n">
        <f aca="false">IF('Plano Contas'!B68="","",'Plano Contas'!B68)</f>
        <v>59</v>
      </c>
      <c r="C69" s="66" t="str">
        <f aca="false">IF('Plano Contas'!C68="","",'Plano Contas'!C68)</f>
        <v>Energia</v>
      </c>
      <c r="D69" s="85" t="n">
        <v>0</v>
      </c>
      <c r="E69" s="76" t="n">
        <f aca="false">SUM(G69:AK69)</f>
        <v>0</v>
      </c>
      <c r="F69" s="87" t="str">
        <f aca="false">IF(E69=0,"",(D69/E69))</f>
        <v/>
      </c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2"/>
      <c r="CE69" s="52"/>
      <c r="CF69" s="52"/>
      <c r="CG69" s="52"/>
      <c r="CH69" s="52"/>
      <c r="CI69" s="52"/>
      <c r="CJ69" s="52"/>
      <c r="CK69" s="52"/>
      <c r="CL69" s="52"/>
      <c r="CM69" s="52"/>
      <c r="CN69" s="52"/>
      <c r="CO69" s="52"/>
      <c r="CP69" s="52"/>
      <c r="CQ69" s="52"/>
      <c r="CR69" s="52"/>
      <c r="CS69" s="52"/>
      <c r="CT69" s="52"/>
      <c r="CU69" s="52"/>
      <c r="CV69" s="52"/>
      <c r="CW69" s="52"/>
      <c r="CX69" s="52"/>
    </row>
    <row r="70" s="50" customFormat="true" ht="14.4" hidden="false" customHeight="false" outlineLevel="0" collapsed="false">
      <c r="A70" s="52"/>
      <c r="B70" s="61" t="n">
        <f aca="false">IF('Plano Contas'!B69="","",'Plano Contas'!B69)</f>
        <v>60</v>
      </c>
      <c r="C70" s="66" t="str">
        <f aca="false">IF('Plano Contas'!C69="","",'Plano Contas'!C69)</f>
        <v>Água</v>
      </c>
      <c r="D70" s="85" t="n">
        <v>0</v>
      </c>
      <c r="E70" s="76" t="n">
        <f aca="false">SUM(G70:AK70)</f>
        <v>0</v>
      </c>
      <c r="F70" s="87" t="str">
        <f aca="false">IF(E70=0,"",(D70/E70))</f>
        <v/>
      </c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52"/>
      <c r="CG70" s="52"/>
      <c r="CH70" s="52"/>
      <c r="CI70" s="52"/>
      <c r="CJ70" s="52"/>
      <c r="CK70" s="52"/>
      <c r="CL70" s="52"/>
      <c r="CM70" s="52"/>
      <c r="CN70" s="52"/>
      <c r="CO70" s="52"/>
      <c r="CP70" s="52"/>
      <c r="CQ70" s="52"/>
      <c r="CR70" s="52"/>
      <c r="CS70" s="52"/>
      <c r="CT70" s="52"/>
      <c r="CU70" s="52"/>
      <c r="CV70" s="52"/>
      <c r="CW70" s="52"/>
      <c r="CX70" s="52"/>
    </row>
    <row r="71" s="50" customFormat="true" ht="14.4" hidden="false" customHeight="false" outlineLevel="0" collapsed="false">
      <c r="A71" s="52"/>
      <c r="B71" s="61" t="n">
        <f aca="false">IF('Plano Contas'!B70="","",'Plano Contas'!B70)</f>
        <v>61</v>
      </c>
      <c r="C71" s="66" t="str">
        <f aca="false">IF('Plano Contas'!C70="","",'Plano Contas'!C70)</f>
        <v>Manutenção de Veículos</v>
      </c>
      <c r="D71" s="85" t="n">
        <v>0</v>
      </c>
      <c r="E71" s="76" t="n">
        <f aca="false">SUM(G71:AK71)</f>
        <v>0</v>
      </c>
      <c r="F71" s="87" t="str">
        <f aca="false">IF(E71=0,"",(D71/E71))</f>
        <v/>
      </c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2"/>
      <c r="CE71" s="52"/>
      <c r="CF71" s="52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2"/>
      <c r="CR71" s="52"/>
      <c r="CS71" s="52"/>
      <c r="CT71" s="52"/>
      <c r="CU71" s="52"/>
      <c r="CV71" s="52"/>
      <c r="CW71" s="52"/>
      <c r="CX71" s="52"/>
    </row>
    <row r="72" s="50" customFormat="true" ht="14.4" hidden="false" customHeight="false" outlineLevel="0" collapsed="false">
      <c r="A72" s="52"/>
      <c r="B72" s="61" t="n">
        <f aca="false">IF('Plano Contas'!B71="","",'Plano Contas'!B71)</f>
        <v>62</v>
      </c>
      <c r="C72" s="66" t="str">
        <f aca="false">IF('Plano Contas'!C71="","",'Plano Contas'!C71)</f>
        <v>Manutenção de Bens (Equipamentos)</v>
      </c>
      <c r="D72" s="85" t="n">
        <v>0</v>
      </c>
      <c r="E72" s="76" t="n">
        <f aca="false">SUM(G72:AK72)</f>
        <v>0</v>
      </c>
      <c r="F72" s="87" t="str">
        <f aca="false">IF(E72=0,"",(D72/E72))</f>
        <v/>
      </c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5"/>
      <c r="AK72" s="85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2"/>
      <c r="CE72" s="52"/>
      <c r="CF72" s="52"/>
      <c r="CG72" s="52"/>
      <c r="CH72" s="52"/>
      <c r="CI72" s="52"/>
      <c r="CJ72" s="52"/>
      <c r="CK72" s="52"/>
      <c r="CL72" s="52"/>
      <c r="CM72" s="52"/>
      <c r="CN72" s="52"/>
      <c r="CO72" s="52"/>
      <c r="CP72" s="52"/>
      <c r="CQ72" s="52"/>
      <c r="CR72" s="52"/>
      <c r="CS72" s="52"/>
      <c r="CT72" s="52"/>
      <c r="CU72" s="52"/>
      <c r="CV72" s="52"/>
      <c r="CW72" s="52"/>
      <c r="CX72" s="52"/>
    </row>
    <row r="73" s="50" customFormat="true" ht="14.4" hidden="false" customHeight="false" outlineLevel="0" collapsed="false">
      <c r="A73" s="52"/>
      <c r="B73" s="61" t="n">
        <f aca="false">IF('Plano Contas'!B72="","",'Plano Contas'!B72)</f>
        <v>63</v>
      </c>
      <c r="C73" s="66" t="str">
        <f aca="false">IF('Plano Contas'!C72="","",'Plano Contas'!C72)</f>
        <v>Material de Limpeza / Uso e Consumo (Formulários)</v>
      </c>
      <c r="D73" s="85" t="n">
        <v>0</v>
      </c>
      <c r="E73" s="76" t="n">
        <f aca="false">SUM(G73:AK73)</f>
        <v>0</v>
      </c>
      <c r="F73" s="87" t="str">
        <f aca="false">IF(E73=0,"",(D73/E73))</f>
        <v/>
      </c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5"/>
      <c r="AK73" s="85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52"/>
      <c r="CG73" s="52"/>
      <c r="CH73" s="52"/>
      <c r="CI73" s="52"/>
      <c r="CJ73" s="52"/>
      <c r="CK73" s="52"/>
      <c r="CL73" s="52"/>
      <c r="CM73" s="52"/>
      <c r="CN73" s="52"/>
      <c r="CO73" s="52"/>
      <c r="CP73" s="52"/>
      <c r="CQ73" s="52"/>
      <c r="CR73" s="52"/>
      <c r="CS73" s="52"/>
      <c r="CT73" s="52"/>
      <c r="CU73" s="52"/>
      <c r="CV73" s="52"/>
      <c r="CW73" s="52"/>
      <c r="CX73" s="52"/>
    </row>
    <row r="74" s="50" customFormat="true" ht="14.4" hidden="false" customHeight="false" outlineLevel="0" collapsed="false">
      <c r="A74" s="52"/>
      <c r="B74" s="61" t="n">
        <f aca="false">IF('Plano Contas'!B73="","",'Plano Contas'!B73)</f>
        <v>64</v>
      </c>
      <c r="C74" s="66" t="str">
        <f aca="false">IF('Plano Contas'!C73="","",'Plano Contas'!C73)</f>
        <v>Material de Escritório</v>
      </c>
      <c r="D74" s="85" t="n">
        <v>0</v>
      </c>
      <c r="E74" s="76" t="n">
        <f aca="false">SUM(G74:AK74)</f>
        <v>0</v>
      </c>
      <c r="F74" s="87" t="str">
        <f aca="false">IF(E74=0,"",(D74/E74))</f>
        <v/>
      </c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5"/>
      <c r="AK74" s="85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</row>
    <row r="75" s="50" customFormat="true" ht="14.4" hidden="false" customHeight="false" outlineLevel="0" collapsed="false">
      <c r="A75" s="52"/>
      <c r="B75" s="61" t="n">
        <f aca="false">IF('Plano Contas'!B74="","",'Plano Contas'!B74)</f>
        <v>65</v>
      </c>
      <c r="C75" s="66" t="str">
        <f aca="false">IF('Plano Contas'!C74="","",'Plano Contas'!C74)</f>
        <v>Xerox / Correio / Cartório / Custas / Armazenamento de doc.</v>
      </c>
      <c r="D75" s="85" t="n">
        <v>0</v>
      </c>
      <c r="E75" s="76" t="n">
        <f aca="false">SUM(G75:AK75)</f>
        <v>0</v>
      </c>
      <c r="F75" s="87" t="str">
        <f aca="false">IF(E75=0,"",(D75/E75))</f>
        <v/>
      </c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</row>
    <row r="76" s="50" customFormat="true" ht="14.4" hidden="false" customHeight="false" outlineLevel="0" collapsed="false">
      <c r="A76" s="52"/>
      <c r="B76" s="61" t="n">
        <f aca="false">IF('Plano Contas'!B75="","",'Plano Contas'!B75)</f>
        <v>66</v>
      </c>
      <c r="C76" s="66" t="str">
        <f aca="false">IF('Plano Contas'!C75="","",'Plano Contas'!C75)</f>
        <v>Despesa com Gráficas</v>
      </c>
      <c r="D76" s="85" t="n">
        <v>0</v>
      </c>
      <c r="E76" s="76" t="n">
        <f aca="false">SUM(G76:AK76)</f>
        <v>0</v>
      </c>
      <c r="F76" s="87" t="str">
        <f aca="false">IF(E76=0,"",(D76/E76))</f>
        <v/>
      </c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</row>
    <row r="77" s="50" customFormat="true" ht="14.4" hidden="false" customHeight="false" outlineLevel="0" collapsed="false">
      <c r="A77" s="52"/>
      <c r="B77" s="61" t="n">
        <f aca="false">IF('Plano Contas'!B76="","",'Plano Contas'!B76)</f>
        <v>67</v>
      </c>
      <c r="C77" s="66" t="str">
        <f aca="false">IF('Plano Contas'!C76="","",'Plano Contas'!C76)</f>
        <v>Despesa com locação / Aluguel de Equipamentos</v>
      </c>
      <c r="D77" s="85" t="n">
        <v>0</v>
      </c>
      <c r="E77" s="76" t="n">
        <f aca="false">SUM(G77:AK77)</f>
        <v>0</v>
      </c>
      <c r="F77" s="87" t="str">
        <f aca="false">IF(E77=0,"",(D77/E77))</f>
        <v/>
      </c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</row>
    <row r="78" s="50" customFormat="true" ht="14.4" hidden="false" customHeight="false" outlineLevel="0" collapsed="false">
      <c r="A78" s="52"/>
      <c r="B78" s="61" t="n">
        <f aca="false">IF('Plano Contas'!B77="","",'Plano Contas'!B77)</f>
        <v>68</v>
      </c>
      <c r="C78" s="66" t="str">
        <f aca="false">IF('Plano Contas'!C77="","",'Plano Contas'!C77)</f>
        <v>Anúncios / Publicidade / Assessoria de Imprensa</v>
      </c>
      <c r="D78" s="85" t="n">
        <v>0</v>
      </c>
      <c r="E78" s="76" t="n">
        <f aca="false">SUM(G78:AK78)</f>
        <v>0</v>
      </c>
      <c r="F78" s="87" t="str">
        <f aca="false">IF(E78=0,"",(D78/E78))</f>
        <v/>
      </c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</row>
    <row r="79" s="50" customFormat="true" ht="14.4" hidden="false" customHeight="false" outlineLevel="0" collapsed="false">
      <c r="A79" s="52"/>
      <c r="B79" s="61" t="n">
        <f aca="false">IF('Plano Contas'!B78="","",'Plano Contas'!B78)</f>
        <v>69</v>
      </c>
      <c r="C79" s="66" t="str">
        <f aca="false">IF('Plano Contas'!C78="","",'Plano Contas'!C78)</f>
        <v>Assinaturas e Publicações</v>
      </c>
      <c r="D79" s="85" t="n">
        <v>0</v>
      </c>
      <c r="E79" s="76" t="n">
        <f aca="false">SUM(G79:AK79)</f>
        <v>0</v>
      </c>
      <c r="F79" s="87" t="str">
        <f aca="false">IF(E79=0,"",(D79/E79))</f>
        <v/>
      </c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</row>
    <row r="80" s="50" customFormat="true" ht="14.4" hidden="false" customHeight="false" outlineLevel="0" collapsed="false">
      <c r="A80" s="52"/>
      <c r="B80" s="61" t="n">
        <f aca="false">IF('Plano Contas'!B79="","",'Plano Contas'!B79)</f>
        <v>70</v>
      </c>
      <c r="C80" s="66" t="str">
        <f aca="false">IF('Plano Contas'!C79="","",'Plano Contas'!C79)</f>
        <v>Seguros (Estrutural / Responsabilidade)</v>
      </c>
      <c r="D80" s="85" t="n">
        <v>0</v>
      </c>
      <c r="E80" s="76" t="n">
        <f aca="false">SUM(G80:AK80)</f>
        <v>0</v>
      </c>
      <c r="F80" s="87" t="str">
        <f aca="false">IF(E80=0,"",(D80/E80))</f>
        <v/>
      </c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</row>
    <row r="81" s="50" customFormat="true" ht="14.4" hidden="false" customHeight="false" outlineLevel="0" collapsed="false">
      <c r="A81" s="52"/>
      <c r="B81" s="61" t="n">
        <f aca="false">IF('Plano Contas'!B80="","",'Plano Contas'!B80)</f>
        <v>71</v>
      </c>
      <c r="C81" s="66" t="str">
        <f aca="false">IF('Plano Contas'!C80="","",'Plano Contas'!C80)</f>
        <v>Honorários Advocatícios + Despesas Judiciais / Contabilidade</v>
      </c>
      <c r="D81" s="85" t="n">
        <v>0</v>
      </c>
      <c r="E81" s="76" t="n">
        <f aca="false">SUM(G81:AK81)</f>
        <v>0</v>
      </c>
      <c r="F81" s="87" t="str">
        <f aca="false">IF(E81=0,"",(D81/E81))</f>
        <v/>
      </c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</row>
    <row r="82" s="50" customFormat="true" ht="14.4" hidden="false" customHeight="false" outlineLevel="0" collapsed="false">
      <c r="A82" s="52"/>
      <c r="B82" s="61" t="n">
        <f aca="false">IF('Plano Contas'!B81="","",'Plano Contas'!B81)</f>
        <v>72</v>
      </c>
      <c r="C82" s="66" t="str">
        <f aca="false">IF('Plano Contas'!C81="","",'Plano Contas'!C81)</f>
        <v>Honorários Consultoria RH /Assessoria</v>
      </c>
      <c r="D82" s="85" t="n">
        <v>0</v>
      </c>
      <c r="E82" s="76" t="n">
        <f aca="false">SUM(G82:AK82)</f>
        <v>0</v>
      </c>
      <c r="F82" s="87" t="str">
        <f aca="false">IF(E82=0,"",(D82/E82))</f>
        <v/>
      </c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</row>
    <row r="83" s="50" customFormat="true" ht="14.4" hidden="false" customHeight="false" outlineLevel="0" collapsed="false">
      <c r="A83" s="52"/>
      <c r="B83" s="61" t="n">
        <f aca="false">IF('Plano Contas'!B82="","",'Plano Contas'!B82)</f>
        <v>73</v>
      </c>
      <c r="C83" s="66" t="str">
        <f aca="false">IF('Plano Contas'!C82="","",'Plano Contas'!C82)</f>
        <v>Eventos (Médicos) / Confraternizações / Feiras e Congressos / Brindes / Patrocinios</v>
      </c>
      <c r="D83" s="85" t="n">
        <v>0</v>
      </c>
      <c r="E83" s="76" t="n">
        <f aca="false">SUM(G83:AK83)</f>
        <v>0</v>
      </c>
      <c r="F83" s="87" t="str">
        <f aca="false">IF(E83=0,"",(D83/E83))</f>
        <v/>
      </c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</row>
    <row r="84" s="50" customFormat="true" ht="14.4" hidden="false" customHeight="false" outlineLevel="0" collapsed="false">
      <c r="A84" s="52"/>
      <c r="B84" s="61" t="n">
        <f aca="false">IF('Plano Contas'!B83="","",'Plano Contas'!B83)</f>
        <v>74</v>
      </c>
      <c r="C84" s="66" t="str">
        <f aca="false">IF('Plano Contas'!C83="","",'Plano Contas'!C83)</f>
        <v>Juros (Descontos de Títulos)</v>
      </c>
      <c r="D84" s="85" t="n">
        <v>0</v>
      </c>
      <c r="E84" s="76" t="n">
        <f aca="false">SUM(G84:AK84)</f>
        <v>0</v>
      </c>
      <c r="F84" s="87" t="str">
        <f aca="false">IF(E84=0,"",(D84/E84))</f>
        <v/>
      </c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52"/>
      <c r="CG84" s="52"/>
      <c r="CH84" s="52"/>
      <c r="CI84" s="52"/>
      <c r="CJ84" s="52"/>
      <c r="CK84" s="52"/>
      <c r="CL84" s="52"/>
      <c r="CM84" s="52"/>
      <c r="CN84" s="52"/>
      <c r="CO84" s="52"/>
      <c r="CP84" s="52"/>
      <c r="CQ84" s="52"/>
      <c r="CR84" s="52"/>
      <c r="CS84" s="52"/>
      <c r="CT84" s="52"/>
      <c r="CU84" s="52"/>
      <c r="CV84" s="52"/>
      <c r="CW84" s="52"/>
      <c r="CX84" s="52"/>
    </row>
    <row r="85" s="50" customFormat="true" ht="14.4" hidden="false" customHeight="false" outlineLevel="0" collapsed="false">
      <c r="A85" s="52"/>
      <c r="B85" s="61" t="n">
        <f aca="false">IF('Plano Contas'!B84="","",'Plano Contas'!B84)</f>
        <v>75</v>
      </c>
      <c r="C85" s="66" t="str">
        <f aca="false">IF('Plano Contas'!C84="","",'Plano Contas'!C84)</f>
        <v>Pagamento de Juros</v>
      </c>
      <c r="D85" s="85" t="n">
        <v>0</v>
      </c>
      <c r="E85" s="76" t="n">
        <f aca="false">SUM(G85:AK85)</f>
        <v>0</v>
      </c>
      <c r="F85" s="87" t="str">
        <f aca="false">IF(E85=0,"",(D85/E85))</f>
        <v/>
      </c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52"/>
      <c r="CG85" s="52"/>
      <c r="CH85" s="52"/>
      <c r="CI85" s="52"/>
      <c r="CJ85" s="52"/>
      <c r="CK85" s="52"/>
      <c r="CL85" s="52"/>
      <c r="CM85" s="52"/>
      <c r="CN85" s="52"/>
      <c r="CO85" s="52"/>
      <c r="CP85" s="52"/>
      <c r="CQ85" s="52"/>
      <c r="CR85" s="52"/>
      <c r="CS85" s="52"/>
      <c r="CT85" s="52"/>
      <c r="CU85" s="52"/>
      <c r="CV85" s="52"/>
      <c r="CW85" s="52"/>
      <c r="CX85" s="52"/>
    </row>
    <row r="86" s="50" customFormat="true" ht="14.4" hidden="false" customHeight="false" outlineLevel="0" collapsed="false">
      <c r="A86" s="52"/>
      <c r="B86" s="61" t="n">
        <f aca="false">IF('Plano Contas'!B85="","",'Plano Contas'!B85)</f>
        <v>76</v>
      </c>
      <c r="C86" s="66" t="str">
        <f aca="false">IF('Plano Contas'!C85="","",'Plano Contas'!C85)</f>
        <v>Multas de Trânsito / Outras Multas</v>
      </c>
      <c r="D86" s="85" t="n">
        <v>0</v>
      </c>
      <c r="E86" s="76" t="n">
        <f aca="false">SUM(G86:AK86)</f>
        <v>0</v>
      </c>
      <c r="F86" s="87" t="str">
        <f aca="false">IF(E86=0,"",(D86/E86))</f>
        <v/>
      </c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  <c r="CS86" s="52"/>
      <c r="CT86" s="52"/>
      <c r="CU86" s="52"/>
      <c r="CV86" s="52"/>
      <c r="CW86" s="52"/>
      <c r="CX86" s="52"/>
    </row>
    <row r="87" s="50" customFormat="true" ht="14.4" hidden="false" customHeight="false" outlineLevel="0" collapsed="false">
      <c r="A87" s="52"/>
      <c r="B87" s="61" t="n">
        <f aca="false">IF('Plano Contas'!B86="","",'Plano Contas'!B86)</f>
        <v>77</v>
      </c>
      <c r="C87" s="66" t="str">
        <f aca="false">IF('Plano Contas'!C86="","",'Plano Contas'!C86)</f>
        <v>Despesa com Alarme / Monitoramento (Segurança)</v>
      </c>
      <c r="D87" s="85" t="n">
        <v>0</v>
      </c>
      <c r="E87" s="76" t="n">
        <f aca="false">SUM(G87:AK87)</f>
        <v>0</v>
      </c>
      <c r="F87" s="87" t="str">
        <f aca="false">IF(E87=0,"",(D87/E87))</f>
        <v/>
      </c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  <c r="CS87" s="52"/>
      <c r="CT87" s="52"/>
      <c r="CU87" s="52"/>
      <c r="CV87" s="52"/>
      <c r="CW87" s="52"/>
      <c r="CX87" s="52"/>
    </row>
    <row r="88" s="50" customFormat="true" ht="14.4" hidden="false" customHeight="false" outlineLevel="0" collapsed="false">
      <c r="A88" s="52"/>
      <c r="B88" s="61" t="n">
        <f aca="false">IF('Plano Contas'!B87="","",'Plano Contas'!B87)</f>
        <v>78</v>
      </c>
      <c r="C88" s="66" t="str">
        <f aca="false">IF('Plano Contas'!C87="","",'Plano Contas'!C87)</f>
        <v>Informática (Fórmula Certa / Sólogica / OER / Inorpel)</v>
      </c>
      <c r="D88" s="85" t="n">
        <v>0</v>
      </c>
      <c r="E88" s="76" t="n">
        <f aca="false">SUM(G88:AK88)</f>
        <v>0</v>
      </c>
      <c r="F88" s="87" t="str">
        <f aca="false">IF(E88=0,"",(D88/E88))</f>
        <v/>
      </c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  <c r="CS88" s="52"/>
      <c r="CT88" s="52"/>
      <c r="CU88" s="52"/>
      <c r="CV88" s="52"/>
      <c r="CW88" s="52"/>
      <c r="CX88" s="52"/>
    </row>
    <row r="89" s="50" customFormat="true" ht="14.4" hidden="false" customHeight="false" outlineLevel="0" collapsed="false">
      <c r="A89" s="52"/>
      <c r="B89" s="61" t="n">
        <f aca="false">IF('Plano Contas'!B88="","",'Plano Contas'!B88)</f>
        <v>79</v>
      </c>
      <c r="C89" s="66" t="str">
        <f aca="false">IF('Plano Contas'!C88="","",'Plano Contas'!C88)</f>
        <v>Consulta Serasa / Outros</v>
      </c>
      <c r="D89" s="85" t="n">
        <v>0</v>
      </c>
      <c r="E89" s="76" t="n">
        <f aca="false">SUM(G89:AK89)</f>
        <v>0</v>
      </c>
      <c r="F89" s="87" t="str">
        <f aca="false">IF(E89=0,"",(D89/E89))</f>
        <v/>
      </c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</row>
    <row r="90" s="50" customFormat="true" ht="14.4" hidden="false" customHeight="false" outlineLevel="0" collapsed="false">
      <c r="A90" s="52"/>
      <c r="B90" s="61" t="n">
        <f aca="false">IF('Plano Contas'!B89="","",'Plano Contas'!B89)</f>
        <v>80</v>
      </c>
      <c r="C90" s="66" t="str">
        <f aca="false">IF('Plano Contas'!C89="","",'Plano Contas'!C89)</f>
        <v>Despesas Financeiras / Tarifas / Devolução a cliente / cheque</v>
      </c>
      <c r="D90" s="85" t="n">
        <v>0</v>
      </c>
      <c r="E90" s="76" t="n">
        <f aca="false">SUM(G90:AK90)</f>
        <v>0</v>
      </c>
      <c r="F90" s="87" t="str">
        <f aca="false">IF(E90=0,"",(D90/E90))</f>
        <v/>
      </c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5"/>
      <c r="AK90" s="85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/>
      <c r="CK90" s="52"/>
      <c r="CL90" s="52"/>
      <c r="CM90" s="52"/>
      <c r="CN90" s="52"/>
      <c r="CO90" s="52"/>
      <c r="CP90" s="52"/>
      <c r="CQ90" s="52"/>
      <c r="CR90" s="52"/>
      <c r="CS90" s="52"/>
      <c r="CT90" s="52"/>
      <c r="CU90" s="52"/>
      <c r="CV90" s="52"/>
      <c r="CW90" s="52"/>
      <c r="CX90" s="52"/>
    </row>
    <row r="91" s="50" customFormat="true" ht="14.4" hidden="false" customHeight="false" outlineLevel="0" collapsed="false">
      <c r="A91" s="52"/>
      <c r="B91" s="61" t="n">
        <f aca="false">IF('Plano Contas'!B90="","",'Plano Contas'!B90)</f>
        <v>81</v>
      </c>
      <c r="C91" s="66" t="str">
        <f aca="false">IF('Plano Contas'!C90="","",'Plano Contas'!C90)</f>
        <v>Contribuição Sindical / Entidades de Classe (Anfarmag) / Assistência Técnica(IDEF) / PPQ</v>
      </c>
      <c r="D91" s="85" t="n">
        <v>0</v>
      </c>
      <c r="E91" s="76" t="n">
        <f aca="false">SUM(G91:AK91)</f>
        <v>0</v>
      </c>
      <c r="F91" s="87" t="str">
        <f aca="false">IF(E91=0,"",(D91/E91))</f>
        <v/>
      </c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5"/>
      <c r="AK91" s="85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  <c r="CW91" s="52"/>
      <c r="CX91" s="52"/>
    </row>
    <row r="92" s="50" customFormat="true" ht="14.4" hidden="false" customHeight="false" outlineLevel="0" collapsed="false">
      <c r="A92" s="52"/>
      <c r="B92" s="61" t="n">
        <f aca="false">IF('Plano Contas'!B91="","",'Plano Contas'!B91)</f>
        <v>82</v>
      </c>
      <c r="C92" s="66" t="str">
        <f aca="false">IF('Plano Contas'!C91="","",'Plano Contas'!C91)</f>
        <v>IPTU / IPVA / Outros Impostos</v>
      </c>
      <c r="D92" s="85" t="n">
        <v>0</v>
      </c>
      <c r="E92" s="76" t="n">
        <f aca="false">SUM(G92:AK92)</f>
        <v>0</v>
      </c>
      <c r="F92" s="87" t="str">
        <f aca="false">IF(E92=0,"",(D92/E92))</f>
        <v/>
      </c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  <c r="AJ92" s="85"/>
      <c r="AK92" s="85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  <c r="CW92" s="52"/>
      <c r="CX92" s="52"/>
    </row>
    <row r="93" s="50" customFormat="true" ht="14.4" hidden="false" customHeight="false" outlineLevel="0" collapsed="false">
      <c r="A93" s="52"/>
      <c r="B93" s="61" t="n">
        <f aca="false">IF('Plano Contas'!B92="","",'Plano Contas'!B92)</f>
        <v>83</v>
      </c>
      <c r="C93" s="66" t="str">
        <f aca="false">IF('Plano Contas'!C92="","",'Plano Contas'!C92)</f>
        <v>Bens de Pequeno Valor (Vidraria / Utensílios) - Até R$ 2.000,00</v>
      </c>
      <c r="D93" s="85" t="n">
        <v>0</v>
      </c>
      <c r="E93" s="76" t="n">
        <f aca="false">SUM(G93:AK93)</f>
        <v>0</v>
      </c>
      <c r="F93" s="87" t="str">
        <f aca="false">IF(E93=0,"",(D93/E93))</f>
        <v/>
      </c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  <c r="CW93" s="52"/>
      <c r="CX93" s="52"/>
    </row>
    <row r="94" s="50" customFormat="true" ht="14.4" hidden="false" customHeight="false" outlineLevel="0" collapsed="false">
      <c r="A94" s="52"/>
      <c r="B94" s="61" t="n">
        <f aca="false">IF('Plano Contas'!B93="","",'Plano Contas'!B93)</f>
        <v>84</v>
      </c>
      <c r="C94" s="66" t="str">
        <f aca="false">IF('Plano Contas'!C93="","",'Plano Contas'!C93)</f>
        <v>Despesas com Fundo Fixo / Despesas diversas</v>
      </c>
      <c r="D94" s="85" t="n">
        <v>0</v>
      </c>
      <c r="E94" s="76" t="n">
        <f aca="false">SUM(G94:AK94)</f>
        <v>0</v>
      </c>
      <c r="F94" s="87" t="str">
        <f aca="false">IF(E94=0,"",(D94/E94))</f>
        <v/>
      </c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  <c r="CW94" s="52"/>
      <c r="CX94" s="52"/>
    </row>
    <row r="95" s="50" customFormat="true" ht="14.4" hidden="false" customHeight="false" outlineLevel="0" collapsed="false">
      <c r="A95" s="52"/>
      <c r="B95" s="61" t="n">
        <f aca="false">IF('Plano Contas'!B94="","",'Plano Contas'!B94)</f>
        <v>85</v>
      </c>
      <c r="C95" s="66" t="str">
        <f aca="false">IF('Plano Contas'!C94="","",'Plano Contas'!C94)</f>
        <v>Serviços de Terceiros (Lubclena / Lágua / Ativa / Dedetização)</v>
      </c>
      <c r="D95" s="85" t="n">
        <v>0</v>
      </c>
      <c r="E95" s="76" t="n">
        <f aca="false">SUM(G95:AK95)</f>
        <v>0</v>
      </c>
      <c r="F95" s="87" t="str">
        <f aca="false">IF(E95=0,"",(D95/E95))</f>
        <v/>
      </c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</row>
    <row r="96" s="50" customFormat="true" ht="14.4" hidden="false" customHeight="false" outlineLevel="0" collapsed="false">
      <c r="A96" s="52"/>
      <c r="B96" s="61" t="n">
        <f aca="false">IF('Plano Contas'!B95="","",'Plano Contas'!B95)</f>
        <v>86</v>
      </c>
      <c r="C96" s="66" t="str">
        <f aca="false">IF('Plano Contas'!C95="","",'Plano Contas'!C95)</f>
        <v>Material de Laboratório</v>
      </c>
      <c r="D96" s="85" t="n">
        <v>0</v>
      </c>
      <c r="E96" s="76" t="n">
        <f aca="false">SUM(G96:AK96)</f>
        <v>0</v>
      </c>
      <c r="F96" s="87" t="str">
        <f aca="false">IF(E96=0,"",(D96/E96))</f>
        <v/>
      </c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  <c r="AI96" s="85"/>
      <c r="AJ96" s="85"/>
      <c r="AK96" s="85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52"/>
      <c r="CK96" s="52"/>
      <c r="CL96" s="52"/>
      <c r="CM96" s="52"/>
      <c r="CN96" s="52"/>
      <c r="CO96" s="52"/>
      <c r="CP96" s="52"/>
      <c r="CQ96" s="52"/>
      <c r="CR96" s="52"/>
      <c r="CS96" s="52"/>
      <c r="CT96" s="52"/>
      <c r="CU96" s="52"/>
      <c r="CV96" s="52"/>
      <c r="CW96" s="52"/>
      <c r="CX96" s="52"/>
    </row>
    <row r="97" s="50" customFormat="true" ht="14.4" hidden="false" customHeight="false" outlineLevel="0" collapsed="false">
      <c r="A97" s="52"/>
      <c r="B97" s="61" t="n">
        <f aca="false">IF('Plano Contas'!B96="","",'Plano Contas'!B96)</f>
        <v>87</v>
      </c>
      <c r="C97" s="66" t="str">
        <f aca="false">IF('Plano Contas'!C96="","",'Plano Contas'!C96)</f>
        <v>....</v>
      </c>
      <c r="D97" s="85" t="n">
        <v>0</v>
      </c>
      <c r="E97" s="76" t="n">
        <f aca="false">SUM(G97:AK97)</f>
        <v>0</v>
      </c>
      <c r="F97" s="87" t="str">
        <f aca="false">IF(E97=0,"",(D97/E97))</f>
        <v/>
      </c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  <c r="CS97" s="52"/>
      <c r="CT97" s="52"/>
      <c r="CU97" s="52"/>
      <c r="CV97" s="52"/>
      <c r="CW97" s="52"/>
      <c r="CX97" s="52"/>
    </row>
    <row r="98" s="50" customFormat="true" ht="14.4" hidden="false" customHeight="false" outlineLevel="0" collapsed="false">
      <c r="A98" s="52"/>
      <c r="B98" s="61" t="n">
        <f aca="false">IF('Plano Contas'!B97="","",'Plano Contas'!B97)</f>
        <v>88</v>
      </c>
      <c r="C98" s="66" t="str">
        <f aca="false">IF('Plano Contas'!C97="","",'Plano Contas'!C97)</f>
        <v>....</v>
      </c>
      <c r="D98" s="85" t="n">
        <v>0</v>
      </c>
      <c r="E98" s="76" t="n">
        <f aca="false">SUM(G98:AK98)</f>
        <v>0</v>
      </c>
      <c r="F98" s="87" t="str">
        <f aca="false">IF(E98=0,"",(D98/E98))</f>
        <v/>
      </c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5"/>
      <c r="AK98" s="85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  <c r="CS98" s="52"/>
      <c r="CT98" s="52"/>
      <c r="CU98" s="52"/>
      <c r="CV98" s="52"/>
      <c r="CW98" s="52"/>
      <c r="CX98" s="52"/>
    </row>
    <row r="99" s="50" customFormat="true" ht="14.4" hidden="false" customHeight="false" outlineLevel="0" collapsed="false">
      <c r="A99" s="52"/>
      <c r="B99" s="61" t="n">
        <f aca="false">IF('Plano Contas'!B98="","",'Plano Contas'!B98)</f>
        <v>89</v>
      </c>
      <c r="C99" s="66" t="str">
        <f aca="false">IF('Plano Contas'!C98="","",'Plano Contas'!C98)</f>
        <v>....</v>
      </c>
      <c r="D99" s="85" t="n">
        <v>0</v>
      </c>
      <c r="E99" s="76" t="n">
        <f aca="false">SUM(G99:AK99)</f>
        <v>0</v>
      </c>
      <c r="F99" s="87" t="str">
        <f aca="false">IF(E99=0,"",(D99/E99))</f>
        <v/>
      </c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  <c r="CS99" s="52"/>
      <c r="CT99" s="52"/>
      <c r="CU99" s="52"/>
      <c r="CV99" s="52"/>
      <c r="CW99" s="52"/>
      <c r="CX99" s="52"/>
    </row>
    <row r="100" s="50" customFormat="true" ht="14.4" hidden="false" customHeight="false" outlineLevel="0" collapsed="false">
      <c r="A100" s="52"/>
      <c r="B100" s="61" t="n">
        <f aca="false">IF('Plano Contas'!B99="","",'Plano Contas'!B99)</f>
        <v>90</v>
      </c>
      <c r="C100" s="66" t="str">
        <f aca="false">IF('Plano Contas'!C99="","",'Plano Contas'!C99)</f>
        <v>....</v>
      </c>
      <c r="D100" s="85" t="n">
        <v>0</v>
      </c>
      <c r="E100" s="76" t="n">
        <f aca="false">SUM(G100:AK100)</f>
        <v>0</v>
      </c>
      <c r="F100" s="87" t="str">
        <f aca="false">IF(E100=0,"",(D100/E100))</f>
        <v/>
      </c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</row>
    <row r="101" s="50" customFormat="true" ht="14.4" hidden="false" customHeight="false" outlineLevel="0" collapsed="false">
      <c r="A101" s="52"/>
      <c r="B101" s="61" t="n">
        <f aca="false">IF('Plano Contas'!B100="","",'Plano Contas'!B100)</f>
        <v>91</v>
      </c>
      <c r="C101" s="66" t="str">
        <f aca="false">IF('Plano Contas'!C100="","",'Plano Contas'!C100)</f>
        <v>....</v>
      </c>
      <c r="D101" s="85" t="n">
        <v>0</v>
      </c>
      <c r="E101" s="76" t="n">
        <f aca="false">SUM(G101:AK101)</f>
        <v>0</v>
      </c>
      <c r="F101" s="87" t="str">
        <f aca="false">IF(E101=0,"",(D101/E101))</f>
        <v/>
      </c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  <c r="CS101" s="52"/>
      <c r="CT101" s="52"/>
      <c r="CU101" s="52"/>
      <c r="CV101" s="52"/>
      <c r="CW101" s="52"/>
      <c r="CX101" s="52"/>
    </row>
    <row r="102" s="50" customFormat="true" ht="14.4" hidden="false" customHeight="false" outlineLevel="0" collapsed="false">
      <c r="A102" s="52"/>
      <c r="B102" s="61"/>
      <c r="C102" s="66"/>
      <c r="D102" s="85"/>
      <c r="E102" s="76"/>
      <c r="F102" s="81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</row>
    <row r="103" s="50" customFormat="true" ht="14.4" hidden="false" customHeight="false" outlineLevel="0" collapsed="false">
      <c r="A103" s="52"/>
      <c r="B103" s="64" t="str">
        <f aca="false">IF('Plano Contas'!B102="","",'Plano Contas'!B102)</f>
        <v/>
      </c>
      <c r="C103" s="62" t="str">
        <f aca="false">IF('Plano Contas'!C102="","",'Plano Contas'!C102)</f>
        <v>MOVIMENTAÇÃO EXTRA OPERACIONAL (Investimentos / Imobilizado / Extra Operacional)</v>
      </c>
      <c r="D103" s="84" t="n">
        <f aca="false">SUM(D104:D117)</f>
        <v>0</v>
      </c>
      <c r="E103" s="84" t="n">
        <f aca="false">SUM(E104:E117)</f>
        <v>0</v>
      </c>
      <c r="F103" s="84"/>
      <c r="G103" s="84" t="n">
        <f aca="false">SUM(G104:G117)</f>
        <v>0</v>
      </c>
      <c r="H103" s="84" t="n">
        <f aca="false">SUM(H104:H117)</f>
        <v>0</v>
      </c>
      <c r="I103" s="84" t="n">
        <f aca="false">SUM(I104:I117)</f>
        <v>0</v>
      </c>
      <c r="J103" s="84" t="n">
        <f aca="false">SUM(J104:J117)</f>
        <v>0</v>
      </c>
      <c r="K103" s="84" t="n">
        <f aca="false">SUM(K104:K117)</f>
        <v>0</v>
      </c>
      <c r="L103" s="84" t="n">
        <f aca="false">SUM(L104:L117)</f>
        <v>0</v>
      </c>
      <c r="M103" s="84" t="n">
        <f aca="false">SUM(M104:M117)</f>
        <v>0</v>
      </c>
      <c r="N103" s="84" t="n">
        <f aca="false">SUM(N104:N117)</f>
        <v>0</v>
      </c>
      <c r="O103" s="84" t="n">
        <f aca="false">SUM(O104:O117)</f>
        <v>0</v>
      </c>
      <c r="P103" s="84" t="n">
        <f aca="false">SUM(P104:P117)</f>
        <v>0</v>
      </c>
      <c r="Q103" s="84" t="n">
        <f aca="false">SUM(Q104:Q117)</f>
        <v>0</v>
      </c>
      <c r="R103" s="84" t="n">
        <f aca="false">SUM(R104:R117)</f>
        <v>0</v>
      </c>
      <c r="S103" s="84" t="n">
        <f aca="false">SUM(S104:S117)</f>
        <v>0</v>
      </c>
      <c r="T103" s="84" t="n">
        <f aca="false">SUM(T104:T117)</f>
        <v>0</v>
      </c>
      <c r="U103" s="84" t="n">
        <f aca="false">SUM(U104:U117)</f>
        <v>0</v>
      </c>
      <c r="V103" s="84" t="n">
        <f aca="false">SUM(V104:V117)</f>
        <v>0</v>
      </c>
      <c r="W103" s="84" t="n">
        <f aca="false">SUM(W104:W117)</f>
        <v>0</v>
      </c>
      <c r="X103" s="84" t="n">
        <f aca="false">SUM(X104:X117)</f>
        <v>0</v>
      </c>
      <c r="Y103" s="84" t="n">
        <f aca="false">SUM(Y104:Y117)</f>
        <v>0</v>
      </c>
      <c r="Z103" s="84" t="n">
        <f aca="false">SUM(Z104:Z117)</f>
        <v>0</v>
      </c>
      <c r="AA103" s="84" t="n">
        <f aca="false">SUM(AA104:AA117)</f>
        <v>0</v>
      </c>
      <c r="AB103" s="84" t="n">
        <f aca="false">SUM(AB104:AB117)</f>
        <v>0</v>
      </c>
      <c r="AC103" s="84" t="n">
        <f aca="false">SUM(AC104:AC117)</f>
        <v>0</v>
      </c>
      <c r="AD103" s="84" t="n">
        <f aca="false">SUM(AD104:AD117)</f>
        <v>0</v>
      </c>
      <c r="AE103" s="84" t="n">
        <f aca="false">SUM(AE104:AE117)</f>
        <v>0</v>
      </c>
      <c r="AF103" s="84" t="n">
        <f aca="false">SUM(AF104:AF117)</f>
        <v>0</v>
      </c>
      <c r="AG103" s="84" t="n">
        <f aca="false">SUM(AG104:AG117)</f>
        <v>0</v>
      </c>
      <c r="AH103" s="84" t="n">
        <f aca="false">SUM(AH104:AH117)</f>
        <v>0</v>
      </c>
      <c r="AI103" s="84" t="n">
        <f aca="false">SUM(AI104:AI117)</f>
        <v>0</v>
      </c>
      <c r="AJ103" s="84" t="n">
        <f aca="false">SUM(AJ104:AJ117)</f>
        <v>0</v>
      </c>
      <c r="AK103" s="84" t="n">
        <f aca="false">SUM(AK104:AK117)</f>
        <v>0</v>
      </c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  <c r="CS103" s="52"/>
      <c r="CT103" s="52"/>
      <c r="CU103" s="52"/>
      <c r="CV103" s="52"/>
      <c r="CW103" s="52"/>
      <c r="CX103" s="52"/>
    </row>
    <row r="104" s="50" customFormat="true" ht="14.4" hidden="false" customHeight="false" outlineLevel="0" collapsed="false">
      <c r="A104" s="52"/>
      <c r="B104" s="61" t="n">
        <f aca="false">IF('Plano Contas'!B103="","",'Plano Contas'!B103)</f>
        <v>100</v>
      </c>
      <c r="C104" s="66" t="str">
        <f aca="false">IF('Plano Contas'!C103="","",'Plano Contas'!C103)</f>
        <v>Amortização FCO</v>
      </c>
      <c r="D104" s="85" t="n">
        <v>0</v>
      </c>
      <c r="E104" s="76" t="n">
        <f aca="false">SUM(G104:AK104)</f>
        <v>0</v>
      </c>
      <c r="F104" s="87" t="str">
        <f aca="false">IF(E104=0,"",(D104/E104))</f>
        <v/>
      </c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R104" s="52"/>
      <c r="CS104" s="52"/>
      <c r="CT104" s="52"/>
      <c r="CU104" s="52"/>
      <c r="CV104" s="52"/>
      <c r="CW104" s="52"/>
      <c r="CX104" s="52"/>
    </row>
    <row r="105" s="50" customFormat="true" ht="14.4" hidden="false" customHeight="false" outlineLevel="0" collapsed="false">
      <c r="A105" s="52"/>
      <c r="B105" s="61" t="n">
        <f aca="false">IF('Plano Contas'!B104="","",'Plano Contas'!B104)</f>
        <v>101</v>
      </c>
      <c r="C105" s="66" t="str">
        <f aca="false">IF('Plano Contas'!C104="","",'Plano Contas'!C104)</f>
        <v>Aquisição de Móveis e Utensílios / Equipamentos</v>
      </c>
      <c r="D105" s="85" t="n">
        <v>0</v>
      </c>
      <c r="E105" s="76" t="n">
        <f aca="false">SUM(G105:AK105)</f>
        <v>0</v>
      </c>
      <c r="F105" s="87" t="str">
        <f aca="false">IF(E105=0,"",(D105/E105))</f>
        <v/>
      </c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  <c r="CN105" s="52"/>
      <c r="CO105" s="52"/>
      <c r="CP105" s="52"/>
      <c r="CQ105" s="52"/>
      <c r="CR105" s="52"/>
      <c r="CS105" s="52"/>
      <c r="CT105" s="52"/>
      <c r="CU105" s="52"/>
      <c r="CV105" s="52"/>
      <c r="CW105" s="52"/>
      <c r="CX105" s="52"/>
    </row>
    <row r="106" s="50" customFormat="true" ht="14.4" hidden="false" customHeight="false" outlineLevel="0" collapsed="false">
      <c r="A106" s="52"/>
      <c r="B106" s="61" t="n">
        <f aca="false">IF('Plano Contas'!B105="","",'Plano Contas'!B105)</f>
        <v>102</v>
      </c>
      <c r="C106" s="66" t="str">
        <f aca="false">IF('Plano Contas'!C105="","",'Plano Contas'!C105)</f>
        <v>Amortização Empréstimo Capital de Giro</v>
      </c>
      <c r="D106" s="85" t="n">
        <v>0</v>
      </c>
      <c r="E106" s="76" t="n">
        <f aca="false">SUM(G106:AK106)</f>
        <v>0</v>
      </c>
      <c r="F106" s="87" t="str">
        <f aca="false">IF(E106=0,"",(D106/E106))</f>
        <v/>
      </c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5"/>
      <c r="AK106" s="85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</row>
    <row r="107" s="50" customFormat="true" ht="14.4" hidden="false" customHeight="false" outlineLevel="0" collapsed="false">
      <c r="A107" s="52"/>
      <c r="B107" s="61" t="n">
        <f aca="false">IF('Plano Contas'!B106="","",'Plano Contas'!B106)</f>
        <v>103</v>
      </c>
      <c r="C107" s="66" t="str">
        <f aca="false">IF('Plano Contas'!C106="","",'Plano Contas'!C106)</f>
        <v>Amortização Máquinas e Equipamentos</v>
      </c>
      <c r="D107" s="85" t="n">
        <v>0</v>
      </c>
      <c r="E107" s="76" t="n">
        <f aca="false">SUM(G107:AK107)</f>
        <v>0</v>
      </c>
      <c r="F107" s="87" t="str">
        <f aca="false">IF(E107=0,"",(D107/E107))</f>
        <v/>
      </c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</row>
    <row r="108" s="50" customFormat="true" ht="14.4" hidden="false" customHeight="false" outlineLevel="0" collapsed="false">
      <c r="A108" s="52"/>
      <c r="B108" s="61" t="n">
        <f aca="false">IF('Plano Contas'!B107="","",'Plano Contas'!B107)</f>
        <v>104</v>
      </c>
      <c r="C108" s="66" t="str">
        <f aca="false">IF('Plano Contas'!C107="","",'Plano Contas'!C107)</f>
        <v>Amortização / Aquisição de Imóveis</v>
      </c>
      <c r="D108" s="85" t="n">
        <v>0</v>
      </c>
      <c r="E108" s="76" t="n">
        <f aca="false">SUM(G108:AK108)</f>
        <v>0</v>
      </c>
      <c r="F108" s="87" t="str">
        <f aca="false">IF(E108=0,"",(D108/E108))</f>
        <v/>
      </c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</row>
    <row r="109" s="50" customFormat="true" ht="14.4" hidden="false" customHeight="false" outlineLevel="0" collapsed="false">
      <c r="A109" s="52"/>
      <c r="B109" s="61" t="n">
        <f aca="false">IF('Plano Contas'!B108="","",'Plano Contas'!B108)</f>
        <v>105</v>
      </c>
      <c r="C109" s="66" t="str">
        <f aca="false">IF('Plano Contas'!C108="","",'Plano Contas'!C108)</f>
        <v>Leasing de Veículos</v>
      </c>
      <c r="D109" s="85" t="n">
        <v>0</v>
      </c>
      <c r="E109" s="76" t="n">
        <f aca="false">SUM(G109:AK109)</f>
        <v>0</v>
      </c>
      <c r="F109" s="87" t="str">
        <f aca="false">IF(E109=0,"",(D109/E109))</f>
        <v/>
      </c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</row>
    <row r="110" s="50" customFormat="true" ht="14.4" hidden="false" customHeight="false" outlineLevel="0" collapsed="false">
      <c r="A110" s="52"/>
      <c r="B110" s="61" t="n">
        <f aca="false">IF('Plano Contas'!B109="","",'Plano Contas'!B109)</f>
        <v>106</v>
      </c>
      <c r="C110" s="66" t="str">
        <f aca="false">IF('Plano Contas'!C109="","",'Plano Contas'!C109)</f>
        <v>Pagamento de Empréstimos (principal)</v>
      </c>
      <c r="D110" s="85" t="n">
        <v>0</v>
      </c>
      <c r="E110" s="76" t="n">
        <f aca="false">SUM(G110:AK110)</f>
        <v>0</v>
      </c>
      <c r="F110" s="87" t="str">
        <f aca="false">IF(E110=0,"",(D110/E110))</f>
        <v/>
      </c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  <c r="CS110" s="52"/>
      <c r="CT110" s="52"/>
      <c r="CU110" s="52"/>
      <c r="CV110" s="52"/>
      <c r="CW110" s="52"/>
      <c r="CX110" s="52"/>
    </row>
    <row r="111" s="50" customFormat="true" ht="14.4" hidden="false" customHeight="false" outlineLevel="0" collapsed="false">
      <c r="A111" s="52"/>
      <c r="B111" s="61" t="n">
        <f aca="false">IF('Plano Contas'!B110="","",'Plano Contas'!B110)</f>
        <v>107</v>
      </c>
      <c r="C111" s="66" t="str">
        <f aca="false">IF('Plano Contas'!C110="","",'Plano Contas'!C110)</f>
        <v>Distribuição Lucros</v>
      </c>
      <c r="D111" s="85" t="n">
        <v>0</v>
      </c>
      <c r="E111" s="76" t="n">
        <f aca="false">SUM(G111:AK111)</f>
        <v>0</v>
      </c>
      <c r="F111" s="87" t="str">
        <f aca="false">IF(E111=0,"",(D111/E111))</f>
        <v/>
      </c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  <c r="CS111" s="52"/>
      <c r="CT111" s="52"/>
      <c r="CU111" s="52"/>
      <c r="CV111" s="52"/>
      <c r="CW111" s="52"/>
      <c r="CX111" s="52"/>
    </row>
    <row r="112" s="50" customFormat="true" ht="14.4" hidden="false" customHeight="false" outlineLevel="0" collapsed="false">
      <c r="A112" s="52"/>
      <c r="B112" s="61" t="n">
        <f aca="false">IF('Plano Contas'!B111="","",'Plano Contas'!B111)</f>
        <v>108</v>
      </c>
      <c r="C112" s="66" t="str">
        <f aca="false">IF('Plano Contas'!C111="","",'Plano Contas'!C111)</f>
        <v>Consórcios / Título Capitalização / Aplicações financeiras</v>
      </c>
      <c r="D112" s="85" t="n">
        <v>0</v>
      </c>
      <c r="E112" s="76" t="n">
        <f aca="false">SUM(G112:AK112)</f>
        <v>0</v>
      </c>
      <c r="F112" s="87" t="str">
        <f aca="false">IF(E112=0,"",(D112/E112))</f>
        <v/>
      </c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  <c r="CS112" s="52"/>
      <c r="CT112" s="52"/>
      <c r="CU112" s="52"/>
      <c r="CV112" s="52"/>
      <c r="CW112" s="52"/>
      <c r="CX112" s="52"/>
    </row>
    <row r="113" s="50" customFormat="true" ht="14.4" hidden="false" customHeight="false" outlineLevel="0" collapsed="false">
      <c r="A113" s="52"/>
      <c r="B113" s="61" t="n">
        <f aca="false">IF('Plano Contas'!B112="","",'Plano Contas'!B112)</f>
        <v>109</v>
      </c>
      <c r="C113" s="66" t="str">
        <f aca="false">IF('Plano Contas'!C112="","",'Plano Contas'!C112)</f>
        <v>Investimentos (Outras empresas do Grupo)</v>
      </c>
      <c r="D113" s="85" t="n">
        <v>0</v>
      </c>
      <c r="E113" s="76" t="n">
        <f aca="false">SUM(G113:AK113)</f>
        <v>0</v>
      </c>
      <c r="F113" s="87" t="str">
        <f aca="false">IF(E113=0,"",(D113/E113))</f>
        <v/>
      </c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</row>
    <row r="114" s="50" customFormat="true" ht="14.4" hidden="false" customHeight="false" outlineLevel="0" collapsed="false">
      <c r="A114" s="52"/>
      <c r="B114" s="61" t="n">
        <f aca="false">IF('Plano Contas'!B113="","",'Plano Contas'!B113)</f>
        <v>110</v>
      </c>
      <c r="C114" s="66" t="str">
        <f aca="false">IF('Plano Contas'!C113="","",'Plano Contas'!C113)</f>
        <v>......</v>
      </c>
      <c r="D114" s="85" t="n">
        <v>0</v>
      </c>
      <c r="E114" s="76" t="n">
        <f aca="false">SUM(G114:AK114)</f>
        <v>0</v>
      </c>
      <c r="F114" s="87" t="str">
        <f aca="false">IF(E114=0,"",(D114/E114))</f>
        <v/>
      </c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  <c r="CS114" s="52"/>
      <c r="CT114" s="52"/>
      <c r="CU114" s="52"/>
      <c r="CV114" s="52"/>
      <c r="CW114" s="52"/>
      <c r="CX114" s="52"/>
    </row>
    <row r="115" s="50" customFormat="true" ht="14.4" hidden="false" customHeight="false" outlineLevel="0" collapsed="false">
      <c r="A115" s="52"/>
      <c r="B115" s="61" t="n">
        <f aca="false">IF('Plano Contas'!B114="","",'Plano Contas'!B114)</f>
        <v>111</v>
      </c>
      <c r="C115" s="66" t="str">
        <f aca="false">IF('Plano Contas'!C114="","",'Plano Contas'!C114)</f>
        <v>......</v>
      </c>
      <c r="D115" s="85" t="n">
        <v>0</v>
      </c>
      <c r="E115" s="76" t="n">
        <f aca="false">SUM(G115:AK115)</f>
        <v>0</v>
      </c>
      <c r="F115" s="87" t="str">
        <f aca="false">IF(E115=0,"",(D115/E115))</f>
        <v/>
      </c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  <c r="AG115" s="85"/>
      <c r="AH115" s="85"/>
      <c r="AI115" s="85"/>
      <c r="AJ115" s="85"/>
      <c r="AK115" s="85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  <c r="CS115" s="52"/>
      <c r="CT115" s="52"/>
      <c r="CU115" s="52"/>
      <c r="CV115" s="52"/>
      <c r="CW115" s="52"/>
      <c r="CX115" s="52"/>
    </row>
    <row r="116" s="50" customFormat="true" ht="14.4" hidden="false" customHeight="false" outlineLevel="0" collapsed="false">
      <c r="A116" s="52"/>
      <c r="B116" s="61" t="n">
        <f aca="false">IF('Plano Contas'!B115="","",'Plano Contas'!B115)</f>
        <v>112</v>
      </c>
      <c r="C116" s="66" t="str">
        <f aca="false">IF('Plano Contas'!C115="","",'Plano Contas'!C115)</f>
        <v>......</v>
      </c>
      <c r="D116" s="85" t="n">
        <v>0</v>
      </c>
      <c r="E116" s="76" t="n">
        <f aca="false">SUM(G116:AK116)</f>
        <v>0</v>
      </c>
      <c r="F116" s="87" t="str">
        <f aca="false">IF(E116=0,"",(D116/E116))</f>
        <v/>
      </c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  <c r="AI116" s="85"/>
      <c r="AJ116" s="85"/>
      <c r="AK116" s="85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  <c r="CS116" s="52"/>
      <c r="CT116" s="52"/>
      <c r="CU116" s="52"/>
      <c r="CV116" s="52"/>
      <c r="CW116" s="52"/>
      <c r="CX116" s="52"/>
    </row>
    <row r="117" s="50" customFormat="true" ht="14.4" hidden="false" customHeight="false" outlineLevel="0" collapsed="false">
      <c r="A117" s="52"/>
      <c r="B117" s="61" t="n">
        <f aca="false">IF('Plano Contas'!B116="","",'Plano Contas'!B116)</f>
        <v>113</v>
      </c>
      <c r="C117" s="66" t="str">
        <f aca="false">IF('Plano Contas'!C116="","",'Plano Contas'!C116)</f>
        <v>......</v>
      </c>
      <c r="D117" s="85" t="n">
        <v>0</v>
      </c>
      <c r="E117" s="76" t="n">
        <f aca="false">SUM(G117:AK117)</f>
        <v>0</v>
      </c>
      <c r="F117" s="87" t="str">
        <f aca="false">IF(E117=0,"",(D117/E117))</f>
        <v/>
      </c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  <c r="CS117" s="52"/>
      <c r="CT117" s="52"/>
      <c r="CU117" s="52"/>
      <c r="CV117" s="52"/>
      <c r="CW117" s="52"/>
      <c r="CX117" s="52"/>
    </row>
    <row r="118" s="50" customFormat="true" ht="14.4" hidden="false" customHeight="false" outlineLevel="0" collapsed="false">
      <c r="A118" s="52"/>
      <c r="B118" s="61"/>
      <c r="C118" s="59" t="str">
        <f aca="false">IF('Plano Contas'!C117="","",'Plano Contas'!C117)</f>
        <v/>
      </c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  <c r="CS118" s="52"/>
      <c r="CT118" s="52"/>
      <c r="CU118" s="52"/>
      <c r="CV118" s="52"/>
      <c r="CW118" s="52"/>
      <c r="CX118" s="52"/>
    </row>
    <row r="119" s="50" customFormat="true" ht="14.4" hidden="false" customHeight="false" outlineLevel="0" collapsed="false">
      <c r="A119" s="52"/>
      <c r="B119" s="53" t="n">
        <f aca="false">IF('Plano Contas'!B118="","",'Plano Contas'!B118)</f>
        <v>6</v>
      </c>
      <c r="C119" s="62" t="str">
        <f aca="false">IF('Plano Contas'!C118="","",'Plano Contas'!C118)</f>
        <v>SALDO FINAL (LANÇAMENTO MANUAL)</v>
      </c>
      <c r="D119" s="84" t="n">
        <f aca="false">SUM(D120:D130)</f>
        <v>0</v>
      </c>
      <c r="E119" s="84" t="n">
        <f aca="false">SUM(E120:E130)</f>
        <v>0</v>
      </c>
      <c r="F119" s="84"/>
      <c r="G119" s="84" t="n">
        <f aca="false">SUM(G120:G130)</f>
        <v>0</v>
      </c>
      <c r="H119" s="84" t="n">
        <f aca="false">SUM(H120:H130)</f>
        <v>0</v>
      </c>
      <c r="I119" s="84" t="n">
        <f aca="false">SUM(I120:I130)</f>
        <v>0</v>
      </c>
      <c r="J119" s="84" t="n">
        <f aca="false">SUM(J120:J130)</f>
        <v>0</v>
      </c>
      <c r="K119" s="84" t="n">
        <f aca="false">SUM(K120:K130)</f>
        <v>0</v>
      </c>
      <c r="L119" s="84" t="n">
        <f aca="false">SUM(L120:L130)</f>
        <v>0</v>
      </c>
      <c r="M119" s="84" t="n">
        <f aca="false">SUM(M120:M130)</f>
        <v>0</v>
      </c>
      <c r="N119" s="84" t="n">
        <f aca="false">SUM(N120:N130)</f>
        <v>0</v>
      </c>
      <c r="O119" s="84" t="n">
        <f aca="false">SUM(O120:O130)</f>
        <v>0</v>
      </c>
      <c r="P119" s="84" t="n">
        <f aca="false">SUM(P120:P130)</f>
        <v>0</v>
      </c>
      <c r="Q119" s="84" t="n">
        <f aca="false">SUM(Q120:Q130)</f>
        <v>0</v>
      </c>
      <c r="R119" s="84" t="n">
        <f aca="false">SUM(R120:R130)</f>
        <v>0</v>
      </c>
      <c r="S119" s="84" t="n">
        <f aca="false">SUM(S120:S130)</f>
        <v>0</v>
      </c>
      <c r="T119" s="84" t="n">
        <f aca="false">SUM(T120:T130)</f>
        <v>0</v>
      </c>
      <c r="U119" s="84" t="n">
        <f aca="false">SUM(U120:U130)</f>
        <v>0</v>
      </c>
      <c r="V119" s="84" t="n">
        <f aca="false">SUM(V120:V130)</f>
        <v>0</v>
      </c>
      <c r="W119" s="84" t="n">
        <f aca="false">SUM(W120:W130)</f>
        <v>0</v>
      </c>
      <c r="X119" s="84" t="n">
        <f aca="false">SUM(X120:X130)</f>
        <v>0</v>
      </c>
      <c r="Y119" s="84" t="n">
        <f aca="false">SUM(Y120:Y130)</f>
        <v>0</v>
      </c>
      <c r="Z119" s="84" t="n">
        <f aca="false">SUM(Z120:Z130)</f>
        <v>0</v>
      </c>
      <c r="AA119" s="84" t="n">
        <f aca="false">SUM(AA120:AA130)</f>
        <v>0</v>
      </c>
      <c r="AB119" s="84" t="n">
        <f aca="false">SUM(AB120:AB130)</f>
        <v>0</v>
      </c>
      <c r="AC119" s="84" t="n">
        <f aca="false">SUM(AC120:AC130)</f>
        <v>0</v>
      </c>
      <c r="AD119" s="84" t="n">
        <f aca="false">SUM(AD120:AD130)</f>
        <v>0</v>
      </c>
      <c r="AE119" s="84" t="n">
        <f aca="false">SUM(AE120:AE130)</f>
        <v>0</v>
      </c>
      <c r="AF119" s="84" t="n">
        <f aca="false">SUM(AF120:AF130)</f>
        <v>0</v>
      </c>
      <c r="AG119" s="84" t="n">
        <f aca="false">SUM(AG120:AG130)</f>
        <v>0</v>
      </c>
      <c r="AH119" s="84" t="n">
        <f aca="false">SUM(AH120:AH130)</f>
        <v>0</v>
      </c>
      <c r="AI119" s="84" t="n">
        <f aca="false">SUM(AI120:AI130)</f>
        <v>0</v>
      </c>
      <c r="AJ119" s="84" t="n">
        <f aca="false">SUM(AJ120:AJ130)</f>
        <v>0</v>
      </c>
      <c r="AK119" s="84" t="n">
        <f aca="false">SUM(AK120:AK130)</f>
        <v>0</v>
      </c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  <c r="CS119" s="52"/>
      <c r="CT119" s="52"/>
      <c r="CU119" s="52"/>
      <c r="CV119" s="52"/>
      <c r="CW119" s="52"/>
      <c r="CX119" s="52"/>
    </row>
    <row r="120" s="50" customFormat="true" ht="14.4" hidden="false" customHeight="false" outlineLevel="0" collapsed="false">
      <c r="A120" s="52"/>
      <c r="B120" s="61" t="n">
        <f aca="false">IF('Plano Contas'!B119="","",'Plano Contas'!B119)</f>
        <v>200</v>
      </c>
      <c r="C120" s="67" t="str">
        <f aca="false">IF('Plano Contas'!C119="","",'Plano Contas'!C119)</f>
        <v>Banco do Brasil</v>
      </c>
      <c r="D120" s="85" t="n">
        <v>0</v>
      </c>
      <c r="E120" s="76" t="n">
        <f aca="false">SUMIF($G$5:$AK$5,$E$1,G120:AK120)</f>
        <v>0</v>
      </c>
      <c r="F120" s="87" t="str">
        <f aca="false">IF(E120=0,"",(E120/D120))</f>
        <v/>
      </c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</row>
    <row r="121" s="50" customFormat="true" ht="14.4" hidden="false" customHeight="false" outlineLevel="0" collapsed="false">
      <c r="A121" s="52"/>
      <c r="B121" s="61" t="n">
        <f aca="false">IF('Plano Contas'!B120="","",'Plano Contas'!B120)</f>
        <v>201</v>
      </c>
      <c r="C121" s="67" t="str">
        <f aca="false">IF('Plano Contas'!C120="","",'Plano Contas'!C120)</f>
        <v>Banco Bradesco</v>
      </c>
      <c r="D121" s="85" t="n">
        <v>0</v>
      </c>
      <c r="E121" s="76" t="n">
        <f aca="false">SUMIF($G$5:$AK$5,$E$1,G121:AK121)</f>
        <v>0</v>
      </c>
      <c r="F121" s="87" t="str">
        <f aca="false">IF(E121=0,"",(E121/D121))</f>
        <v/>
      </c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</row>
    <row r="122" s="50" customFormat="true" ht="14.4" hidden="false" customHeight="false" outlineLevel="0" collapsed="false">
      <c r="A122" s="52"/>
      <c r="B122" s="61" t="n">
        <f aca="false">IF('Plano Contas'!B121="","",'Plano Contas'!B121)</f>
        <v>202</v>
      </c>
      <c r="C122" s="67" t="str">
        <f aca="false">IF('Plano Contas'!C121="","",'Plano Contas'!C121)</f>
        <v>Banco Itaú</v>
      </c>
      <c r="D122" s="85" t="n">
        <v>0</v>
      </c>
      <c r="E122" s="76" t="n">
        <f aca="false">SUMIF($G$5:$AK$5,$E$1,G122:AK122)</f>
        <v>0</v>
      </c>
      <c r="F122" s="87" t="str">
        <f aca="false">IF(E122=0,"",(E122/D122))</f>
        <v/>
      </c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</row>
    <row r="123" s="50" customFormat="true" ht="14.4" hidden="false" customHeight="false" outlineLevel="0" collapsed="false">
      <c r="A123" s="52"/>
      <c r="B123" s="61" t="n">
        <f aca="false">IF('Plano Contas'!B122="","",'Plano Contas'!B122)</f>
        <v>203</v>
      </c>
      <c r="C123" s="67" t="str">
        <f aca="false">IF('Plano Contas'!C122="","",'Plano Contas'!C122)</f>
        <v>Banco Santander</v>
      </c>
      <c r="D123" s="85" t="n">
        <v>0</v>
      </c>
      <c r="E123" s="76" t="n">
        <f aca="false">SUMIF($G$5:$AK$5,$E$1,G123:AK123)</f>
        <v>0</v>
      </c>
      <c r="F123" s="87" t="str">
        <f aca="false">IF(E123=0,"",(E123/D123))</f>
        <v/>
      </c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/>
      <c r="AH123" s="85"/>
      <c r="AI123" s="85"/>
      <c r="AJ123" s="85"/>
      <c r="AK123" s="85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</row>
    <row r="124" s="50" customFormat="true" ht="14.4" hidden="false" customHeight="false" outlineLevel="0" collapsed="false">
      <c r="A124" s="52"/>
      <c r="B124" s="61" t="n">
        <f aca="false">IF('Plano Contas'!B123="","",'Plano Contas'!B123)</f>
        <v>204</v>
      </c>
      <c r="C124" s="67" t="str">
        <f aca="false">IF('Plano Contas'!C123="","",'Plano Contas'!C123)</f>
        <v>Caixa Interno</v>
      </c>
      <c r="D124" s="85" t="n">
        <v>0</v>
      </c>
      <c r="E124" s="76" t="n">
        <f aca="false">SUMIF($G$5:$AK$5,$E$1,G124:AK124)</f>
        <v>0</v>
      </c>
      <c r="F124" s="87" t="str">
        <f aca="false">IF(E124=0,"",(E124/D124))</f>
        <v/>
      </c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  <c r="AG124" s="85"/>
      <c r="AH124" s="85"/>
      <c r="AI124" s="85"/>
      <c r="AJ124" s="85"/>
      <c r="AK124" s="85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</row>
    <row r="125" s="50" customFormat="true" ht="14.4" hidden="false" customHeight="false" outlineLevel="0" collapsed="false">
      <c r="A125" s="52"/>
      <c r="B125" s="61" t="n">
        <f aca="false">IF('Plano Contas'!B124="","",'Plano Contas'!B124)</f>
        <v>205</v>
      </c>
      <c r="C125" s="67" t="str">
        <f aca="false">IF('Plano Contas'!C124="","",'Plano Contas'!C124)</f>
        <v>Nubank</v>
      </c>
      <c r="D125" s="85" t="n">
        <v>0</v>
      </c>
      <c r="E125" s="76" t="n">
        <f aca="false">SUMIF($G$5:$AK$5,$E$1,G125:AK125)</f>
        <v>0</v>
      </c>
      <c r="F125" s="87" t="str">
        <f aca="false">IF(E125=0,"",(E125/D125))</f>
        <v/>
      </c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</row>
    <row r="126" s="50" customFormat="true" ht="14.4" hidden="false" customHeight="false" outlineLevel="0" collapsed="false">
      <c r="A126" s="52"/>
      <c r="B126" s="61" t="n">
        <f aca="false">IF('Plano Contas'!B125="","",'Plano Contas'!B125)</f>
        <v>206</v>
      </c>
      <c r="C126" s="67" t="str">
        <f aca="false">IF('Plano Contas'!C125="","",'Plano Contas'!C125)</f>
        <v>Saldo Vale</v>
      </c>
      <c r="D126" s="85" t="n">
        <v>0</v>
      </c>
      <c r="E126" s="76" t="n">
        <f aca="false">SUMIF($G$5:$AK$5,$E$1,G126:AK126)</f>
        <v>0</v>
      </c>
      <c r="F126" s="87" t="str">
        <f aca="false">IF(E126=0,"",(E126/D126))</f>
        <v/>
      </c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5"/>
      <c r="AK126" s="85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2"/>
      <c r="CI126" s="52"/>
      <c r="CJ126" s="52"/>
      <c r="CK126" s="52"/>
      <c r="CL126" s="52"/>
      <c r="CM126" s="52"/>
      <c r="CN126" s="52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</row>
    <row r="127" s="50" customFormat="true" ht="14.4" hidden="false" customHeight="false" outlineLevel="0" collapsed="false">
      <c r="A127" s="52"/>
      <c r="B127" s="61" t="n">
        <f aca="false">IF('Plano Contas'!B126="","",'Plano Contas'!B126)</f>
        <v>207</v>
      </c>
      <c r="C127" s="67" t="str">
        <f aca="false">IF('Plano Contas'!C126="","",'Plano Contas'!C126)</f>
        <v>XP Investimentos</v>
      </c>
      <c r="D127" s="85" t="n">
        <v>0</v>
      </c>
      <c r="E127" s="76" t="n">
        <f aca="false">SUMIF($G$5:$AK$5,$E$1,G127:AK127)</f>
        <v>0</v>
      </c>
      <c r="F127" s="87" t="str">
        <f aca="false">IF(E127=0,"",(E127/D127))</f>
        <v/>
      </c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</row>
    <row r="128" s="50" customFormat="true" ht="14.4" hidden="false" customHeight="false" outlineLevel="0" collapsed="false">
      <c r="A128" s="52"/>
      <c r="B128" s="61" t="n">
        <f aca="false">IF('Plano Contas'!B127="","",'Plano Contas'!B127)</f>
        <v>208</v>
      </c>
      <c r="C128" s="67" t="str">
        <f aca="false">IF('Plano Contas'!C127="","",'Plano Contas'!C127)</f>
        <v>.......</v>
      </c>
      <c r="D128" s="85" t="n">
        <v>0</v>
      </c>
      <c r="E128" s="76" t="n">
        <f aca="false">SUMIF($G$5:$AK$5,$E$1,G128:AK128)</f>
        <v>0</v>
      </c>
      <c r="F128" s="87" t="str">
        <f aca="false">IF(E128=0,"",(E128/D128))</f>
        <v/>
      </c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</row>
    <row r="129" s="50" customFormat="true" ht="14.4" hidden="false" customHeight="false" outlineLevel="0" collapsed="false">
      <c r="A129" s="52"/>
      <c r="B129" s="61" t="n">
        <f aca="false">IF('Plano Contas'!B128="","",'Plano Contas'!B128)</f>
        <v>209</v>
      </c>
      <c r="C129" s="67" t="str">
        <f aca="false">IF('Plano Contas'!C128="","",'Plano Contas'!C128)</f>
        <v>.......</v>
      </c>
      <c r="D129" s="85" t="n">
        <v>0</v>
      </c>
      <c r="E129" s="76" t="n">
        <f aca="false">SUMIF($G$5:$AK$5,$E$1,G129:AK129)</f>
        <v>0</v>
      </c>
      <c r="F129" s="87" t="str">
        <f aca="false">IF(E129=0,"",(E129/D129))</f>
        <v/>
      </c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</row>
    <row r="130" s="50" customFormat="true" ht="14.4" hidden="false" customHeight="false" outlineLevel="0" collapsed="false">
      <c r="A130" s="52"/>
      <c r="B130" s="61"/>
      <c r="C130" s="67"/>
      <c r="D130" s="85"/>
      <c r="E130" s="76"/>
      <c r="F130" s="87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5"/>
      <c r="AK130" s="85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</row>
    <row r="131" s="50" customFormat="true" ht="14.4" hidden="false" customHeight="false" outlineLevel="0" collapsed="false">
      <c r="A131" s="52"/>
      <c r="B131" s="53" t="n">
        <f aca="false">IF('Plano Contas'!B130="","",'Plano Contas'!B130)</f>
        <v>7</v>
      </c>
      <c r="C131" s="62" t="str">
        <f aca="false">IF('Plano Contas'!C130="","",'Plano Contas'!C130)</f>
        <v>SALDO FINAL - LANÇADO (BANCOS + CAIXA + APLICAÇÃO)</v>
      </c>
      <c r="D131" s="84" t="n">
        <f aca="false">D7+D9-D26</f>
        <v>0</v>
      </c>
      <c r="E131" s="84" t="n">
        <f aca="false">E7+E9-E26</f>
        <v>0</v>
      </c>
      <c r="F131" s="84"/>
      <c r="G131" s="84" t="n">
        <f aca="false">G7+G9-G26</f>
        <v>0</v>
      </c>
      <c r="H131" s="84" t="n">
        <f aca="false">H7+H9-H26</f>
        <v>0</v>
      </c>
      <c r="I131" s="84" t="n">
        <f aca="false">I7+I9-I26</f>
        <v>0</v>
      </c>
      <c r="J131" s="84" t="n">
        <f aca="false">J7+J9-J26</f>
        <v>0</v>
      </c>
      <c r="K131" s="84" t="n">
        <f aca="false">K7+K9-K26</f>
        <v>0</v>
      </c>
      <c r="L131" s="84" t="n">
        <f aca="false">L7+L9-L26</f>
        <v>0</v>
      </c>
      <c r="M131" s="84" t="n">
        <f aca="false">M7+M9-M26</f>
        <v>0</v>
      </c>
      <c r="N131" s="84" t="n">
        <f aca="false">N7+N9-N26</f>
        <v>0</v>
      </c>
      <c r="O131" s="84" t="n">
        <f aca="false">O7+O9-O26</f>
        <v>0</v>
      </c>
      <c r="P131" s="84" t="n">
        <f aca="false">P7+P9-P26</f>
        <v>0</v>
      </c>
      <c r="Q131" s="84" t="n">
        <f aca="false">Q7+Q9-Q26</f>
        <v>0</v>
      </c>
      <c r="R131" s="84" t="n">
        <f aca="false">R7+R9-R26</f>
        <v>0</v>
      </c>
      <c r="S131" s="84" t="n">
        <f aca="false">S7+S9-S26</f>
        <v>0</v>
      </c>
      <c r="T131" s="84" t="n">
        <f aca="false">T7+T9-T26</f>
        <v>0</v>
      </c>
      <c r="U131" s="84" t="n">
        <f aca="false">U7+U9-U26</f>
        <v>0</v>
      </c>
      <c r="V131" s="84" t="n">
        <f aca="false">V7+V9-V26</f>
        <v>0</v>
      </c>
      <c r="W131" s="84" t="n">
        <f aca="false">W7+W9-W26</f>
        <v>0</v>
      </c>
      <c r="X131" s="84" t="n">
        <f aca="false">X7+X9-X26</f>
        <v>0</v>
      </c>
      <c r="Y131" s="84" t="n">
        <f aca="false">Y7+Y9-Y26</f>
        <v>0</v>
      </c>
      <c r="Z131" s="84" t="n">
        <f aca="false">Z7+Z9-Z26</f>
        <v>0</v>
      </c>
      <c r="AA131" s="84" t="n">
        <f aca="false">AA7+AA9-AA26</f>
        <v>0</v>
      </c>
      <c r="AB131" s="84" t="n">
        <f aca="false">AB7+AB9-AB26</f>
        <v>0</v>
      </c>
      <c r="AC131" s="84" t="n">
        <f aca="false">AC7+AC9-AC26</f>
        <v>0</v>
      </c>
      <c r="AD131" s="84" t="n">
        <f aca="false">AD7+AD9-AD26</f>
        <v>0</v>
      </c>
      <c r="AE131" s="84" t="n">
        <f aca="false">AE7+AE9-AE26</f>
        <v>0</v>
      </c>
      <c r="AF131" s="84" t="n">
        <f aca="false">AF7+AF9-AF26</f>
        <v>0</v>
      </c>
      <c r="AG131" s="84" t="n">
        <f aca="false">AG7+AG9-AG26</f>
        <v>0</v>
      </c>
      <c r="AH131" s="84" t="n">
        <f aca="false">AH7+AH9-AH26</f>
        <v>0</v>
      </c>
      <c r="AI131" s="84" t="n">
        <f aca="false">AI7+AI9-AI26</f>
        <v>0</v>
      </c>
      <c r="AJ131" s="84" t="n">
        <f aca="false">AJ7+AJ9-AJ26</f>
        <v>0</v>
      </c>
      <c r="AK131" s="84" t="n">
        <f aca="false">AK7+AK9-AK26</f>
        <v>0</v>
      </c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</row>
    <row r="132" s="50" customFormat="true" ht="14.4" hidden="false" customHeight="false" outlineLevel="0" collapsed="false">
      <c r="A132" s="52"/>
      <c r="B132" s="52"/>
      <c r="C132" s="52"/>
      <c r="D132" s="72"/>
      <c r="E132" s="72"/>
      <c r="F132" s="72"/>
      <c r="G132" s="72" t="n">
        <f aca="false">G131-G119</f>
        <v>0</v>
      </c>
      <c r="H132" s="72" t="n">
        <f aca="false">H131-H119</f>
        <v>0</v>
      </c>
      <c r="I132" s="72" t="n">
        <f aca="false">I131-I119</f>
        <v>0</v>
      </c>
      <c r="J132" s="72" t="n">
        <f aca="false">J131-J119</f>
        <v>0</v>
      </c>
      <c r="K132" s="72" t="n">
        <f aca="false">K131-K119</f>
        <v>0</v>
      </c>
      <c r="L132" s="72" t="n">
        <f aca="false">L131-L119</f>
        <v>0</v>
      </c>
      <c r="M132" s="72" t="n">
        <f aca="false">M131-M119</f>
        <v>0</v>
      </c>
      <c r="N132" s="72" t="n">
        <f aca="false">N131-N119</f>
        <v>0</v>
      </c>
      <c r="O132" s="72" t="n">
        <f aca="false">O131-O119</f>
        <v>0</v>
      </c>
      <c r="P132" s="72" t="n">
        <f aca="false">P131-P119</f>
        <v>0</v>
      </c>
      <c r="Q132" s="72" t="n">
        <f aca="false">Q131-Q119</f>
        <v>0</v>
      </c>
      <c r="R132" s="72" t="n">
        <f aca="false">R131-R119</f>
        <v>0</v>
      </c>
      <c r="S132" s="72" t="n">
        <f aca="false">S131-S119</f>
        <v>0</v>
      </c>
      <c r="T132" s="72" t="n">
        <f aca="false">T131-T119</f>
        <v>0</v>
      </c>
      <c r="U132" s="72" t="n">
        <f aca="false">U131-U119</f>
        <v>0</v>
      </c>
      <c r="V132" s="72" t="n">
        <f aca="false">V131-V119</f>
        <v>0</v>
      </c>
      <c r="W132" s="72" t="n">
        <f aca="false">W131-W119</f>
        <v>0</v>
      </c>
      <c r="X132" s="72" t="n">
        <f aca="false">X131-X119</f>
        <v>0</v>
      </c>
      <c r="Y132" s="72" t="n">
        <f aca="false">Y131-Y119</f>
        <v>0</v>
      </c>
      <c r="Z132" s="72" t="n">
        <f aca="false">Z131-Z119</f>
        <v>0</v>
      </c>
      <c r="AA132" s="72" t="n">
        <f aca="false">AA131-AA119</f>
        <v>0</v>
      </c>
      <c r="AB132" s="72" t="n">
        <f aca="false">AB131-AB119</f>
        <v>0</v>
      </c>
      <c r="AC132" s="72" t="n">
        <f aca="false">AC131-AC119</f>
        <v>0</v>
      </c>
      <c r="AD132" s="72" t="n">
        <f aca="false">AD131-AD119</f>
        <v>0</v>
      </c>
      <c r="AE132" s="72" t="n">
        <f aca="false">AE131-AE119</f>
        <v>0</v>
      </c>
      <c r="AF132" s="72" t="n">
        <f aca="false">AF131-AF119</f>
        <v>0</v>
      </c>
      <c r="AG132" s="72" t="n">
        <f aca="false">AG131-AG119</f>
        <v>0</v>
      </c>
      <c r="AH132" s="72" t="n">
        <f aca="false">AH131-AH119</f>
        <v>0</v>
      </c>
      <c r="AI132" s="72" t="n">
        <f aca="false">AI131-AI119</f>
        <v>0</v>
      </c>
      <c r="AJ132" s="72" t="n">
        <f aca="false">AJ131-AJ119</f>
        <v>0</v>
      </c>
      <c r="AK132" s="72" t="n">
        <f aca="false">AK131-AK119</f>
        <v>0</v>
      </c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</row>
    <row r="133" s="50" customFormat="true" ht="14.4" hidden="false" customHeight="false" outlineLevel="0" collapsed="false">
      <c r="A133" s="52"/>
      <c r="B133" s="52"/>
      <c r="C133" s="5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</row>
    <row r="134" s="50" customFormat="true" ht="14.4" hidden="false" customHeight="false" outlineLevel="0" collapsed="false">
      <c r="A134" s="52"/>
      <c r="B134" s="52"/>
      <c r="C134" s="5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52"/>
      <c r="CH134" s="52"/>
      <c r="CI134" s="52"/>
      <c r="CJ134" s="52"/>
      <c r="CK134" s="52"/>
      <c r="CL134" s="52"/>
      <c r="CM134" s="52"/>
      <c r="CN134" s="52"/>
      <c r="CO134" s="52"/>
      <c r="CP134" s="52"/>
      <c r="CQ134" s="52"/>
      <c r="CR134" s="52"/>
      <c r="CS134" s="52"/>
      <c r="CT134" s="52"/>
      <c r="CU134" s="52"/>
      <c r="CV134" s="52"/>
      <c r="CW134" s="52"/>
      <c r="CX134" s="52"/>
    </row>
    <row r="135" s="50" customFormat="true" ht="14.4" hidden="false" customHeight="false" outlineLevel="0" collapsed="false">
      <c r="A135" s="52"/>
      <c r="B135" s="52"/>
      <c r="C135" s="5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S135" s="52"/>
      <c r="CT135" s="52"/>
      <c r="CU135" s="52"/>
      <c r="CV135" s="52"/>
      <c r="CW135" s="52"/>
      <c r="CX135" s="52"/>
    </row>
    <row r="136" s="50" customFormat="true" ht="14.4" hidden="false" customHeight="false" outlineLevel="0" collapsed="false">
      <c r="A136" s="52"/>
      <c r="B136" s="52"/>
      <c r="C136" s="5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72"/>
      <c r="AK136" s="7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52"/>
      <c r="CH136" s="52"/>
      <c r="CI136" s="52"/>
      <c r="CJ136" s="52"/>
      <c r="CK136" s="52"/>
      <c r="CL136" s="52"/>
      <c r="CM136" s="52"/>
      <c r="CN136" s="52"/>
      <c r="CO136" s="52"/>
      <c r="CP136" s="52"/>
      <c r="CQ136" s="52"/>
      <c r="CR136" s="52"/>
      <c r="CS136" s="52"/>
      <c r="CT136" s="52"/>
      <c r="CU136" s="52"/>
      <c r="CV136" s="52"/>
      <c r="CW136" s="52"/>
      <c r="CX136" s="52"/>
    </row>
    <row r="137" s="50" customFormat="true" ht="14.4" hidden="false" customHeight="false" outlineLevel="0" collapsed="false">
      <c r="A137" s="52"/>
      <c r="B137" s="52"/>
      <c r="C137" s="5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</row>
    <row r="138" s="50" customFormat="true" ht="14.4" hidden="false" customHeight="false" outlineLevel="0" collapsed="false">
      <c r="A138" s="52"/>
      <c r="B138" s="52"/>
      <c r="C138" s="5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52"/>
      <c r="CG138" s="52"/>
      <c r="CH138" s="52"/>
      <c r="CI138" s="52"/>
      <c r="CJ138" s="52"/>
      <c r="CK138" s="52"/>
      <c r="CL138" s="52"/>
      <c r="CM138" s="52"/>
      <c r="CN138" s="52"/>
      <c r="CO138" s="52"/>
      <c r="CP138" s="52"/>
      <c r="CQ138" s="52"/>
      <c r="CR138" s="52"/>
      <c r="CS138" s="52"/>
      <c r="CT138" s="52"/>
      <c r="CU138" s="52"/>
      <c r="CV138" s="52"/>
      <c r="CW138" s="52"/>
      <c r="CX138" s="52"/>
    </row>
    <row r="139" s="50" customFormat="true" ht="14.4" hidden="false" customHeight="false" outlineLevel="0" collapsed="false">
      <c r="A139" s="52"/>
      <c r="B139" s="52"/>
      <c r="C139" s="5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  <c r="CS139" s="52"/>
      <c r="CT139" s="52"/>
      <c r="CU139" s="52"/>
      <c r="CV139" s="52"/>
      <c r="CW139" s="52"/>
      <c r="CX139" s="52"/>
    </row>
    <row r="140" s="50" customFormat="true" ht="14.4" hidden="false" customHeight="false" outlineLevel="0" collapsed="false">
      <c r="A140" s="52"/>
      <c r="B140" s="52"/>
      <c r="C140" s="5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2"/>
      <c r="CI140" s="52"/>
      <c r="CJ140" s="52"/>
      <c r="CK140" s="52"/>
      <c r="CL140" s="52"/>
      <c r="CM140" s="52"/>
      <c r="CN140" s="52"/>
      <c r="CO140" s="52"/>
      <c r="CP140" s="52"/>
      <c r="CQ140" s="52"/>
      <c r="CR140" s="52"/>
      <c r="CS140" s="52"/>
      <c r="CT140" s="52"/>
      <c r="CU140" s="52"/>
      <c r="CV140" s="52"/>
      <c r="CW140" s="52"/>
      <c r="CX140" s="52"/>
    </row>
    <row r="141" s="50" customFormat="true" ht="14.4" hidden="false" customHeight="false" outlineLevel="0" collapsed="false">
      <c r="A141" s="52"/>
      <c r="B141" s="52"/>
      <c r="C141" s="5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  <c r="AA141" s="72"/>
      <c r="AB141" s="72"/>
      <c r="AC141" s="72"/>
      <c r="AD141" s="72"/>
      <c r="AE141" s="72"/>
      <c r="AF141" s="72"/>
      <c r="AG141" s="72"/>
      <c r="AH141" s="72"/>
      <c r="AI141" s="72"/>
      <c r="AJ141" s="72"/>
      <c r="AK141" s="7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  <c r="CN141" s="52"/>
      <c r="CO141" s="52"/>
      <c r="CP141" s="52"/>
      <c r="CQ141" s="52"/>
      <c r="CR141" s="52"/>
      <c r="CS141" s="52"/>
      <c r="CT141" s="52"/>
      <c r="CU141" s="52"/>
      <c r="CV141" s="52"/>
      <c r="CW141" s="52"/>
      <c r="CX141" s="52"/>
    </row>
    <row r="142" s="50" customFormat="true" ht="14.4" hidden="false" customHeight="false" outlineLevel="0" collapsed="false">
      <c r="A142" s="52"/>
      <c r="B142" s="52"/>
      <c r="C142" s="5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  <c r="CS142" s="52"/>
      <c r="CT142" s="52"/>
      <c r="CU142" s="52"/>
      <c r="CV142" s="52"/>
      <c r="CW142" s="52"/>
      <c r="CX142" s="52"/>
    </row>
    <row r="143" s="50" customFormat="true" ht="14.4" hidden="false" customHeight="false" outlineLevel="0" collapsed="false">
      <c r="A143" s="52"/>
      <c r="B143" s="52"/>
      <c r="C143" s="5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  <c r="CS143" s="52"/>
      <c r="CT143" s="52"/>
      <c r="CU143" s="52"/>
      <c r="CV143" s="52"/>
      <c r="CW143" s="52"/>
      <c r="CX143" s="52"/>
    </row>
    <row r="144" s="50" customFormat="true" ht="14.4" hidden="false" customHeight="false" outlineLevel="0" collapsed="false">
      <c r="A144" s="52"/>
      <c r="B144" s="52"/>
      <c r="C144" s="5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52"/>
      <c r="CV144" s="52"/>
      <c r="CW144" s="52"/>
      <c r="CX144" s="52"/>
    </row>
    <row r="145" s="50" customFormat="true" ht="14.4" hidden="false" customHeight="false" outlineLevel="0" collapsed="false">
      <c r="A145" s="52"/>
      <c r="B145" s="52"/>
      <c r="C145" s="5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52"/>
      <c r="CG145" s="52"/>
      <c r="CH145" s="52"/>
      <c r="CI145" s="52"/>
      <c r="CJ145" s="52"/>
      <c r="CK145" s="52"/>
      <c r="CL145" s="52"/>
      <c r="CM145" s="52"/>
      <c r="CN145" s="52"/>
      <c r="CO145" s="52"/>
      <c r="CP145" s="52"/>
      <c r="CQ145" s="52"/>
      <c r="CR145" s="52"/>
      <c r="CS145" s="52"/>
      <c r="CT145" s="52"/>
      <c r="CU145" s="52"/>
      <c r="CV145" s="52"/>
      <c r="CW145" s="52"/>
      <c r="CX145" s="52"/>
    </row>
    <row r="146" s="50" customFormat="true" ht="14.4" hidden="false" customHeight="false" outlineLevel="0" collapsed="false">
      <c r="A146" s="52"/>
      <c r="B146" s="52"/>
      <c r="C146" s="5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/>
      <c r="AH146" s="72"/>
      <c r="AI146" s="72"/>
      <c r="AJ146" s="72"/>
      <c r="AK146" s="7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  <c r="CS146" s="52"/>
      <c r="CT146" s="52"/>
      <c r="CU146" s="52"/>
      <c r="CV146" s="52"/>
      <c r="CW146" s="52"/>
      <c r="CX146" s="52"/>
    </row>
    <row r="147" s="50" customFormat="true" ht="14.4" hidden="false" customHeight="false" outlineLevel="0" collapsed="false">
      <c r="A147" s="52"/>
      <c r="B147" s="52"/>
      <c r="C147" s="5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  <c r="AI147" s="72"/>
      <c r="AJ147" s="72"/>
      <c r="AK147" s="7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  <c r="CS147" s="52"/>
      <c r="CT147" s="52"/>
      <c r="CU147" s="52"/>
      <c r="CV147" s="52"/>
      <c r="CW147" s="52"/>
      <c r="CX147" s="52"/>
    </row>
    <row r="148" s="50" customFormat="true" ht="14.4" hidden="false" customHeight="false" outlineLevel="0" collapsed="false">
      <c r="A148" s="52"/>
      <c r="B148" s="52"/>
      <c r="C148" s="5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  <c r="AE148" s="72"/>
      <c r="AF148" s="72"/>
      <c r="AG148" s="72"/>
      <c r="AH148" s="72"/>
      <c r="AI148" s="72"/>
      <c r="AJ148" s="72"/>
      <c r="AK148" s="7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52"/>
      <c r="CG148" s="52"/>
      <c r="CH148" s="52"/>
      <c r="CI148" s="52"/>
      <c r="CJ148" s="52"/>
      <c r="CK148" s="52"/>
      <c r="CL148" s="52"/>
      <c r="CM148" s="52"/>
      <c r="CN148" s="52"/>
      <c r="CO148" s="52"/>
      <c r="CP148" s="52"/>
      <c r="CQ148" s="52"/>
      <c r="CR148" s="52"/>
      <c r="CS148" s="52"/>
      <c r="CT148" s="52"/>
      <c r="CU148" s="52"/>
      <c r="CV148" s="52"/>
      <c r="CW148" s="52"/>
      <c r="CX148" s="52"/>
    </row>
    <row r="149" s="50" customFormat="true" ht="14.4" hidden="false" customHeight="false" outlineLevel="0" collapsed="false">
      <c r="A149" s="52"/>
      <c r="B149" s="52"/>
      <c r="C149" s="5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2"/>
      <c r="CI149" s="52"/>
      <c r="CJ149" s="52"/>
      <c r="CK149" s="52"/>
      <c r="CL149" s="52"/>
      <c r="CM149" s="52"/>
      <c r="CN149" s="52"/>
      <c r="CO149" s="52"/>
      <c r="CP149" s="52"/>
      <c r="CQ149" s="52"/>
      <c r="CR149" s="52"/>
      <c r="CS149" s="52"/>
      <c r="CT149" s="52"/>
      <c r="CU149" s="52"/>
      <c r="CV149" s="52"/>
      <c r="CW149" s="52"/>
      <c r="CX149" s="52"/>
    </row>
    <row r="150" s="50" customFormat="true" ht="14.4" hidden="false" customHeight="false" outlineLevel="0" collapsed="false">
      <c r="A150" s="52"/>
      <c r="B150" s="52"/>
      <c r="C150" s="5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2"/>
      <c r="CI150" s="52"/>
      <c r="CJ150" s="52"/>
      <c r="CK150" s="52"/>
      <c r="CL150" s="52"/>
      <c r="CM150" s="52"/>
      <c r="CN150" s="52"/>
      <c r="CO150" s="52"/>
      <c r="CP150" s="52"/>
      <c r="CQ150" s="52"/>
      <c r="CR150" s="52"/>
      <c r="CS150" s="52"/>
      <c r="CT150" s="52"/>
      <c r="CU150" s="52"/>
      <c r="CV150" s="52"/>
      <c r="CW150" s="52"/>
      <c r="CX150" s="52"/>
    </row>
    <row r="151" s="50" customFormat="true" ht="14.4" hidden="false" customHeight="false" outlineLevel="0" collapsed="false">
      <c r="A151" s="52"/>
      <c r="B151" s="52"/>
      <c r="C151" s="5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72"/>
      <c r="AK151" s="7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</row>
    <row r="152" s="50" customFormat="true" ht="14.4" hidden="false" customHeight="false" outlineLevel="0" collapsed="false">
      <c r="A152" s="52"/>
      <c r="B152" s="52"/>
      <c r="C152" s="5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  <c r="AA152" s="72"/>
      <c r="AB152" s="72"/>
      <c r="AC152" s="72"/>
      <c r="AD152" s="72"/>
      <c r="AE152" s="72"/>
      <c r="AF152" s="72"/>
      <c r="AG152" s="72"/>
      <c r="AH152" s="72"/>
      <c r="AI152" s="72"/>
      <c r="AJ152" s="72"/>
      <c r="AK152" s="7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  <c r="CS152" s="52"/>
      <c r="CT152" s="52"/>
      <c r="CU152" s="52"/>
      <c r="CV152" s="52"/>
      <c r="CW152" s="52"/>
      <c r="CX152" s="52"/>
    </row>
    <row r="153" s="50" customFormat="true" ht="14.4" hidden="false" customHeight="false" outlineLevel="0" collapsed="false">
      <c r="A153" s="52"/>
      <c r="B153" s="52"/>
      <c r="C153" s="5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</row>
    <row r="154" s="50" customFormat="true" ht="14.4" hidden="false" customHeight="false" outlineLevel="0" collapsed="false">
      <c r="A154" s="52"/>
      <c r="B154" s="52"/>
      <c r="C154" s="5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2"/>
      <c r="AJ154" s="72"/>
      <c r="AK154" s="7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52"/>
      <c r="CG154" s="52"/>
      <c r="CH154" s="52"/>
      <c r="CI154" s="52"/>
      <c r="CJ154" s="52"/>
      <c r="CK154" s="52"/>
      <c r="CL154" s="52"/>
      <c r="CM154" s="52"/>
      <c r="CN154" s="52"/>
      <c r="CO154" s="52"/>
      <c r="CP154" s="52"/>
      <c r="CQ154" s="52"/>
      <c r="CR154" s="52"/>
      <c r="CS154" s="52"/>
      <c r="CT154" s="52"/>
      <c r="CU154" s="52"/>
      <c r="CV154" s="52"/>
      <c r="CW154" s="52"/>
      <c r="CX154" s="52"/>
    </row>
    <row r="155" s="50" customFormat="true" ht="14.4" hidden="false" customHeight="false" outlineLevel="0" collapsed="false">
      <c r="A155" s="52"/>
      <c r="B155" s="52"/>
      <c r="C155" s="5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52"/>
      <c r="CG155" s="52"/>
      <c r="CH155" s="52"/>
      <c r="CI155" s="52"/>
      <c r="CJ155" s="52"/>
      <c r="CK155" s="52"/>
      <c r="CL155" s="52"/>
      <c r="CM155" s="52"/>
      <c r="CN155" s="52"/>
      <c r="CO155" s="52"/>
      <c r="CP155" s="52"/>
      <c r="CQ155" s="52"/>
      <c r="CR155" s="52"/>
      <c r="CS155" s="52"/>
      <c r="CT155" s="52"/>
      <c r="CU155" s="52"/>
      <c r="CV155" s="52"/>
      <c r="CW155" s="52"/>
      <c r="CX155" s="52"/>
    </row>
    <row r="156" s="50" customFormat="true" ht="14.4" hidden="false" customHeight="false" outlineLevel="0" collapsed="false">
      <c r="A156" s="52"/>
      <c r="B156" s="52"/>
      <c r="C156" s="5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  <c r="CG156" s="52"/>
      <c r="CH156" s="52"/>
      <c r="CI156" s="52"/>
      <c r="CJ156" s="52"/>
      <c r="CK156" s="52"/>
      <c r="CL156" s="52"/>
      <c r="CM156" s="52"/>
      <c r="CN156" s="52"/>
      <c r="CO156" s="52"/>
      <c r="CP156" s="52"/>
      <c r="CQ156" s="52"/>
      <c r="CR156" s="52"/>
      <c r="CS156" s="52"/>
      <c r="CT156" s="52"/>
      <c r="CU156" s="52"/>
      <c r="CV156" s="52"/>
      <c r="CW156" s="52"/>
      <c r="CX156" s="52"/>
    </row>
    <row r="157" s="50" customFormat="true" ht="14.4" hidden="false" customHeight="false" outlineLevel="0" collapsed="false">
      <c r="A157" s="52"/>
      <c r="B157" s="52"/>
      <c r="C157" s="5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  <c r="AE157" s="72"/>
      <c r="AF157" s="72"/>
      <c r="AG157" s="72"/>
      <c r="AH157" s="72"/>
      <c r="AI157" s="72"/>
      <c r="AJ157" s="72"/>
      <c r="AK157" s="7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  <c r="CG157" s="52"/>
      <c r="CH157" s="52"/>
      <c r="CI157" s="52"/>
      <c r="CJ157" s="52"/>
      <c r="CK157" s="52"/>
      <c r="CL157" s="52"/>
      <c r="CM157" s="52"/>
      <c r="CN157" s="52"/>
      <c r="CO157" s="52"/>
      <c r="CP157" s="52"/>
      <c r="CQ157" s="52"/>
      <c r="CR157" s="52"/>
      <c r="CS157" s="52"/>
      <c r="CT157" s="52"/>
      <c r="CU157" s="52"/>
      <c r="CV157" s="52"/>
      <c r="CW157" s="52"/>
      <c r="CX157" s="52"/>
    </row>
    <row r="158" s="50" customFormat="true" ht="14.4" hidden="false" customHeight="false" outlineLevel="0" collapsed="false">
      <c r="A158" s="52"/>
      <c r="B158" s="52"/>
      <c r="C158" s="5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L158" s="52"/>
      <c r="CM158" s="52"/>
      <c r="CN158" s="52"/>
      <c r="CO158" s="52"/>
      <c r="CP158" s="52"/>
      <c r="CQ158" s="52"/>
      <c r="CR158" s="52"/>
      <c r="CS158" s="52"/>
      <c r="CT158" s="52"/>
      <c r="CU158" s="52"/>
      <c r="CV158" s="52"/>
      <c r="CW158" s="52"/>
      <c r="CX158" s="52"/>
    </row>
    <row r="159" s="50" customFormat="true" ht="14.4" hidden="false" customHeight="false" outlineLevel="0" collapsed="false">
      <c r="A159" s="52"/>
      <c r="B159" s="52"/>
      <c r="C159" s="5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/>
      <c r="AD159" s="72"/>
      <c r="AE159" s="72"/>
      <c r="AF159" s="72"/>
      <c r="AG159" s="72"/>
      <c r="AH159" s="72"/>
      <c r="AI159" s="72"/>
      <c r="AJ159" s="72"/>
      <c r="AK159" s="7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2"/>
      <c r="CR159" s="52"/>
      <c r="CS159" s="52"/>
      <c r="CT159" s="52"/>
      <c r="CU159" s="52"/>
      <c r="CV159" s="52"/>
      <c r="CW159" s="52"/>
      <c r="CX159" s="52"/>
    </row>
    <row r="160" s="50" customFormat="true" ht="14.4" hidden="false" customHeight="false" outlineLevel="0" collapsed="false">
      <c r="A160" s="52"/>
      <c r="B160" s="52"/>
      <c r="C160" s="5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2"/>
      <c r="CE160" s="52"/>
      <c r="CF160" s="52"/>
      <c r="CG160" s="52"/>
      <c r="CH160" s="52"/>
      <c r="CI160" s="52"/>
      <c r="CJ160" s="52"/>
      <c r="CK160" s="52"/>
      <c r="CL160" s="52"/>
      <c r="CM160" s="52"/>
      <c r="CN160" s="52"/>
      <c r="CO160" s="52"/>
      <c r="CP160" s="52"/>
      <c r="CQ160" s="52"/>
      <c r="CR160" s="52"/>
      <c r="CS160" s="52"/>
      <c r="CT160" s="52"/>
      <c r="CU160" s="52"/>
      <c r="CV160" s="52"/>
      <c r="CW160" s="52"/>
      <c r="CX160" s="52"/>
    </row>
    <row r="161" s="50" customFormat="true" ht="14.4" hidden="false" customHeight="false" outlineLevel="0" collapsed="false">
      <c r="A161" s="52"/>
      <c r="B161" s="52"/>
      <c r="C161" s="5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  <c r="AI161" s="72"/>
      <c r="AJ161" s="72"/>
      <c r="AK161" s="7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2"/>
      <c r="CE161" s="52"/>
      <c r="CF161" s="52"/>
      <c r="CG161" s="52"/>
      <c r="CH161" s="52"/>
      <c r="CI161" s="52"/>
      <c r="CJ161" s="52"/>
      <c r="CK161" s="52"/>
      <c r="CL161" s="52"/>
      <c r="CM161" s="52"/>
      <c r="CN161" s="52"/>
      <c r="CO161" s="52"/>
      <c r="CP161" s="52"/>
      <c r="CQ161" s="52"/>
      <c r="CR161" s="52"/>
      <c r="CS161" s="52"/>
      <c r="CT161" s="52"/>
      <c r="CU161" s="52"/>
      <c r="CV161" s="52"/>
      <c r="CW161" s="52"/>
      <c r="CX161" s="52"/>
    </row>
    <row r="162" s="50" customFormat="true" ht="14.4" hidden="false" customHeight="false" outlineLevel="0" collapsed="false">
      <c r="A162" s="52"/>
      <c r="B162" s="52"/>
      <c r="C162" s="5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  <c r="AA162" s="72"/>
      <c r="AB162" s="72"/>
      <c r="AC162" s="72"/>
      <c r="AD162" s="72"/>
      <c r="AE162" s="72"/>
      <c r="AF162" s="72"/>
      <c r="AG162" s="72"/>
      <c r="AH162" s="72"/>
      <c r="AI162" s="72"/>
      <c r="AJ162" s="72"/>
      <c r="AK162" s="7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2"/>
      <c r="CE162" s="52"/>
      <c r="CF162" s="52"/>
      <c r="CG162" s="52"/>
      <c r="CH162" s="52"/>
      <c r="CI162" s="52"/>
      <c r="CJ162" s="52"/>
      <c r="CK162" s="52"/>
      <c r="CL162" s="52"/>
      <c r="CM162" s="52"/>
      <c r="CN162" s="52"/>
      <c r="CO162" s="52"/>
      <c r="CP162" s="52"/>
      <c r="CQ162" s="52"/>
      <c r="CR162" s="52"/>
      <c r="CS162" s="52"/>
      <c r="CT162" s="52"/>
      <c r="CU162" s="52"/>
      <c r="CV162" s="52"/>
      <c r="CW162" s="52"/>
      <c r="CX162" s="52"/>
    </row>
    <row r="163" s="50" customFormat="true" ht="14.4" hidden="false" customHeight="false" outlineLevel="0" collapsed="false">
      <c r="A163" s="52"/>
      <c r="B163" s="52"/>
      <c r="C163" s="5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2"/>
      <c r="CE163" s="52"/>
      <c r="CF163" s="52"/>
      <c r="CG163" s="52"/>
      <c r="CH163" s="52"/>
      <c r="CI163" s="52"/>
      <c r="CJ163" s="52"/>
      <c r="CK163" s="52"/>
      <c r="CL163" s="52"/>
      <c r="CM163" s="52"/>
      <c r="CN163" s="52"/>
      <c r="CO163" s="52"/>
      <c r="CP163" s="52"/>
      <c r="CQ163" s="52"/>
      <c r="CR163" s="52"/>
      <c r="CS163" s="52"/>
      <c r="CT163" s="52"/>
      <c r="CU163" s="52"/>
      <c r="CV163" s="52"/>
      <c r="CW163" s="52"/>
      <c r="CX163" s="52"/>
    </row>
    <row r="164" s="50" customFormat="true" ht="14.4" hidden="false" customHeight="false" outlineLevel="0" collapsed="false">
      <c r="A164" s="52"/>
      <c r="B164" s="52"/>
      <c r="C164" s="5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  <c r="AA164" s="72"/>
      <c r="AB164" s="72"/>
      <c r="AC164" s="72"/>
      <c r="AD164" s="72"/>
      <c r="AE164" s="72"/>
      <c r="AF164" s="72"/>
      <c r="AG164" s="72"/>
      <c r="AH164" s="72"/>
      <c r="AI164" s="72"/>
      <c r="AJ164" s="72"/>
      <c r="AK164" s="7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L164" s="52"/>
      <c r="CM164" s="52"/>
      <c r="CN164" s="52"/>
      <c r="CO164" s="52"/>
      <c r="CP164" s="52"/>
      <c r="CQ164" s="52"/>
      <c r="CR164" s="52"/>
      <c r="CS164" s="52"/>
      <c r="CT164" s="52"/>
      <c r="CU164" s="52"/>
      <c r="CV164" s="52"/>
      <c r="CW164" s="52"/>
      <c r="CX164" s="52"/>
    </row>
    <row r="165" customFormat="false" ht="14.4" hidden="false" customHeight="false" outlineLevel="0" collapsed="false">
      <c r="B165" s="89"/>
      <c r="C165" s="89"/>
      <c r="D165" s="92"/>
      <c r="E165" s="92"/>
      <c r="F165" s="7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</row>
    <row r="166" s="90" customFormat="true" ht="14.4" hidden="false" customHeight="false" outlineLevel="0" collapsed="false">
      <c r="B166" s="89"/>
      <c r="C166" s="89"/>
      <c r="D166" s="92"/>
      <c r="E166" s="92"/>
      <c r="F166" s="7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</row>
    <row r="167" s="90" customFormat="true" ht="14.4" hidden="false" customHeight="false" outlineLevel="0" collapsed="false">
      <c r="B167" s="89"/>
      <c r="C167" s="89"/>
      <c r="D167" s="92"/>
      <c r="E167" s="92"/>
      <c r="F167" s="7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</row>
    <row r="168" s="90" customFormat="true" ht="14.4" hidden="false" customHeight="false" outlineLevel="0" collapsed="false">
      <c r="B168" s="89"/>
      <c r="C168" s="89"/>
      <c r="D168" s="92"/>
      <c r="E168" s="92"/>
      <c r="F168" s="7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</row>
    <row r="169" s="90" customFormat="true" ht="14.4" hidden="false" customHeight="false" outlineLevel="0" collapsed="false">
      <c r="B169" s="89"/>
      <c r="C169" s="89"/>
      <c r="D169" s="92"/>
      <c r="E169" s="92"/>
      <c r="F169" s="7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</row>
    <row r="170" s="90" customFormat="true" ht="14.4" hidden="false" customHeight="false" outlineLevel="0" collapsed="false">
      <c r="B170" s="89"/>
      <c r="C170" s="89"/>
      <c r="D170" s="92"/>
      <c r="E170" s="92"/>
      <c r="F170" s="7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</row>
    <row r="171" s="90" customFormat="true" ht="14.4" hidden="false" customHeight="false" outlineLevel="0" collapsed="false">
      <c r="B171" s="89"/>
      <c r="C171" s="89"/>
      <c r="D171" s="92"/>
      <c r="E171" s="92"/>
      <c r="F171" s="7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</row>
    <row r="172" s="90" customFormat="true" ht="14.4" hidden="false" customHeight="false" outlineLevel="0" collapsed="false">
      <c r="B172" s="89"/>
      <c r="C172" s="89"/>
      <c r="D172" s="92"/>
      <c r="E172" s="92"/>
      <c r="F172" s="7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</row>
    <row r="173" s="90" customFormat="true" ht="14.4" hidden="false" customHeight="false" outlineLevel="0" collapsed="false">
      <c r="B173" s="89"/>
      <c r="C173" s="89"/>
      <c r="D173" s="92"/>
      <c r="E173" s="92"/>
      <c r="F173" s="7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</row>
    <row r="174" s="90" customFormat="true" ht="14.4" hidden="false" customHeight="false" outlineLevel="0" collapsed="false">
      <c r="B174" s="89"/>
      <c r="C174" s="89"/>
      <c r="D174" s="92"/>
      <c r="E174" s="92"/>
      <c r="F174" s="7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</row>
    <row r="175" s="90" customFormat="true" ht="14.4" hidden="false" customHeight="false" outlineLevel="0" collapsed="false">
      <c r="B175" s="89"/>
      <c r="C175" s="89"/>
      <c r="D175" s="92"/>
      <c r="E175" s="92"/>
      <c r="F175" s="7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</row>
    <row r="176" s="90" customFormat="true" ht="14.4" hidden="false" customHeight="false" outlineLevel="0" collapsed="false">
      <c r="B176" s="89"/>
      <c r="C176" s="89"/>
      <c r="D176" s="92"/>
      <c r="E176" s="92"/>
      <c r="F176" s="7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</row>
    <row r="177" s="90" customFormat="true" ht="14.4" hidden="false" customHeight="false" outlineLevel="0" collapsed="false">
      <c r="B177" s="89"/>
      <c r="C177" s="89"/>
      <c r="D177" s="92"/>
      <c r="E177" s="92"/>
      <c r="F177" s="7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</row>
    <row r="178" s="90" customFormat="true" ht="14.4" hidden="false" customHeight="false" outlineLevel="0" collapsed="false">
      <c r="B178" s="89"/>
      <c r="C178" s="89"/>
      <c r="D178" s="92"/>
      <c r="E178" s="92"/>
      <c r="F178" s="7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</row>
    <row r="179" s="90" customFormat="true" ht="14.4" hidden="false" customHeight="false" outlineLevel="0" collapsed="false">
      <c r="B179" s="89"/>
      <c r="C179" s="89"/>
      <c r="D179" s="92"/>
      <c r="E179" s="92"/>
      <c r="F179" s="7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="90" customFormat="true" ht="14.4" hidden="false" customHeight="false" outlineLevel="0" collapsed="false">
      <c r="B180" s="89"/>
      <c r="C180" s="89"/>
      <c r="D180" s="92"/>
      <c r="E180" s="92"/>
      <c r="F180" s="7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="90" customFormat="true" ht="14.4" hidden="false" customHeight="false" outlineLevel="0" collapsed="false">
      <c r="B181" s="89"/>
      <c r="C181" s="89"/>
      <c r="D181" s="92"/>
      <c r="E181" s="92"/>
      <c r="F181" s="7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</row>
    <row r="182" s="90" customFormat="true" ht="14.4" hidden="false" customHeight="false" outlineLevel="0" collapsed="false">
      <c r="B182" s="89"/>
      <c r="C182" s="89"/>
      <c r="D182" s="92"/>
      <c r="E182" s="92"/>
      <c r="F182" s="7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</row>
    <row r="183" s="90" customFormat="true" ht="14.4" hidden="false" customHeight="false" outlineLevel="0" collapsed="false">
      <c r="B183" s="89"/>
      <c r="C183" s="89"/>
      <c r="D183" s="92"/>
      <c r="E183" s="92"/>
      <c r="F183" s="7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</row>
    <row r="184" s="90" customFormat="true" ht="14.4" hidden="false" customHeight="false" outlineLevel="0" collapsed="false">
      <c r="B184" s="89"/>
      <c r="C184" s="89"/>
      <c r="D184" s="92"/>
      <c r="E184" s="92"/>
      <c r="F184" s="7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</row>
    <row r="185" s="90" customFormat="true" ht="14.4" hidden="false" customHeight="false" outlineLevel="0" collapsed="false">
      <c r="B185" s="89"/>
      <c r="C185" s="89"/>
      <c r="D185" s="92"/>
      <c r="E185" s="92"/>
      <c r="F185" s="7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</row>
    <row r="186" s="90" customFormat="true" ht="14.4" hidden="false" customHeight="false" outlineLevel="0" collapsed="false">
      <c r="B186" s="89"/>
      <c r="C186" s="89"/>
      <c r="D186" s="92"/>
      <c r="E186" s="92"/>
      <c r="F186" s="7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</row>
    <row r="187" s="90" customFormat="true" ht="14.4" hidden="false" customHeight="false" outlineLevel="0" collapsed="false">
      <c r="B187" s="89"/>
      <c r="C187" s="89"/>
      <c r="D187" s="92"/>
      <c r="E187" s="92"/>
      <c r="F187" s="7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</row>
    <row r="188" s="90" customFormat="true" ht="14.4" hidden="false" customHeight="false" outlineLevel="0" collapsed="false">
      <c r="B188" s="89"/>
      <c r="C188" s="89"/>
      <c r="D188" s="92"/>
      <c r="E188" s="92"/>
      <c r="F188" s="7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</row>
    <row r="189" s="90" customFormat="true" ht="14.4" hidden="false" customHeight="false" outlineLevel="0" collapsed="false">
      <c r="B189" s="89"/>
      <c r="C189" s="89"/>
      <c r="D189" s="92"/>
      <c r="E189" s="92"/>
      <c r="F189" s="7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</row>
    <row r="190" s="90" customFormat="true" ht="14.4" hidden="false" customHeight="false" outlineLevel="0" collapsed="false">
      <c r="B190" s="89"/>
      <c r="C190" s="89"/>
      <c r="D190" s="92"/>
      <c r="E190" s="92"/>
      <c r="F190" s="7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</row>
    <row r="191" s="90" customFormat="true" ht="14.4" hidden="false" customHeight="false" outlineLevel="0" collapsed="false">
      <c r="B191" s="89"/>
      <c r="C191" s="89"/>
      <c r="D191" s="92"/>
      <c r="E191" s="92"/>
      <c r="F191" s="7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</row>
    <row r="192" s="90" customFormat="true" ht="14.4" hidden="false" customHeight="false" outlineLevel="0" collapsed="false">
      <c r="B192" s="89"/>
      <c r="C192" s="89"/>
      <c r="D192" s="92"/>
      <c r="E192" s="92"/>
      <c r="F192" s="7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</row>
    <row r="193" s="90" customFormat="true" ht="14.4" hidden="false" customHeight="false" outlineLevel="0" collapsed="false">
      <c r="B193" s="89"/>
      <c r="C193" s="89"/>
      <c r="D193" s="92"/>
      <c r="E193" s="92"/>
      <c r="F193" s="7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</row>
    <row r="194" s="90" customFormat="true" ht="14.4" hidden="false" customHeight="false" outlineLevel="0" collapsed="false">
      <c r="B194" s="89"/>
      <c r="C194" s="89"/>
      <c r="D194" s="92"/>
      <c r="E194" s="92"/>
      <c r="F194" s="7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</row>
    <row r="195" s="90" customFormat="true" ht="14.4" hidden="false" customHeight="false" outlineLevel="0" collapsed="false">
      <c r="B195" s="89"/>
      <c r="C195" s="89"/>
      <c r="D195" s="92"/>
      <c r="E195" s="92"/>
      <c r="F195" s="7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</row>
    <row r="196" s="90" customFormat="true" ht="14.4" hidden="false" customHeight="false" outlineLevel="0" collapsed="false">
      <c r="B196" s="89"/>
      <c r="C196" s="89"/>
      <c r="D196" s="92"/>
      <c r="E196" s="92"/>
      <c r="F196" s="7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</row>
    <row r="197" s="90" customFormat="true" ht="14.4" hidden="false" customHeight="false" outlineLevel="0" collapsed="false">
      <c r="B197" s="89"/>
      <c r="C197" s="89"/>
      <c r="D197" s="92"/>
      <c r="E197" s="92"/>
      <c r="F197" s="7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</row>
    <row r="198" s="90" customFormat="true" ht="14.4" hidden="false" customHeight="false" outlineLevel="0" collapsed="false">
      <c r="B198" s="89"/>
      <c r="C198" s="89"/>
      <c r="D198" s="92"/>
      <c r="E198" s="92"/>
      <c r="F198" s="7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</row>
    <row r="199" s="90" customFormat="true" ht="14.4" hidden="false" customHeight="false" outlineLevel="0" collapsed="false">
      <c r="B199" s="89"/>
      <c r="C199" s="89"/>
      <c r="D199" s="92"/>
      <c r="E199" s="92"/>
      <c r="F199" s="7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</row>
    <row r="200" s="90" customFormat="true" ht="14.4" hidden="false" customHeight="false" outlineLevel="0" collapsed="false">
      <c r="B200" s="89"/>
      <c r="C200" s="89"/>
      <c r="D200" s="92"/>
      <c r="E200" s="92"/>
      <c r="F200" s="7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</row>
    <row r="201" s="90" customFormat="true" ht="14.4" hidden="false" customHeight="false" outlineLevel="0" collapsed="false">
      <c r="B201" s="89"/>
      <c r="C201" s="89"/>
      <c r="D201" s="92"/>
      <c r="E201" s="92"/>
      <c r="F201" s="7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</row>
    <row r="202" s="90" customFormat="true" ht="14.4" hidden="false" customHeight="false" outlineLevel="0" collapsed="false">
      <c r="B202" s="89"/>
      <c r="C202" s="89"/>
      <c r="D202" s="92"/>
      <c r="E202" s="92"/>
      <c r="F202" s="7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</row>
    <row r="203" s="90" customFormat="true" ht="14.4" hidden="false" customHeight="false" outlineLevel="0" collapsed="false">
      <c r="B203" s="89"/>
      <c r="C203" s="89"/>
      <c r="D203" s="92"/>
      <c r="E203" s="92"/>
      <c r="F203" s="7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</row>
    <row r="204" s="90" customFormat="true" ht="14.4" hidden="false" customHeight="false" outlineLevel="0" collapsed="false">
      <c r="B204" s="89"/>
      <c r="C204" s="89"/>
      <c r="D204" s="92"/>
      <c r="E204" s="92"/>
      <c r="F204" s="7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</row>
    <row r="205" s="90" customFormat="true" ht="14.4" hidden="false" customHeight="false" outlineLevel="0" collapsed="false">
      <c r="B205" s="89"/>
      <c r="C205" s="89"/>
      <c r="D205" s="92"/>
      <c r="E205" s="92"/>
      <c r="F205" s="7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</row>
    <row r="206" s="90" customFormat="true" ht="14.4" hidden="false" customHeight="false" outlineLevel="0" collapsed="false">
      <c r="B206" s="89"/>
      <c r="C206" s="89"/>
      <c r="D206" s="92"/>
      <c r="E206" s="92"/>
      <c r="F206" s="7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</row>
    <row r="207" s="90" customFormat="true" ht="14.4" hidden="false" customHeight="false" outlineLevel="0" collapsed="false">
      <c r="B207" s="89"/>
      <c r="C207" s="89"/>
      <c r="D207" s="92"/>
      <c r="E207" s="92"/>
      <c r="F207" s="7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</row>
    <row r="208" s="90" customFormat="true" ht="14.4" hidden="false" customHeight="false" outlineLevel="0" collapsed="false">
      <c r="B208" s="89"/>
      <c r="C208" s="89"/>
      <c r="D208" s="92"/>
      <c r="E208" s="92"/>
      <c r="F208" s="7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</row>
    <row r="209" s="90" customFormat="true" ht="14.4" hidden="false" customHeight="false" outlineLevel="0" collapsed="false">
      <c r="B209" s="89"/>
      <c r="C209" s="89"/>
      <c r="D209" s="92"/>
      <c r="E209" s="92"/>
      <c r="F209" s="7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</row>
    <row r="210" s="90" customFormat="true" ht="14.4" hidden="false" customHeight="false" outlineLevel="0" collapsed="false">
      <c r="B210" s="89"/>
      <c r="C210" s="89"/>
      <c r="D210" s="92"/>
      <c r="E210" s="92"/>
      <c r="F210" s="7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</row>
    <row r="211" s="90" customFormat="true" ht="14.4" hidden="false" customHeight="false" outlineLevel="0" collapsed="false">
      <c r="B211" s="89"/>
      <c r="C211" s="89"/>
      <c r="D211" s="92"/>
      <c r="E211" s="92"/>
      <c r="F211" s="7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</row>
    <row r="212" s="90" customFormat="true" ht="14.4" hidden="false" customHeight="false" outlineLevel="0" collapsed="false">
      <c r="B212" s="89"/>
      <c r="C212" s="89"/>
      <c r="D212" s="92"/>
      <c r="E212" s="92"/>
      <c r="F212" s="7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</row>
    <row r="213" s="90" customFormat="true" ht="14.4" hidden="false" customHeight="false" outlineLevel="0" collapsed="false">
      <c r="B213" s="89"/>
      <c r="C213" s="89"/>
      <c r="D213" s="92"/>
      <c r="E213" s="92"/>
      <c r="F213" s="7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</row>
    <row r="214" s="90" customFormat="true" ht="14.4" hidden="false" customHeight="false" outlineLevel="0" collapsed="false">
      <c r="B214" s="89"/>
      <c r="C214" s="89"/>
      <c r="D214" s="92"/>
      <c r="E214" s="92"/>
      <c r="F214" s="7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</row>
    <row r="215" s="90" customFormat="true" ht="14.4" hidden="false" customHeight="false" outlineLevel="0" collapsed="false">
      <c r="B215" s="89"/>
      <c r="C215" s="89"/>
      <c r="D215" s="92"/>
      <c r="E215" s="92"/>
      <c r="F215" s="7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</row>
    <row r="216" s="90" customFormat="true" ht="14.4" hidden="false" customHeight="false" outlineLevel="0" collapsed="false">
      <c r="B216" s="89"/>
      <c r="C216" s="89"/>
      <c r="D216" s="92"/>
      <c r="E216" s="92"/>
      <c r="F216" s="7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</row>
    <row r="217" s="90" customFormat="true" ht="14.4" hidden="false" customHeight="false" outlineLevel="0" collapsed="false">
      <c r="B217" s="89"/>
      <c r="C217" s="89"/>
      <c r="D217" s="92"/>
      <c r="E217" s="92"/>
      <c r="F217" s="7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</row>
    <row r="218" s="90" customFormat="true" ht="14.4" hidden="false" customHeight="false" outlineLevel="0" collapsed="false">
      <c r="B218" s="89"/>
      <c r="C218" s="89"/>
      <c r="D218" s="92"/>
      <c r="E218" s="92"/>
      <c r="F218" s="7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</row>
    <row r="219" s="90" customFormat="true" ht="14.4" hidden="false" customHeight="false" outlineLevel="0" collapsed="false">
      <c r="B219" s="89"/>
      <c r="C219" s="89"/>
      <c r="D219" s="92"/>
      <c r="E219" s="92"/>
      <c r="F219" s="7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</row>
    <row r="220" s="90" customFormat="true" ht="14.4" hidden="false" customHeight="false" outlineLevel="0" collapsed="false">
      <c r="B220" s="89"/>
      <c r="C220" s="89"/>
      <c r="D220" s="92"/>
      <c r="E220" s="92"/>
      <c r="F220" s="7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</row>
    <row r="221" s="90" customFormat="true" ht="14.4" hidden="false" customHeight="false" outlineLevel="0" collapsed="false">
      <c r="B221" s="89"/>
      <c r="C221" s="89"/>
      <c r="D221" s="92"/>
      <c r="E221" s="92"/>
      <c r="F221" s="7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</row>
    <row r="222" s="90" customFormat="true" ht="14.4" hidden="false" customHeight="false" outlineLevel="0" collapsed="false">
      <c r="B222" s="89"/>
      <c r="C222" s="89"/>
      <c r="D222" s="92"/>
      <c r="E222" s="92"/>
      <c r="F222" s="7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</row>
    <row r="223" s="90" customFormat="true" ht="14.4" hidden="false" customHeight="false" outlineLevel="0" collapsed="false">
      <c r="B223" s="89"/>
      <c r="C223" s="89"/>
      <c r="D223" s="92"/>
      <c r="E223" s="92"/>
      <c r="F223" s="7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</row>
    <row r="224" s="90" customFormat="true" ht="14.4" hidden="false" customHeight="false" outlineLevel="0" collapsed="false">
      <c r="B224" s="89"/>
      <c r="C224" s="89"/>
      <c r="D224" s="92"/>
      <c r="E224" s="92"/>
      <c r="F224" s="7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</row>
    <row r="225" s="90" customFormat="true" ht="14.4" hidden="false" customHeight="false" outlineLevel="0" collapsed="false">
      <c r="B225" s="89"/>
      <c r="C225" s="89"/>
      <c r="D225" s="92"/>
      <c r="E225" s="92"/>
      <c r="F225" s="7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</row>
    <row r="226" s="90" customFormat="true" ht="14.4" hidden="false" customHeight="false" outlineLevel="0" collapsed="false">
      <c r="B226" s="89"/>
      <c r="C226" s="89"/>
      <c r="D226" s="92"/>
      <c r="E226" s="92"/>
      <c r="F226" s="7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</row>
    <row r="227" s="90" customFormat="true" ht="14.4" hidden="false" customHeight="false" outlineLevel="0" collapsed="false">
      <c r="B227" s="89"/>
      <c r="C227" s="89"/>
      <c r="D227" s="92"/>
      <c r="E227" s="92"/>
      <c r="F227" s="7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</row>
    <row r="228" s="90" customFormat="true" ht="14.4" hidden="false" customHeight="false" outlineLevel="0" collapsed="false">
      <c r="B228" s="89"/>
      <c r="C228" s="89"/>
      <c r="D228" s="92"/>
      <c r="E228" s="92"/>
      <c r="F228" s="7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</row>
    <row r="229" s="90" customFormat="true" ht="14.4" hidden="false" customHeight="false" outlineLevel="0" collapsed="false">
      <c r="B229" s="89"/>
      <c r="C229" s="89"/>
      <c r="D229" s="92"/>
      <c r="E229" s="92"/>
      <c r="F229" s="7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</row>
    <row r="230" s="90" customFormat="true" ht="14.4" hidden="false" customHeight="false" outlineLevel="0" collapsed="false">
      <c r="B230" s="89"/>
      <c r="C230" s="89"/>
      <c r="D230" s="92"/>
      <c r="E230" s="92"/>
      <c r="F230" s="7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</row>
    <row r="231" s="90" customFormat="true" ht="14.4" hidden="false" customHeight="false" outlineLevel="0" collapsed="false">
      <c r="B231" s="89"/>
      <c r="C231" s="89"/>
      <c r="D231" s="92"/>
      <c r="E231" s="92"/>
      <c r="F231" s="7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</row>
    <row r="232" s="90" customFormat="true" ht="14.4" hidden="false" customHeight="false" outlineLevel="0" collapsed="false">
      <c r="B232" s="89"/>
      <c r="C232" s="89"/>
      <c r="D232" s="92"/>
      <c r="E232" s="92"/>
      <c r="F232" s="7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</row>
    <row r="233" s="90" customFormat="true" ht="14.4" hidden="false" customHeight="false" outlineLevel="0" collapsed="false">
      <c r="B233" s="89"/>
      <c r="C233" s="89"/>
      <c r="D233" s="92"/>
      <c r="E233" s="92"/>
      <c r="F233" s="7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</row>
    <row r="234" s="90" customFormat="true" ht="14.4" hidden="false" customHeight="false" outlineLevel="0" collapsed="false">
      <c r="B234" s="89"/>
      <c r="C234" s="89"/>
      <c r="D234" s="92"/>
      <c r="E234" s="92"/>
      <c r="F234" s="7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</row>
    <row r="235" s="90" customFormat="true" ht="14.4" hidden="false" customHeight="false" outlineLevel="0" collapsed="false">
      <c r="B235" s="89"/>
      <c r="C235" s="89"/>
      <c r="D235" s="92"/>
      <c r="E235" s="92"/>
      <c r="F235" s="7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</row>
    <row r="236" s="90" customFormat="true" ht="14.4" hidden="false" customHeight="false" outlineLevel="0" collapsed="false">
      <c r="B236" s="89"/>
      <c r="C236" s="89"/>
      <c r="D236" s="92"/>
      <c r="E236" s="92"/>
      <c r="F236" s="7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</row>
    <row r="237" s="90" customFormat="true" ht="14.4" hidden="false" customHeight="false" outlineLevel="0" collapsed="false">
      <c r="B237" s="89"/>
      <c r="C237" s="89"/>
      <c r="D237" s="92"/>
      <c r="E237" s="92"/>
      <c r="F237" s="7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</row>
    <row r="238" s="90" customFormat="true" ht="14.4" hidden="false" customHeight="false" outlineLevel="0" collapsed="false">
      <c r="B238" s="89"/>
      <c r="C238" s="89"/>
      <c r="D238" s="92"/>
      <c r="E238" s="92"/>
      <c r="F238" s="7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</row>
    <row r="239" s="90" customFormat="true" ht="14.4" hidden="false" customHeight="false" outlineLevel="0" collapsed="false">
      <c r="B239" s="89"/>
      <c r="C239" s="89"/>
      <c r="D239" s="92"/>
      <c r="E239" s="92"/>
      <c r="F239" s="7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</row>
    <row r="240" s="90" customFormat="true" ht="14.4" hidden="false" customHeight="false" outlineLevel="0" collapsed="false">
      <c r="B240" s="89"/>
      <c r="C240" s="89"/>
      <c r="D240" s="92"/>
      <c r="E240" s="92"/>
      <c r="F240" s="7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</row>
    <row r="241" s="90" customFormat="true" ht="14.4" hidden="false" customHeight="false" outlineLevel="0" collapsed="false">
      <c r="B241" s="89"/>
      <c r="C241" s="89"/>
      <c r="D241" s="92"/>
      <c r="E241" s="92"/>
      <c r="F241" s="7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</row>
    <row r="242" s="90" customFormat="true" ht="14.4" hidden="false" customHeight="false" outlineLevel="0" collapsed="false">
      <c r="B242" s="89"/>
      <c r="C242" s="89"/>
      <c r="D242" s="92"/>
      <c r="E242" s="92"/>
      <c r="F242" s="7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</row>
    <row r="243" s="90" customFormat="true" ht="14.4" hidden="false" customHeight="false" outlineLevel="0" collapsed="false">
      <c r="B243" s="89"/>
      <c r="C243" s="89"/>
      <c r="D243" s="92"/>
      <c r="E243" s="92"/>
      <c r="F243" s="7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</row>
    <row r="244" s="90" customFormat="true" ht="14.4" hidden="false" customHeight="false" outlineLevel="0" collapsed="false">
      <c r="B244" s="89"/>
      <c r="C244" s="89"/>
      <c r="D244" s="92"/>
      <c r="E244" s="92"/>
      <c r="F244" s="7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</row>
    <row r="245" s="90" customFormat="true" ht="14.4" hidden="false" customHeight="false" outlineLevel="0" collapsed="false">
      <c r="B245" s="89"/>
      <c r="C245" s="89"/>
      <c r="D245" s="92"/>
      <c r="E245" s="92"/>
      <c r="F245" s="7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</row>
    <row r="246" s="90" customFormat="true" ht="14.4" hidden="false" customHeight="false" outlineLevel="0" collapsed="false">
      <c r="B246" s="89"/>
      <c r="C246" s="89"/>
      <c r="D246" s="92"/>
      <c r="E246" s="92"/>
      <c r="F246" s="7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</row>
    <row r="247" s="90" customFormat="true" ht="14.4" hidden="false" customHeight="false" outlineLevel="0" collapsed="false">
      <c r="B247" s="89"/>
      <c r="C247" s="89"/>
      <c r="D247" s="92"/>
      <c r="E247" s="92"/>
      <c r="F247" s="7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</row>
    <row r="248" s="90" customFormat="true" ht="14.4" hidden="false" customHeight="false" outlineLevel="0" collapsed="false">
      <c r="B248" s="89"/>
      <c r="C248" s="89"/>
      <c r="D248" s="92"/>
      <c r="E248" s="92"/>
      <c r="F248" s="7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</row>
    <row r="249" s="90" customFormat="true" ht="14.4" hidden="false" customHeight="false" outlineLevel="0" collapsed="false">
      <c r="B249" s="89"/>
      <c r="C249" s="89"/>
      <c r="D249" s="92"/>
      <c r="E249" s="92"/>
      <c r="F249" s="7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</row>
    <row r="250" s="90" customFormat="true" ht="14.4" hidden="false" customHeight="false" outlineLevel="0" collapsed="false">
      <c r="B250" s="89"/>
      <c r="C250" s="89"/>
      <c r="D250" s="92"/>
      <c r="E250" s="92"/>
      <c r="F250" s="7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</row>
    <row r="251" s="90" customFormat="true" ht="14.4" hidden="false" customHeight="false" outlineLevel="0" collapsed="false">
      <c r="B251" s="89"/>
      <c r="C251" s="89"/>
      <c r="D251" s="92"/>
      <c r="E251" s="92"/>
      <c r="F251" s="7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</row>
    <row r="252" s="90" customFormat="true" ht="14.4" hidden="false" customHeight="false" outlineLevel="0" collapsed="false">
      <c r="B252" s="89"/>
      <c r="C252" s="89"/>
      <c r="D252" s="92"/>
      <c r="E252" s="92"/>
      <c r="F252" s="7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</row>
    <row r="253" s="90" customFormat="true" ht="14.4" hidden="false" customHeight="false" outlineLevel="0" collapsed="false">
      <c r="B253" s="89"/>
      <c r="C253" s="89"/>
      <c r="D253" s="92"/>
      <c r="E253" s="92"/>
      <c r="F253" s="7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</row>
    <row r="254" s="90" customFormat="true" ht="14.4" hidden="false" customHeight="false" outlineLevel="0" collapsed="false">
      <c r="B254" s="89"/>
      <c r="C254" s="89"/>
      <c r="D254" s="92"/>
      <c r="E254" s="92"/>
      <c r="F254" s="7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</row>
    <row r="255" s="90" customFormat="true" ht="14.4" hidden="false" customHeight="false" outlineLevel="0" collapsed="false">
      <c r="B255" s="89"/>
      <c r="C255" s="89"/>
      <c r="D255" s="92"/>
      <c r="E255" s="92"/>
      <c r="F255" s="7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</row>
    <row r="256" s="90" customFormat="true" ht="14.4" hidden="false" customHeight="false" outlineLevel="0" collapsed="false">
      <c r="B256" s="89"/>
      <c r="C256" s="89"/>
      <c r="D256" s="92"/>
      <c r="E256" s="92"/>
      <c r="F256" s="7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</row>
    <row r="257" s="90" customFormat="true" ht="14.4" hidden="false" customHeight="false" outlineLevel="0" collapsed="false">
      <c r="B257" s="89"/>
      <c r="C257" s="89"/>
      <c r="D257" s="92"/>
      <c r="E257" s="92"/>
      <c r="F257" s="7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</row>
    <row r="258" s="90" customFormat="true" ht="14.4" hidden="false" customHeight="false" outlineLevel="0" collapsed="false">
      <c r="B258" s="89"/>
      <c r="C258" s="89"/>
      <c r="D258" s="92"/>
      <c r="E258" s="92"/>
      <c r="F258" s="7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</row>
    <row r="259" s="90" customFormat="true" ht="14.4" hidden="false" customHeight="false" outlineLevel="0" collapsed="false">
      <c r="B259" s="89"/>
      <c r="C259" s="89"/>
      <c r="D259" s="92"/>
      <c r="E259" s="92"/>
      <c r="F259" s="7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</row>
    <row r="260" s="90" customFormat="true" ht="14.4" hidden="false" customHeight="false" outlineLevel="0" collapsed="false">
      <c r="B260" s="89"/>
      <c r="C260" s="89"/>
      <c r="D260" s="92"/>
      <c r="E260" s="92"/>
      <c r="F260" s="7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</row>
    <row r="261" s="90" customFormat="true" ht="14.4" hidden="false" customHeight="false" outlineLevel="0" collapsed="false">
      <c r="B261" s="89"/>
      <c r="C261" s="89"/>
      <c r="D261" s="92"/>
      <c r="E261" s="92"/>
      <c r="F261" s="7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</row>
    <row r="262" s="90" customFormat="true" ht="14.4" hidden="false" customHeight="false" outlineLevel="0" collapsed="false">
      <c r="B262" s="89"/>
      <c r="C262" s="89"/>
      <c r="D262" s="92"/>
      <c r="E262" s="92"/>
      <c r="F262" s="7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</row>
    <row r="263" s="90" customFormat="true" ht="14.4" hidden="false" customHeight="false" outlineLevel="0" collapsed="false">
      <c r="B263" s="89"/>
      <c r="C263" s="89"/>
      <c r="D263" s="92"/>
      <c r="E263" s="92"/>
      <c r="F263" s="7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</row>
    <row r="264" s="90" customFormat="true" ht="14.4" hidden="false" customHeight="false" outlineLevel="0" collapsed="false">
      <c r="B264" s="89"/>
      <c r="C264" s="89"/>
      <c r="D264" s="92"/>
      <c r="E264" s="92"/>
      <c r="F264" s="7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</row>
    <row r="265" s="90" customFormat="true" ht="14.4" hidden="false" customHeight="false" outlineLevel="0" collapsed="false">
      <c r="B265" s="89"/>
      <c r="C265" s="89"/>
      <c r="D265" s="92"/>
      <c r="E265" s="92"/>
      <c r="F265" s="7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</row>
    <row r="266" s="90" customFormat="true" ht="14.4" hidden="false" customHeight="false" outlineLevel="0" collapsed="false">
      <c r="B266" s="89"/>
      <c r="C266" s="89"/>
      <c r="D266" s="92"/>
      <c r="E266" s="92"/>
      <c r="F266" s="7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</row>
    <row r="267" s="90" customFormat="true" ht="14.4" hidden="false" customHeight="false" outlineLevel="0" collapsed="false">
      <c r="B267" s="89"/>
      <c r="C267" s="89"/>
      <c r="D267" s="92"/>
      <c r="E267" s="92"/>
      <c r="F267" s="7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</row>
    <row r="268" s="90" customFormat="true" ht="14.4" hidden="false" customHeight="false" outlineLevel="0" collapsed="false">
      <c r="B268" s="89"/>
      <c r="C268" s="89"/>
      <c r="D268" s="92"/>
      <c r="E268" s="92"/>
      <c r="F268" s="7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</row>
    <row r="269" s="90" customFormat="true" ht="14.4" hidden="false" customHeight="false" outlineLevel="0" collapsed="false">
      <c r="B269" s="89"/>
      <c r="C269" s="89"/>
      <c r="D269" s="92"/>
      <c r="E269" s="92"/>
      <c r="F269" s="7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</row>
    <row r="270" s="90" customFormat="true" ht="14.4" hidden="false" customHeight="false" outlineLevel="0" collapsed="false">
      <c r="B270" s="89"/>
      <c r="C270" s="89"/>
      <c r="D270" s="92"/>
      <c r="E270" s="92"/>
      <c r="F270" s="7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</row>
    <row r="271" s="90" customFormat="true" ht="14.4" hidden="false" customHeight="false" outlineLevel="0" collapsed="false">
      <c r="B271" s="89"/>
      <c r="C271" s="89"/>
      <c r="D271" s="92"/>
      <c r="E271" s="92"/>
      <c r="F271" s="7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</row>
    <row r="272" s="90" customFormat="true" ht="14.4" hidden="false" customHeight="false" outlineLevel="0" collapsed="false">
      <c r="B272" s="89"/>
      <c r="C272" s="89"/>
      <c r="D272" s="92"/>
      <c r="E272" s="92"/>
      <c r="F272" s="7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</row>
    <row r="273" s="90" customFormat="true" ht="14.4" hidden="false" customHeight="false" outlineLevel="0" collapsed="false">
      <c r="B273" s="89"/>
      <c r="C273" s="89"/>
      <c r="D273" s="92"/>
      <c r="E273" s="92"/>
      <c r="F273" s="7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</row>
    <row r="274" s="90" customFormat="true" ht="14.4" hidden="false" customHeight="false" outlineLevel="0" collapsed="false">
      <c r="B274" s="89"/>
      <c r="C274" s="89"/>
      <c r="D274" s="92"/>
      <c r="E274" s="92"/>
      <c r="F274" s="7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</row>
    <row r="275" s="90" customFormat="true" ht="14.4" hidden="false" customHeight="false" outlineLevel="0" collapsed="false">
      <c r="B275" s="89"/>
      <c r="C275" s="89"/>
      <c r="D275" s="92"/>
      <c r="E275" s="92"/>
      <c r="F275" s="7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</row>
    <row r="276" s="90" customFormat="true" ht="14.4" hidden="false" customHeight="false" outlineLevel="0" collapsed="false">
      <c r="B276" s="89"/>
      <c r="C276" s="89"/>
      <c r="D276" s="92"/>
      <c r="E276" s="92"/>
      <c r="F276" s="7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</row>
    <row r="277" s="90" customFormat="true" ht="14.4" hidden="false" customHeight="false" outlineLevel="0" collapsed="false">
      <c r="B277" s="89"/>
      <c r="C277" s="89"/>
      <c r="D277" s="92"/>
      <c r="E277" s="92"/>
      <c r="F277" s="7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</row>
    <row r="278" s="90" customFormat="true" ht="14.4" hidden="false" customHeight="false" outlineLevel="0" collapsed="false">
      <c r="B278" s="89"/>
      <c r="C278" s="89"/>
      <c r="D278" s="92"/>
      <c r="E278" s="92"/>
      <c r="F278" s="7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</row>
    <row r="279" s="90" customFormat="true" ht="14.4" hidden="false" customHeight="false" outlineLevel="0" collapsed="false">
      <c r="B279" s="89"/>
      <c r="C279" s="89"/>
      <c r="D279" s="92"/>
      <c r="E279" s="92"/>
      <c r="F279" s="7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</row>
    <row r="280" s="90" customFormat="true" ht="14.4" hidden="false" customHeight="false" outlineLevel="0" collapsed="false">
      <c r="B280" s="89"/>
      <c r="C280" s="89"/>
      <c r="D280" s="92"/>
      <c r="E280" s="92"/>
      <c r="F280" s="7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</row>
    <row r="281" s="90" customFormat="true" ht="14.4" hidden="false" customHeight="false" outlineLevel="0" collapsed="false">
      <c r="B281" s="89"/>
      <c r="C281" s="89"/>
      <c r="D281" s="92"/>
      <c r="E281" s="92"/>
      <c r="F281" s="7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</row>
    <row r="282" s="90" customFormat="true" ht="14.4" hidden="false" customHeight="false" outlineLevel="0" collapsed="false">
      <c r="B282" s="89"/>
      <c r="C282" s="89"/>
      <c r="D282" s="92"/>
      <c r="E282" s="92"/>
      <c r="F282" s="7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</row>
    <row r="283" s="90" customFormat="true" ht="14.4" hidden="false" customHeight="false" outlineLevel="0" collapsed="false">
      <c r="B283" s="89"/>
      <c r="C283" s="89"/>
      <c r="D283" s="92"/>
      <c r="E283" s="92"/>
      <c r="F283" s="7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</row>
    <row r="284" s="90" customFormat="true" ht="14.4" hidden="false" customHeight="false" outlineLevel="0" collapsed="false">
      <c r="B284" s="89"/>
      <c r="C284" s="89"/>
      <c r="D284" s="92"/>
      <c r="E284" s="92"/>
      <c r="F284" s="7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</row>
    <row r="285" s="90" customFormat="true" ht="14.4" hidden="false" customHeight="false" outlineLevel="0" collapsed="false">
      <c r="B285" s="89"/>
      <c r="C285" s="89"/>
      <c r="D285" s="92"/>
      <c r="E285" s="92"/>
      <c r="F285" s="7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</row>
    <row r="286" s="90" customFormat="true" ht="14.4" hidden="false" customHeight="false" outlineLevel="0" collapsed="false">
      <c r="B286" s="89"/>
      <c r="C286" s="89"/>
      <c r="D286" s="92"/>
      <c r="E286" s="92"/>
      <c r="F286" s="7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</row>
    <row r="287" s="90" customFormat="true" ht="14.4" hidden="false" customHeight="false" outlineLevel="0" collapsed="false">
      <c r="B287" s="89"/>
      <c r="C287" s="89"/>
      <c r="D287" s="92"/>
      <c r="E287" s="92"/>
      <c r="F287" s="7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</row>
    <row r="288" s="90" customFormat="true" ht="14.4" hidden="false" customHeight="false" outlineLevel="0" collapsed="false">
      <c r="B288" s="89"/>
      <c r="C288" s="89"/>
      <c r="D288" s="92"/>
      <c r="E288" s="92"/>
      <c r="F288" s="7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</row>
    <row r="289" s="90" customFormat="true" ht="14.4" hidden="false" customHeight="false" outlineLevel="0" collapsed="false">
      <c r="B289" s="89"/>
      <c r="C289" s="89"/>
      <c r="D289" s="92"/>
      <c r="E289" s="92"/>
      <c r="F289" s="7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</row>
    <row r="290" s="90" customFormat="true" ht="14.4" hidden="false" customHeight="false" outlineLevel="0" collapsed="false">
      <c r="B290" s="89"/>
      <c r="C290" s="89"/>
      <c r="D290" s="92"/>
      <c r="E290" s="92"/>
      <c r="F290" s="7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</row>
    <row r="291" s="90" customFormat="true" ht="14.4" hidden="false" customHeight="false" outlineLevel="0" collapsed="false">
      <c r="B291" s="89"/>
      <c r="C291" s="89"/>
      <c r="D291" s="92"/>
      <c r="E291" s="92"/>
      <c r="F291" s="7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</row>
    <row r="292" s="90" customFormat="true" ht="14.4" hidden="false" customHeight="false" outlineLevel="0" collapsed="false">
      <c r="B292" s="89"/>
      <c r="C292" s="89"/>
      <c r="D292" s="92"/>
      <c r="E292" s="92"/>
      <c r="F292" s="7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</row>
    <row r="293" s="90" customFormat="true" ht="14.4" hidden="false" customHeight="false" outlineLevel="0" collapsed="false">
      <c r="B293" s="89"/>
      <c r="C293" s="89"/>
      <c r="D293" s="92"/>
      <c r="E293" s="92"/>
      <c r="F293" s="7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</row>
    <row r="294" s="90" customFormat="true" ht="14.4" hidden="false" customHeight="false" outlineLevel="0" collapsed="false">
      <c r="B294" s="89"/>
      <c r="C294" s="89"/>
      <c r="D294" s="92"/>
      <c r="E294" s="92"/>
      <c r="F294" s="7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</row>
    <row r="295" s="90" customFormat="true" ht="14.4" hidden="false" customHeight="false" outlineLevel="0" collapsed="false">
      <c r="B295" s="89"/>
      <c r="C295" s="89"/>
      <c r="D295" s="92"/>
      <c r="E295" s="92"/>
      <c r="F295" s="7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</row>
    <row r="296" s="90" customFormat="true" ht="14.4" hidden="false" customHeight="false" outlineLevel="0" collapsed="false">
      <c r="B296" s="89"/>
      <c r="C296" s="89"/>
      <c r="D296" s="92"/>
      <c r="E296" s="92"/>
      <c r="F296" s="7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</row>
    <row r="297" s="90" customFormat="true" ht="14.4" hidden="false" customHeight="false" outlineLevel="0" collapsed="false">
      <c r="B297" s="89"/>
      <c r="C297" s="89"/>
      <c r="D297" s="92"/>
      <c r="E297" s="92"/>
      <c r="F297" s="7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</row>
    <row r="298" s="90" customFormat="true" ht="14.4" hidden="false" customHeight="false" outlineLevel="0" collapsed="false">
      <c r="B298" s="89"/>
      <c r="C298" s="89"/>
      <c r="D298" s="92"/>
      <c r="E298" s="92"/>
      <c r="F298" s="7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</row>
    <row r="299" s="90" customFormat="true" ht="14.4" hidden="false" customHeight="false" outlineLevel="0" collapsed="false">
      <c r="B299" s="89"/>
      <c r="C299" s="89"/>
      <c r="D299" s="92"/>
      <c r="E299" s="92"/>
      <c r="F299" s="7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</row>
    <row r="300" s="90" customFormat="true" ht="14.4" hidden="false" customHeight="false" outlineLevel="0" collapsed="false">
      <c r="B300" s="89"/>
      <c r="C300" s="89"/>
      <c r="D300" s="92"/>
      <c r="E300" s="92"/>
      <c r="F300" s="7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</row>
    <row r="301" s="90" customFormat="true" ht="14.4" hidden="false" customHeight="false" outlineLevel="0" collapsed="false">
      <c r="B301" s="89"/>
      <c r="C301" s="89"/>
      <c r="D301" s="92"/>
      <c r="E301" s="92"/>
      <c r="F301" s="7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</row>
    <row r="302" s="90" customFormat="true" ht="14.4" hidden="false" customHeight="false" outlineLevel="0" collapsed="false">
      <c r="B302" s="89"/>
      <c r="C302" s="89"/>
      <c r="D302" s="92"/>
      <c r="E302" s="92"/>
      <c r="F302" s="7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</row>
    <row r="303" s="90" customFormat="true" ht="14.4" hidden="false" customHeight="false" outlineLevel="0" collapsed="false">
      <c r="B303" s="89"/>
      <c r="C303" s="89"/>
      <c r="D303" s="92"/>
      <c r="E303" s="92"/>
      <c r="F303" s="7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</row>
    <row r="304" s="90" customFormat="true" ht="14.4" hidden="false" customHeight="false" outlineLevel="0" collapsed="false">
      <c r="B304" s="89"/>
      <c r="C304" s="89"/>
      <c r="D304" s="92"/>
      <c r="E304" s="92"/>
      <c r="F304" s="7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</row>
    <row r="305" s="90" customFormat="true" ht="14.4" hidden="false" customHeight="false" outlineLevel="0" collapsed="false">
      <c r="B305" s="89"/>
      <c r="C305" s="89"/>
      <c r="D305" s="92"/>
      <c r="E305" s="92"/>
      <c r="F305" s="7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</row>
    <row r="306" s="90" customFormat="true" ht="14.4" hidden="false" customHeight="false" outlineLevel="0" collapsed="false">
      <c r="B306" s="89"/>
      <c r="C306" s="89"/>
      <c r="D306" s="92"/>
      <c r="E306" s="92"/>
      <c r="F306" s="7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</row>
    <row r="307" s="90" customFormat="true" ht="14.4" hidden="false" customHeight="false" outlineLevel="0" collapsed="false">
      <c r="B307" s="89"/>
      <c r="C307" s="89"/>
      <c r="D307" s="92"/>
      <c r="E307" s="92"/>
      <c r="F307" s="7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</row>
    <row r="308" s="90" customFormat="true" ht="14.4" hidden="false" customHeight="false" outlineLevel="0" collapsed="false">
      <c r="B308" s="89"/>
      <c r="C308" s="89"/>
      <c r="D308" s="92"/>
      <c r="E308" s="92"/>
      <c r="F308" s="7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</row>
    <row r="309" s="90" customFormat="true" ht="14.4" hidden="false" customHeight="false" outlineLevel="0" collapsed="false">
      <c r="B309" s="89"/>
      <c r="C309" s="89"/>
      <c r="D309" s="92"/>
      <c r="E309" s="92"/>
      <c r="F309" s="7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</row>
    <row r="310" s="90" customFormat="true" ht="14.4" hidden="false" customHeight="false" outlineLevel="0" collapsed="false">
      <c r="B310" s="89"/>
      <c r="C310" s="89"/>
      <c r="D310" s="92"/>
      <c r="E310" s="92"/>
      <c r="F310" s="7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</row>
    <row r="311" s="90" customFormat="true" ht="14.4" hidden="false" customHeight="false" outlineLevel="0" collapsed="false">
      <c r="B311" s="89"/>
      <c r="C311" s="89"/>
      <c r="D311" s="92"/>
      <c r="E311" s="92"/>
      <c r="F311" s="7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</row>
    <row r="312" s="90" customFormat="true" ht="14.4" hidden="false" customHeight="false" outlineLevel="0" collapsed="false">
      <c r="B312" s="89"/>
      <c r="C312" s="89"/>
      <c r="D312" s="92"/>
      <c r="E312" s="92"/>
      <c r="F312" s="7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</row>
    <row r="313" s="90" customFormat="true" ht="14.4" hidden="false" customHeight="false" outlineLevel="0" collapsed="false">
      <c r="B313" s="89"/>
      <c r="C313" s="89"/>
      <c r="D313" s="92"/>
      <c r="E313" s="92"/>
      <c r="F313" s="7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</row>
    <row r="314" s="90" customFormat="true" ht="14.4" hidden="false" customHeight="false" outlineLevel="0" collapsed="false">
      <c r="B314" s="89"/>
      <c r="C314" s="89"/>
      <c r="D314" s="92"/>
      <c r="E314" s="92"/>
      <c r="F314" s="7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</row>
    <row r="315" s="90" customFormat="true" ht="14.4" hidden="false" customHeight="false" outlineLevel="0" collapsed="false">
      <c r="B315" s="89"/>
      <c r="C315" s="89"/>
      <c r="D315" s="92"/>
      <c r="E315" s="92"/>
      <c r="F315" s="7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</row>
    <row r="316" s="90" customFormat="true" ht="14.4" hidden="false" customHeight="false" outlineLevel="0" collapsed="false">
      <c r="B316" s="89"/>
      <c r="C316" s="89"/>
      <c r="D316" s="92"/>
      <c r="E316" s="92"/>
      <c r="F316" s="7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</row>
    <row r="317" s="90" customFormat="true" ht="14.4" hidden="false" customHeight="false" outlineLevel="0" collapsed="false">
      <c r="B317" s="89"/>
      <c r="C317" s="89"/>
      <c r="D317" s="92"/>
      <c r="E317" s="92"/>
      <c r="F317" s="7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</row>
    <row r="318" s="90" customFormat="true" ht="14.4" hidden="false" customHeight="false" outlineLevel="0" collapsed="false">
      <c r="B318" s="89"/>
      <c r="C318" s="89"/>
      <c r="D318" s="92"/>
      <c r="E318" s="92"/>
      <c r="F318" s="7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</row>
    <row r="319" s="90" customFormat="true" ht="14.4" hidden="false" customHeight="false" outlineLevel="0" collapsed="false">
      <c r="B319" s="89"/>
      <c r="C319" s="89"/>
      <c r="D319" s="92"/>
      <c r="E319" s="92"/>
      <c r="F319" s="7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</row>
    <row r="320" s="90" customFormat="true" ht="14.4" hidden="false" customHeight="false" outlineLevel="0" collapsed="false">
      <c r="B320" s="89"/>
      <c r="C320" s="89"/>
      <c r="D320" s="92"/>
      <c r="E320" s="92"/>
      <c r="F320" s="7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</row>
    <row r="321" s="90" customFormat="true" ht="14.4" hidden="false" customHeight="false" outlineLevel="0" collapsed="false">
      <c r="B321" s="89"/>
      <c r="C321" s="89"/>
      <c r="D321" s="92"/>
      <c r="E321" s="92"/>
      <c r="F321" s="7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</row>
    <row r="322" s="90" customFormat="true" ht="14.4" hidden="false" customHeight="false" outlineLevel="0" collapsed="false">
      <c r="B322" s="89"/>
      <c r="C322" s="89"/>
      <c r="D322" s="92"/>
      <c r="E322" s="92"/>
      <c r="F322" s="7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</row>
    <row r="323" s="90" customFormat="true" ht="14.4" hidden="false" customHeight="false" outlineLevel="0" collapsed="false">
      <c r="B323" s="89"/>
      <c r="C323" s="89"/>
      <c r="D323" s="92"/>
      <c r="E323" s="92"/>
      <c r="F323" s="7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</row>
    <row r="324" s="90" customFormat="true" ht="14.4" hidden="false" customHeight="false" outlineLevel="0" collapsed="false">
      <c r="B324" s="89"/>
      <c r="C324" s="89"/>
      <c r="D324" s="92"/>
      <c r="E324" s="92"/>
      <c r="F324" s="7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</row>
    <row r="325" s="90" customFormat="true" ht="14.4" hidden="false" customHeight="false" outlineLevel="0" collapsed="false">
      <c r="B325" s="89"/>
      <c r="C325" s="89"/>
      <c r="D325" s="92"/>
      <c r="E325" s="92"/>
      <c r="F325" s="7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</row>
    <row r="326" s="90" customFormat="true" ht="14.4" hidden="false" customHeight="false" outlineLevel="0" collapsed="false">
      <c r="B326" s="89"/>
      <c r="C326" s="89"/>
      <c r="D326" s="92"/>
      <c r="E326" s="92"/>
      <c r="F326" s="7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</row>
    <row r="327" s="90" customFormat="true" ht="14.4" hidden="false" customHeight="false" outlineLevel="0" collapsed="false">
      <c r="B327" s="89"/>
      <c r="C327" s="89"/>
      <c r="D327" s="92"/>
      <c r="E327" s="92"/>
      <c r="F327" s="7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</row>
    <row r="328" s="90" customFormat="true" ht="14.4" hidden="false" customHeight="false" outlineLevel="0" collapsed="false">
      <c r="B328" s="89"/>
      <c r="C328" s="89"/>
      <c r="D328" s="92"/>
      <c r="E328" s="92"/>
      <c r="F328" s="7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</row>
    <row r="329" s="90" customFormat="true" ht="14.4" hidden="false" customHeight="false" outlineLevel="0" collapsed="false">
      <c r="B329" s="89"/>
      <c r="C329" s="89"/>
      <c r="D329" s="92"/>
      <c r="E329" s="92"/>
      <c r="F329" s="7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</row>
    <row r="330" s="90" customFormat="true" ht="14.4" hidden="false" customHeight="false" outlineLevel="0" collapsed="false">
      <c r="B330" s="89"/>
      <c r="C330" s="89"/>
      <c r="D330" s="92"/>
      <c r="E330" s="92"/>
      <c r="F330" s="7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</row>
    <row r="331" s="90" customFormat="true" ht="14.4" hidden="false" customHeight="false" outlineLevel="0" collapsed="false">
      <c r="B331" s="89"/>
      <c r="C331" s="89"/>
      <c r="D331" s="92"/>
      <c r="E331" s="92"/>
      <c r="F331" s="7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</row>
    <row r="332" s="90" customFormat="true" ht="14.4" hidden="false" customHeight="false" outlineLevel="0" collapsed="false">
      <c r="B332" s="89"/>
      <c r="C332" s="89"/>
      <c r="D332" s="92"/>
      <c r="E332" s="92"/>
      <c r="F332" s="7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</row>
    <row r="333" s="90" customFormat="true" ht="14.4" hidden="false" customHeight="false" outlineLevel="0" collapsed="false">
      <c r="B333" s="89"/>
      <c r="C333" s="89"/>
      <c r="D333" s="92"/>
      <c r="E333" s="92"/>
      <c r="F333" s="7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</row>
    <row r="334" s="90" customFormat="true" ht="14.4" hidden="false" customHeight="false" outlineLevel="0" collapsed="false">
      <c r="B334" s="89"/>
      <c r="C334" s="89"/>
      <c r="D334" s="92"/>
      <c r="E334" s="92"/>
      <c r="F334" s="7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</row>
    <row r="335" s="90" customFormat="true" ht="14.4" hidden="false" customHeight="false" outlineLevel="0" collapsed="false">
      <c r="B335" s="89"/>
      <c r="C335" s="89"/>
      <c r="D335" s="92"/>
      <c r="E335" s="92"/>
      <c r="F335" s="7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</row>
    <row r="336" s="90" customFormat="true" ht="14.4" hidden="false" customHeight="false" outlineLevel="0" collapsed="false">
      <c r="B336" s="89"/>
      <c r="C336" s="89"/>
      <c r="D336" s="92"/>
      <c r="E336" s="92"/>
      <c r="F336" s="7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</row>
    <row r="337" s="90" customFormat="true" ht="14.4" hidden="false" customHeight="false" outlineLevel="0" collapsed="false">
      <c r="B337" s="89"/>
      <c r="C337" s="89"/>
      <c r="D337" s="92"/>
      <c r="E337" s="92"/>
      <c r="F337" s="7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</row>
    <row r="338" s="90" customFormat="true" ht="14.4" hidden="false" customHeight="false" outlineLevel="0" collapsed="false">
      <c r="B338" s="89"/>
      <c r="C338" s="89"/>
      <c r="D338" s="92"/>
      <c r="E338" s="92"/>
      <c r="F338" s="7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</row>
    <row r="339" s="90" customFormat="true" ht="14.4" hidden="false" customHeight="false" outlineLevel="0" collapsed="false">
      <c r="B339" s="89"/>
      <c r="C339" s="89"/>
      <c r="D339" s="92"/>
      <c r="E339" s="92"/>
      <c r="F339" s="7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</row>
    <row r="340" s="90" customFormat="true" ht="14.4" hidden="false" customHeight="false" outlineLevel="0" collapsed="false">
      <c r="B340" s="89"/>
      <c r="C340" s="89"/>
      <c r="D340" s="92"/>
      <c r="E340" s="92"/>
      <c r="F340" s="7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</row>
    <row r="341" s="90" customFormat="true" ht="14.4" hidden="false" customHeight="false" outlineLevel="0" collapsed="false">
      <c r="B341" s="89"/>
      <c r="C341" s="89"/>
      <c r="D341" s="92"/>
      <c r="E341" s="92"/>
      <c r="F341" s="7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</row>
    <row r="342" s="90" customFormat="true" ht="14.4" hidden="false" customHeight="false" outlineLevel="0" collapsed="false">
      <c r="B342" s="89"/>
      <c r="C342" s="89"/>
      <c r="D342" s="92"/>
      <c r="E342" s="92"/>
      <c r="F342" s="7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</row>
    <row r="343" s="90" customFormat="true" ht="14.4" hidden="false" customHeight="false" outlineLevel="0" collapsed="false">
      <c r="B343" s="89"/>
      <c r="C343" s="89"/>
      <c r="D343" s="92"/>
      <c r="E343" s="92"/>
      <c r="F343" s="7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</row>
    <row r="344" s="90" customFormat="true" ht="14.4" hidden="false" customHeight="false" outlineLevel="0" collapsed="false">
      <c r="B344" s="89"/>
      <c r="C344" s="89"/>
      <c r="D344" s="92"/>
      <c r="E344" s="92"/>
      <c r="F344" s="7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</row>
    <row r="345" s="90" customFormat="true" ht="14.4" hidden="false" customHeight="false" outlineLevel="0" collapsed="false">
      <c r="B345" s="89"/>
      <c r="C345" s="89"/>
      <c r="D345" s="92"/>
      <c r="E345" s="92"/>
      <c r="F345" s="7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</row>
    <row r="346" s="90" customFormat="true" ht="14.4" hidden="false" customHeight="false" outlineLevel="0" collapsed="false">
      <c r="B346" s="89"/>
      <c r="C346" s="89"/>
      <c r="D346" s="92"/>
      <c r="E346" s="92"/>
      <c r="F346" s="7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</row>
    <row r="347" s="90" customFormat="true" ht="14.4" hidden="false" customHeight="false" outlineLevel="0" collapsed="false">
      <c r="B347" s="89"/>
      <c r="C347" s="89"/>
      <c r="D347" s="92"/>
      <c r="E347" s="92"/>
      <c r="F347" s="7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</row>
    <row r="348" s="90" customFormat="true" ht="14.4" hidden="false" customHeight="false" outlineLevel="0" collapsed="false">
      <c r="B348" s="89"/>
      <c r="C348" s="89"/>
      <c r="D348" s="92"/>
      <c r="E348" s="92"/>
      <c r="F348" s="7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</row>
    <row r="349" s="90" customFormat="true" ht="14.4" hidden="false" customHeight="false" outlineLevel="0" collapsed="false">
      <c r="B349" s="89"/>
      <c r="C349" s="89"/>
      <c r="D349" s="92"/>
      <c r="E349" s="92"/>
      <c r="F349" s="7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</row>
    <row r="350" s="90" customFormat="true" ht="14.4" hidden="false" customHeight="false" outlineLevel="0" collapsed="false">
      <c r="B350" s="89"/>
      <c r="C350" s="89"/>
      <c r="D350" s="92"/>
      <c r="E350" s="92"/>
      <c r="F350" s="7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</row>
    <row r="351" s="90" customFormat="true" ht="14.4" hidden="false" customHeight="false" outlineLevel="0" collapsed="false">
      <c r="B351" s="89"/>
      <c r="C351" s="89"/>
      <c r="D351" s="92"/>
      <c r="E351" s="92"/>
      <c r="F351" s="7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</row>
    <row r="352" s="90" customFormat="true" ht="14.4" hidden="false" customHeight="false" outlineLevel="0" collapsed="false">
      <c r="B352" s="89"/>
      <c r="C352" s="89"/>
      <c r="D352" s="92"/>
      <c r="E352" s="92"/>
      <c r="F352" s="7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</row>
    <row r="353" s="90" customFormat="true" ht="14.4" hidden="false" customHeight="false" outlineLevel="0" collapsed="false">
      <c r="B353" s="89"/>
      <c r="C353" s="89"/>
      <c r="D353" s="92"/>
      <c r="E353" s="92"/>
      <c r="F353" s="7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</row>
    <row r="354" s="90" customFormat="true" ht="14.4" hidden="false" customHeight="false" outlineLevel="0" collapsed="false">
      <c r="B354" s="89"/>
      <c r="C354" s="89"/>
      <c r="D354" s="92"/>
      <c r="E354" s="92"/>
      <c r="F354" s="7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</row>
    <row r="355" s="90" customFormat="true" ht="14.4" hidden="false" customHeight="false" outlineLevel="0" collapsed="false">
      <c r="B355" s="89"/>
      <c r="C355" s="89"/>
      <c r="D355" s="92"/>
      <c r="E355" s="92"/>
      <c r="F355" s="7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</row>
    <row r="356" s="90" customFormat="true" ht="14.4" hidden="false" customHeight="false" outlineLevel="0" collapsed="false">
      <c r="B356" s="89"/>
      <c r="C356" s="89"/>
      <c r="D356" s="92"/>
      <c r="E356" s="92"/>
      <c r="F356" s="7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</row>
    <row r="357" s="90" customFormat="true" ht="14.4" hidden="false" customHeight="false" outlineLevel="0" collapsed="false">
      <c r="B357" s="89"/>
      <c r="C357" s="89"/>
      <c r="D357" s="92"/>
      <c r="E357" s="92"/>
      <c r="F357" s="7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</row>
    <row r="358" s="90" customFormat="true" ht="14.4" hidden="false" customHeight="false" outlineLevel="0" collapsed="false">
      <c r="B358" s="89"/>
      <c r="C358" s="89"/>
      <c r="D358" s="92"/>
      <c r="E358" s="92"/>
      <c r="F358" s="7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</row>
    <row r="359" s="90" customFormat="true" ht="14.4" hidden="false" customHeight="false" outlineLevel="0" collapsed="false">
      <c r="B359" s="89"/>
      <c r="C359" s="89"/>
      <c r="D359" s="92"/>
      <c r="E359" s="92"/>
      <c r="F359" s="7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</row>
    <row r="360" s="90" customFormat="true" ht="14.4" hidden="false" customHeight="false" outlineLevel="0" collapsed="false">
      <c r="B360" s="89"/>
      <c r="C360" s="89"/>
      <c r="D360" s="92"/>
      <c r="E360" s="92"/>
      <c r="F360" s="7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</row>
    <row r="361" s="90" customFormat="true" ht="14.4" hidden="false" customHeight="false" outlineLevel="0" collapsed="false">
      <c r="B361" s="89"/>
      <c r="C361" s="89"/>
      <c r="D361" s="92"/>
      <c r="E361" s="92"/>
      <c r="F361" s="7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</row>
    <row r="362" s="90" customFormat="true" ht="14.4" hidden="false" customHeight="false" outlineLevel="0" collapsed="false">
      <c r="B362" s="89"/>
      <c r="C362" s="89"/>
      <c r="D362" s="92"/>
      <c r="E362" s="92"/>
      <c r="F362" s="7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</row>
    <row r="363" s="90" customFormat="true" ht="14.4" hidden="false" customHeight="false" outlineLevel="0" collapsed="false">
      <c r="B363" s="89"/>
      <c r="C363" s="89"/>
      <c r="D363" s="92"/>
      <c r="E363" s="92"/>
      <c r="F363" s="7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</row>
    <row r="364" s="90" customFormat="true" ht="14.4" hidden="false" customHeight="false" outlineLevel="0" collapsed="false">
      <c r="B364" s="89"/>
      <c r="C364" s="89"/>
      <c r="D364" s="92"/>
      <c r="E364" s="92"/>
      <c r="F364" s="7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</row>
    <row r="365" s="90" customFormat="true" ht="14.4" hidden="false" customHeight="false" outlineLevel="0" collapsed="false">
      <c r="B365" s="89"/>
      <c r="C365" s="89"/>
      <c r="D365" s="92"/>
      <c r="E365" s="92"/>
      <c r="F365" s="7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</row>
    <row r="366" s="90" customFormat="true" ht="14.4" hidden="false" customHeight="false" outlineLevel="0" collapsed="false">
      <c r="B366" s="89"/>
      <c r="C366" s="89"/>
      <c r="D366" s="92"/>
      <c r="E366" s="92"/>
      <c r="F366" s="7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</row>
    <row r="367" s="90" customFormat="true" ht="14.4" hidden="false" customHeight="false" outlineLevel="0" collapsed="false">
      <c r="B367" s="89"/>
      <c r="C367" s="89"/>
      <c r="D367" s="92"/>
      <c r="E367" s="92"/>
      <c r="F367" s="7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</row>
    <row r="368" s="90" customFormat="true" ht="14.4" hidden="false" customHeight="false" outlineLevel="0" collapsed="false">
      <c r="B368" s="89"/>
      <c r="C368" s="89"/>
      <c r="D368" s="92"/>
      <c r="E368" s="92"/>
      <c r="F368" s="7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</row>
    <row r="369" s="90" customFormat="true" ht="14.4" hidden="false" customHeight="false" outlineLevel="0" collapsed="false">
      <c r="B369" s="89"/>
      <c r="C369" s="89"/>
      <c r="D369" s="92"/>
      <c r="E369" s="92"/>
      <c r="F369" s="7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</row>
    <row r="370" s="90" customFormat="true" ht="14.4" hidden="false" customHeight="false" outlineLevel="0" collapsed="false">
      <c r="B370" s="89"/>
      <c r="C370" s="89"/>
      <c r="D370" s="92"/>
      <c r="E370" s="92"/>
      <c r="F370" s="7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</row>
    <row r="371" s="90" customFormat="true" ht="14.4" hidden="false" customHeight="false" outlineLevel="0" collapsed="false">
      <c r="B371" s="89"/>
      <c r="C371" s="89"/>
      <c r="D371" s="92"/>
      <c r="E371" s="92"/>
      <c r="F371" s="7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</row>
    <row r="372" s="90" customFormat="true" ht="14.4" hidden="false" customHeight="false" outlineLevel="0" collapsed="false">
      <c r="B372" s="89"/>
      <c r="C372" s="89"/>
      <c r="D372" s="92"/>
      <c r="E372" s="92"/>
      <c r="F372" s="7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</row>
    <row r="373" s="90" customFormat="true" ht="14.4" hidden="false" customHeight="false" outlineLevel="0" collapsed="false">
      <c r="B373" s="89"/>
      <c r="C373" s="89"/>
      <c r="D373" s="92"/>
      <c r="E373" s="92"/>
      <c r="F373" s="7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</row>
    <row r="374" s="90" customFormat="true" ht="14.4" hidden="false" customHeight="false" outlineLevel="0" collapsed="false">
      <c r="B374" s="89"/>
      <c r="C374" s="89"/>
      <c r="D374" s="92"/>
      <c r="E374" s="92"/>
      <c r="F374" s="7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</row>
    <row r="375" s="90" customFormat="true" ht="14.4" hidden="false" customHeight="false" outlineLevel="0" collapsed="false">
      <c r="D375" s="92"/>
      <c r="E375" s="92"/>
      <c r="F375" s="7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</row>
    <row r="376" s="90" customFormat="true" ht="14.4" hidden="false" customHeight="false" outlineLevel="0" collapsed="false">
      <c r="D376" s="92"/>
      <c r="E376" s="92"/>
      <c r="F376" s="7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</row>
    <row r="377" s="90" customFormat="true" ht="14.4" hidden="false" customHeight="false" outlineLevel="0" collapsed="false">
      <c r="D377" s="92"/>
      <c r="E377" s="92"/>
      <c r="F377" s="7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</row>
    <row r="378" s="90" customFormat="true" ht="14.4" hidden="false" customHeight="false" outlineLevel="0" collapsed="false">
      <c r="D378" s="92"/>
      <c r="E378" s="92"/>
      <c r="F378" s="7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</row>
    <row r="379" s="90" customFormat="true" ht="14.4" hidden="false" customHeight="false" outlineLevel="0" collapsed="false">
      <c r="D379" s="92"/>
      <c r="E379" s="92"/>
      <c r="F379" s="7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</row>
    <row r="380" s="90" customFormat="true" ht="14.4" hidden="false" customHeight="false" outlineLevel="0" collapsed="false">
      <c r="D380" s="92"/>
      <c r="E380" s="92"/>
      <c r="F380" s="7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</row>
    <row r="381" s="90" customFormat="true" ht="14.4" hidden="false" customHeight="false" outlineLevel="0" collapsed="false">
      <c r="D381" s="92"/>
      <c r="E381" s="92"/>
      <c r="F381" s="7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</row>
    <row r="382" s="90" customFormat="true" ht="14.4" hidden="false" customHeight="false" outlineLevel="0" collapsed="false">
      <c r="D382" s="92"/>
      <c r="E382" s="92"/>
      <c r="F382" s="7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</row>
    <row r="383" s="90" customFormat="true" ht="14.4" hidden="false" customHeight="false" outlineLevel="0" collapsed="false">
      <c r="D383" s="92"/>
      <c r="E383" s="92"/>
      <c r="F383" s="7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</row>
    <row r="384" s="90" customFormat="true" ht="14.4" hidden="false" customHeight="false" outlineLevel="0" collapsed="false">
      <c r="D384" s="92"/>
      <c r="E384" s="92"/>
      <c r="F384" s="7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</row>
    <row r="385" s="90" customFormat="true" ht="14.4" hidden="false" customHeight="false" outlineLevel="0" collapsed="false">
      <c r="D385" s="92"/>
      <c r="E385" s="92"/>
      <c r="F385" s="7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</row>
    <row r="386" s="90" customFormat="true" ht="14.4" hidden="false" customHeight="false" outlineLevel="0" collapsed="false">
      <c r="D386" s="92"/>
      <c r="E386" s="92"/>
      <c r="F386" s="7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</row>
    <row r="387" s="90" customFormat="true" ht="14.4" hidden="false" customHeight="false" outlineLevel="0" collapsed="false">
      <c r="D387" s="92"/>
      <c r="E387" s="92"/>
      <c r="F387" s="7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</row>
    <row r="388" s="90" customFormat="true" ht="14.4" hidden="false" customHeight="false" outlineLevel="0" collapsed="false">
      <c r="D388" s="92"/>
      <c r="E388" s="92"/>
      <c r="F388" s="7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</row>
    <row r="389" s="90" customFormat="true" ht="14.4" hidden="false" customHeight="false" outlineLevel="0" collapsed="false">
      <c r="D389" s="92"/>
      <c r="E389" s="92"/>
      <c r="F389" s="7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</row>
    <row r="390" s="90" customFormat="true" ht="14.4" hidden="false" customHeight="false" outlineLevel="0" collapsed="false">
      <c r="D390" s="92"/>
      <c r="E390" s="92"/>
      <c r="F390" s="7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</row>
    <row r="391" s="90" customFormat="true" ht="14.4" hidden="false" customHeight="false" outlineLevel="0" collapsed="false">
      <c r="D391" s="92"/>
      <c r="E391" s="92"/>
      <c r="F391" s="7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</row>
    <row r="392" s="90" customFormat="true" ht="14.4" hidden="false" customHeight="false" outlineLevel="0" collapsed="false">
      <c r="D392" s="92"/>
      <c r="E392" s="92"/>
      <c r="F392" s="7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</row>
    <row r="393" s="90" customFormat="true" ht="14.4" hidden="false" customHeight="false" outlineLevel="0" collapsed="false">
      <c r="D393" s="92"/>
      <c r="E393" s="92"/>
      <c r="F393" s="7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</row>
    <row r="394" s="90" customFormat="true" ht="14.4" hidden="false" customHeight="false" outlineLevel="0" collapsed="false">
      <c r="D394" s="92"/>
      <c r="E394" s="92"/>
      <c r="F394" s="7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</row>
    <row r="395" s="90" customFormat="true" ht="14.4" hidden="false" customHeight="false" outlineLevel="0" collapsed="false">
      <c r="D395" s="92"/>
      <c r="E395" s="92"/>
      <c r="F395" s="7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</row>
    <row r="396" s="90" customFormat="true" ht="14.4" hidden="false" customHeight="false" outlineLevel="0" collapsed="false">
      <c r="D396" s="92"/>
      <c r="E396" s="92"/>
      <c r="F396" s="7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</row>
    <row r="397" s="90" customFormat="true" ht="14.4" hidden="false" customHeight="false" outlineLevel="0" collapsed="false">
      <c r="D397" s="92"/>
      <c r="E397" s="92"/>
      <c r="F397" s="7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</row>
    <row r="398" s="90" customFormat="true" ht="14.4" hidden="false" customHeight="false" outlineLevel="0" collapsed="false">
      <c r="D398" s="92"/>
      <c r="E398" s="92"/>
      <c r="F398" s="7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</row>
    <row r="399" s="90" customFormat="true" ht="14.4" hidden="false" customHeight="false" outlineLevel="0" collapsed="false">
      <c r="D399" s="92"/>
      <c r="E399" s="92"/>
      <c r="F399" s="7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</row>
    <row r="400" s="90" customFormat="true" ht="14.4" hidden="false" customHeight="false" outlineLevel="0" collapsed="false">
      <c r="D400" s="92"/>
      <c r="E400" s="92"/>
      <c r="F400" s="7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</row>
    <row r="401" s="90" customFormat="true" ht="14.4" hidden="false" customHeight="false" outlineLevel="0" collapsed="false">
      <c r="D401" s="92"/>
      <c r="E401" s="92"/>
      <c r="F401" s="7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</row>
    <row r="402" s="90" customFormat="true" ht="14.4" hidden="false" customHeight="false" outlineLevel="0" collapsed="false">
      <c r="D402" s="92"/>
      <c r="E402" s="92"/>
      <c r="F402" s="7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</row>
    <row r="403" s="90" customFormat="true" ht="14.4" hidden="false" customHeight="false" outlineLevel="0" collapsed="false">
      <c r="D403" s="92"/>
      <c r="E403" s="92"/>
      <c r="F403" s="7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</row>
    <row r="404" s="90" customFormat="true" ht="14.4" hidden="false" customHeight="false" outlineLevel="0" collapsed="false">
      <c r="D404" s="92"/>
      <c r="E404" s="92"/>
      <c r="F404" s="7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</row>
    <row r="405" s="90" customFormat="true" ht="14.4" hidden="false" customHeight="false" outlineLevel="0" collapsed="false">
      <c r="D405" s="92"/>
      <c r="E405" s="92"/>
      <c r="F405" s="7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</row>
    <row r="406" s="90" customFormat="true" ht="14.4" hidden="false" customHeight="false" outlineLevel="0" collapsed="false">
      <c r="D406" s="92"/>
      <c r="E406" s="92"/>
      <c r="F406" s="7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</row>
    <row r="407" s="90" customFormat="true" ht="14.4" hidden="false" customHeight="false" outlineLevel="0" collapsed="false">
      <c r="D407" s="92"/>
      <c r="E407" s="92"/>
      <c r="F407" s="7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</row>
    <row r="408" s="90" customFormat="true" ht="14.4" hidden="false" customHeight="false" outlineLevel="0" collapsed="false">
      <c r="D408" s="92"/>
      <c r="E408" s="92"/>
      <c r="F408" s="7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</row>
    <row r="409" s="90" customFormat="true" ht="14.4" hidden="false" customHeight="false" outlineLevel="0" collapsed="false">
      <c r="D409" s="92"/>
      <c r="E409" s="92"/>
      <c r="F409" s="7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</row>
    <row r="410" s="90" customFormat="true" ht="14.4" hidden="false" customHeight="false" outlineLevel="0" collapsed="false">
      <c r="D410" s="92"/>
      <c r="E410" s="92"/>
      <c r="F410" s="7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</row>
    <row r="411" s="90" customFormat="true" ht="14.4" hidden="false" customHeight="false" outlineLevel="0" collapsed="false">
      <c r="D411" s="92"/>
      <c r="E411" s="92"/>
      <c r="F411" s="7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</row>
    <row r="412" s="90" customFormat="true" ht="14.4" hidden="false" customHeight="false" outlineLevel="0" collapsed="false">
      <c r="D412" s="92"/>
      <c r="E412" s="92"/>
      <c r="F412" s="7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</row>
    <row r="413" s="90" customFormat="true" ht="14.4" hidden="false" customHeight="false" outlineLevel="0" collapsed="false">
      <c r="D413" s="92"/>
      <c r="E413" s="92"/>
      <c r="F413" s="7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</row>
    <row r="414" s="90" customFormat="true" ht="14.4" hidden="false" customHeight="false" outlineLevel="0" collapsed="false">
      <c r="D414" s="92"/>
      <c r="E414" s="92"/>
      <c r="F414" s="7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</row>
    <row r="415" s="90" customFormat="true" ht="14.4" hidden="false" customHeight="false" outlineLevel="0" collapsed="false">
      <c r="D415" s="92"/>
      <c r="E415" s="92"/>
      <c r="F415" s="7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</row>
    <row r="416" s="90" customFormat="true" ht="14.4" hidden="false" customHeight="false" outlineLevel="0" collapsed="false">
      <c r="D416" s="92"/>
      <c r="E416" s="92"/>
      <c r="F416" s="7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</row>
    <row r="417" s="90" customFormat="true" ht="14.4" hidden="false" customHeight="false" outlineLevel="0" collapsed="false">
      <c r="D417" s="92"/>
      <c r="E417" s="92"/>
      <c r="F417" s="7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</row>
    <row r="418" s="90" customFormat="true" ht="14.4" hidden="false" customHeight="false" outlineLevel="0" collapsed="false">
      <c r="D418" s="92"/>
      <c r="E418" s="92"/>
      <c r="F418" s="7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</row>
    <row r="419" s="90" customFormat="true" ht="14.4" hidden="false" customHeight="false" outlineLevel="0" collapsed="false">
      <c r="D419" s="92"/>
      <c r="E419" s="92"/>
      <c r="F419" s="7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="90" customFormat="true" ht="14.4" hidden="false" customHeight="false" outlineLevel="0" collapsed="false">
      <c r="D420" s="92"/>
      <c r="E420" s="92"/>
      <c r="F420" s="7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="90" customFormat="true" ht="14.4" hidden="false" customHeight="false" outlineLevel="0" collapsed="false">
      <c r="D421" s="92"/>
      <c r="E421" s="92"/>
      <c r="F421" s="7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</row>
    <row r="422" s="90" customFormat="true" ht="14.4" hidden="false" customHeight="false" outlineLevel="0" collapsed="false">
      <c r="D422" s="92"/>
      <c r="E422" s="92"/>
      <c r="F422" s="7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</row>
    <row r="423" s="90" customFormat="true" ht="14.4" hidden="false" customHeight="false" outlineLevel="0" collapsed="false">
      <c r="D423" s="92"/>
      <c r="E423" s="92"/>
      <c r="F423" s="7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</row>
    <row r="424" s="90" customFormat="true" ht="14.4" hidden="false" customHeight="false" outlineLevel="0" collapsed="false">
      <c r="D424" s="92"/>
      <c r="E424" s="92"/>
      <c r="F424" s="7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</row>
    <row r="425" s="90" customFormat="true" ht="14.4" hidden="false" customHeight="false" outlineLevel="0" collapsed="false">
      <c r="D425" s="92"/>
      <c r="E425" s="92"/>
      <c r="F425" s="7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</row>
    <row r="426" s="90" customFormat="true" ht="14.4" hidden="false" customHeight="false" outlineLevel="0" collapsed="false">
      <c r="D426" s="92"/>
      <c r="E426" s="92"/>
      <c r="F426" s="7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</row>
    <row r="427" s="90" customFormat="true" ht="14.4" hidden="false" customHeight="false" outlineLevel="0" collapsed="false">
      <c r="D427" s="92"/>
      <c r="E427" s="92"/>
      <c r="F427" s="7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</row>
    <row r="428" s="90" customFormat="true" ht="14.4" hidden="false" customHeight="false" outlineLevel="0" collapsed="false">
      <c r="D428" s="92"/>
      <c r="E428" s="92"/>
      <c r="F428" s="7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</row>
    <row r="429" s="90" customFormat="true" ht="14.4" hidden="false" customHeight="false" outlineLevel="0" collapsed="false">
      <c r="D429" s="92"/>
      <c r="E429" s="92"/>
      <c r="F429" s="7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</row>
    <row r="430" s="90" customFormat="true" ht="14.4" hidden="false" customHeight="false" outlineLevel="0" collapsed="false">
      <c r="D430" s="92"/>
      <c r="E430" s="92"/>
      <c r="F430" s="7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</row>
    <row r="431" s="90" customFormat="true" ht="14.4" hidden="false" customHeight="false" outlineLevel="0" collapsed="false">
      <c r="D431" s="92"/>
      <c r="E431" s="92"/>
      <c r="F431" s="7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</row>
    <row r="432" s="90" customFormat="true" ht="14.4" hidden="false" customHeight="false" outlineLevel="0" collapsed="false">
      <c r="D432" s="92"/>
      <c r="E432" s="92"/>
      <c r="F432" s="7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</row>
    <row r="433" s="90" customFormat="true" ht="14.4" hidden="false" customHeight="false" outlineLevel="0" collapsed="false">
      <c r="D433" s="92"/>
      <c r="E433" s="92"/>
      <c r="F433" s="7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</row>
    <row r="434" s="90" customFormat="true" ht="14.4" hidden="false" customHeight="false" outlineLevel="0" collapsed="false">
      <c r="D434" s="92"/>
      <c r="E434" s="92"/>
      <c r="F434" s="7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</row>
    <row r="435" s="90" customFormat="true" ht="14.4" hidden="false" customHeight="false" outlineLevel="0" collapsed="false">
      <c r="D435" s="92"/>
      <c r="E435" s="92"/>
      <c r="F435" s="7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</row>
    <row r="436" s="90" customFormat="true" ht="14.4" hidden="false" customHeight="false" outlineLevel="0" collapsed="false">
      <c r="D436" s="92"/>
      <c r="E436" s="92"/>
      <c r="F436" s="7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</row>
    <row r="437" s="90" customFormat="true" ht="14.4" hidden="false" customHeight="false" outlineLevel="0" collapsed="false">
      <c r="D437" s="92"/>
      <c r="E437" s="92"/>
      <c r="F437" s="7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</row>
    <row r="438" s="90" customFormat="true" ht="14.4" hidden="false" customHeight="false" outlineLevel="0" collapsed="false">
      <c r="D438" s="92"/>
      <c r="E438" s="92"/>
      <c r="F438" s="7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</row>
    <row r="439" s="90" customFormat="true" ht="14.4" hidden="false" customHeight="false" outlineLevel="0" collapsed="false">
      <c r="D439" s="92"/>
      <c r="E439" s="92"/>
      <c r="F439" s="7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</row>
    <row r="440" s="90" customFormat="true" ht="14.4" hidden="false" customHeight="false" outlineLevel="0" collapsed="false">
      <c r="D440" s="92"/>
      <c r="E440" s="92"/>
      <c r="F440" s="7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</row>
    <row r="441" s="90" customFormat="true" ht="14.4" hidden="false" customHeight="false" outlineLevel="0" collapsed="false">
      <c r="D441" s="92"/>
      <c r="E441" s="92"/>
      <c r="F441" s="7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</row>
    <row r="442" s="90" customFormat="true" ht="14.4" hidden="false" customHeight="false" outlineLevel="0" collapsed="false">
      <c r="D442" s="92"/>
      <c r="E442" s="92"/>
      <c r="F442" s="7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</row>
    <row r="443" s="90" customFormat="true" ht="14.4" hidden="false" customHeight="false" outlineLevel="0" collapsed="false">
      <c r="D443" s="92"/>
      <c r="E443" s="92"/>
      <c r="F443" s="7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</row>
    <row r="444" s="90" customFormat="true" ht="14.4" hidden="false" customHeight="false" outlineLevel="0" collapsed="false">
      <c r="D444" s="92"/>
      <c r="E444" s="92"/>
      <c r="F444" s="7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</row>
    <row r="445" s="90" customFormat="true" ht="14.4" hidden="false" customHeight="false" outlineLevel="0" collapsed="false">
      <c r="D445" s="92"/>
      <c r="E445" s="92"/>
      <c r="F445" s="7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</row>
    <row r="446" s="90" customFormat="true" ht="14.4" hidden="false" customHeight="false" outlineLevel="0" collapsed="false">
      <c r="D446" s="92"/>
      <c r="E446" s="92"/>
      <c r="F446" s="7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</row>
    <row r="447" s="90" customFormat="true" ht="14.4" hidden="false" customHeight="false" outlineLevel="0" collapsed="false">
      <c r="D447" s="92"/>
      <c r="E447" s="92"/>
      <c r="F447" s="7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</row>
    <row r="448" s="90" customFormat="true" ht="14.4" hidden="false" customHeight="false" outlineLevel="0" collapsed="false">
      <c r="D448" s="92"/>
      <c r="E448" s="92"/>
      <c r="F448" s="7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</row>
    <row r="449" s="90" customFormat="true" ht="14.4" hidden="false" customHeight="false" outlineLevel="0" collapsed="false">
      <c r="D449" s="92"/>
      <c r="E449" s="92"/>
      <c r="F449" s="7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</row>
    <row r="450" s="90" customFormat="true" ht="14.4" hidden="false" customHeight="false" outlineLevel="0" collapsed="false">
      <c r="D450" s="92"/>
      <c r="E450" s="92"/>
      <c r="F450" s="7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</row>
    <row r="451" s="90" customFormat="true" ht="14.4" hidden="false" customHeight="false" outlineLevel="0" collapsed="false">
      <c r="D451" s="92"/>
      <c r="E451" s="92"/>
      <c r="F451" s="7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</row>
    <row r="452" s="90" customFormat="true" ht="14.4" hidden="false" customHeight="false" outlineLevel="0" collapsed="false">
      <c r="D452" s="92"/>
      <c r="E452" s="92"/>
      <c r="F452" s="7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</row>
    <row r="453" s="90" customFormat="true" ht="14.4" hidden="false" customHeight="false" outlineLevel="0" collapsed="false">
      <c r="D453" s="92"/>
      <c r="E453" s="92"/>
      <c r="F453" s="7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</row>
    <row r="454" s="90" customFormat="true" ht="14.4" hidden="false" customHeight="false" outlineLevel="0" collapsed="false">
      <c r="D454" s="92"/>
      <c r="E454" s="92"/>
      <c r="F454" s="7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</row>
    <row r="455" s="90" customFormat="true" ht="14.4" hidden="false" customHeight="false" outlineLevel="0" collapsed="false">
      <c r="D455" s="92"/>
      <c r="E455" s="92"/>
      <c r="F455" s="7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</row>
    <row r="456" s="90" customFormat="true" ht="14.4" hidden="false" customHeight="false" outlineLevel="0" collapsed="false">
      <c r="D456" s="92"/>
      <c r="E456" s="92"/>
      <c r="F456" s="7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</row>
    <row r="457" s="90" customFormat="true" ht="14.4" hidden="false" customHeight="false" outlineLevel="0" collapsed="false">
      <c r="D457" s="92"/>
      <c r="E457" s="92"/>
      <c r="F457" s="7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</row>
    <row r="458" s="90" customFormat="true" ht="14.4" hidden="false" customHeight="false" outlineLevel="0" collapsed="false">
      <c r="D458" s="92"/>
      <c r="E458" s="92"/>
      <c r="F458" s="7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</row>
    <row r="459" s="90" customFormat="true" ht="14.4" hidden="false" customHeight="false" outlineLevel="0" collapsed="false">
      <c r="D459" s="92"/>
      <c r="E459" s="92"/>
      <c r="F459" s="7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</row>
    <row r="460" s="90" customFormat="true" ht="14.4" hidden="false" customHeight="false" outlineLevel="0" collapsed="false">
      <c r="D460" s="92"/>
      <c r="E460" s="92"/>
      <c r="F460" s="7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</row>
    <row r="461" s="90" customFormat="true" ht="14.4" hidden="false" customHeight="false" outlineLevel="0" collapsed="false">
      <c r="D461" s="92"/>
      <c r="E461" s="92"/>
      <c r="F461" s="7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</row>
    <row r="462" s="90" customFormat="true" ht="14.4" hidden="false" customHeight="false" outlineLevel="0" collapsed="false">
      <c r="D462" s="92"/>
      <c r="E462" s="92"/>
      <c r="F462" s="7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</row>
    <row r="463" s="90" customFormat="true" ht="14.4" hidden="false" customHeight="false" outlineLevel="0" collapsed="false">
      <c r="D463" s="92"/>
      <c r="E463" s="92"/>
      <c r="F463" s="7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</row>
    <row r="464" s="90" customFormat="true" ht="14.4" hidden="false" customHeight="false" outlineLevel="0" collapsed="false">
      <c r="D464" s="92"/>
      <c r="E464" s="92"/>
      <c r="F464" s="7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</row>
    <row r="465" s="90" customFormat="true" ht="14.4" hidden="false" customHeight="false" outlineLevel="0" collapsed="false">
      <c r="D465" s="92"/>
      <c r="E465" s="92"/>
      <c r="F465" s="7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</row>
    <row r="466" s="90" customFormat="true" ht="14.4" hidden="false" customHeight="false" outlineLevel="0" collapsed="false">
      <c r="D466" s="92"/>
      <c r="E466" s="92"/>
      <c r="F466" s="7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</row>
    <row r="467" s="90" customFormat="true" ht="14.4" hidden="false" customHeight="false" outlineLevel="0" collapsed="false">
      <c r="D467" s="92"/>
      <c r="E467" s="92"/>
      <c r="F467" s="7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</row>
    <row r="468" s="90" customFormat="true" ht="14.4" hidden="false" customHeight="false" outlineLevel="0" collapsed="false">
      <c r="D468" s="92"/>
      <c r="E468" s="92"/>
      <c r="F468" s="7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</row>
    <row r="469" s="90" customFormat="true" ht="14.4" hidden="false" customHeight="false" outlineLevel="0" collapsed="false">
      <c r="D469" s="92"/>
      <c r="E469" s="92"/>
      <c r="F469" s="7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</row>
    <row r="470" s="90" customFormat="true" ht="14.4" hidden="false" customHeight="false" outlineLevel="0" collapsed="false">
      <c r="D470" s="92"/>
      <c r="E470" s="92"/>
      <c r="F470" s="7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</row>
    <row r="471" s="90" customFormat="true" ht="14.4" hidden="false" customHeight="false" outlineLevel="0" collapsed="false">
      <c r="D471" s="92"/>
      <c r="E471" s="92"/>
      <c r="F471" s="7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</row>
    <row r="472" s="90" customFormat="true" ht="14.4" hidden="false" customHeight="false" outlineLevel="0" collapsed="false">
      <c r="D472" s="92"/>
      <c r="E472" s="92"/>
      <c r="F472" s="7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</row>
    <row r="473" s="90" customFormat="true" ht="14.4" hidden="false" customHeight="false" outlineLevel="0" collapsed="false">
      <c r="D473" s="92"/>
      <c r="E473" s="92"/>
      <c r="F473" s="7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</row>
    <row r="474" s="90" customFormat="true" ht="14.4" hidden="false" customHeight="false" outlineLevel="0" collapsed="false">
      <c r="D474" s="92"/>
      <c r="E474" s="92"/>
      <c r="F474" s="7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</row>
    <row r="475" s="90" customFormat="true" ht="14.4" hidden="false" customHeight="false" outlineLevel="0" collapsed="false">
      <c r="D475" s="92"/>
      <c r="E475" s="92"/>
      <c r="F475" s="7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</row>
    <row r="476" s="90" customFormat="true" ht="14.4" hidden="false" customHeight="false" outlineLevel="0" collapsed="false">
      <c r="D476" s="92"/>
      <c r="E476" s="92"/>
      <c r="F476" s="7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</row>
    <row r="477" s="90" customFormat="true" ht="14.4" hidden="false" customHeight="false" outlineLevel="0" collapsed="false">
      <c r="D477" s="92"/>
      <c r="E477" s="92"/>
      <c r="F477" s="7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</row>
    <row r="478" s="90" customFormat="true" ht="14.4" hidden="false" customHeight="false" outlineLevel="0" collapsed="false">
      <c r="D478" s="92"/>
      <c r="E478" s="92"/>
      <c r="F478" s="7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</row>
    <row r="479" s="90" customFormat="true" ht="14.4" hidden="false" customHeight="false" outlineLevel="0" collapsed="false">
      <c r="D479" s="92"/>
      <c r="E479" s="92"/>
      <c r="F479" s="7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</row>
    <row r="480" s="90" customFormat="true" ht="14.4" hidden="false" customHeight="false" outlineLevel="0" collapsed="false">
      <c r="D480" s="92"/>
      <c r="E480" s="92"/>
      <c r="F480" s="7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</row>
    <row r="481" s="90" customFormat="true" ht="14.4" hidden="false" customHeight="false" outlineLevel="0" collapsed="false">
      <c r="D481" s="92"/>
      <c r="E481" s="92"/>
      <c r="F481" s="7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</row>
    <row r="482" s="90" customFormat="true" ht="14.4" hidden="false" customHeight="false" outlineLevel="0" collapsed="false">
      <c r="D482" s="92"/>
      <c r="E482" s="92"/>
      <c r="F482" s="7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</row>
    <row r="483" s="90" customFormat="true" ht="14.4" hidden="false" customHeight="false" outlineLevel="0" collapsed="false">
      <c r="D483" s="92"/>
      <c r="E483" s="92"/>
      <c r="F483" s="7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</row>
    <row r="484" s="90" customFormat="true" ht="14.4" hidden="false" customHeight="false" outlineLevel="0" collapsed="false">
      <c r="D484" s="92"/>
      <c r="E484" s="92"/>
      <c r="F484" s="7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</row>
    <row r="485" s="90" customFormat="true" ht="14.4" hidden="false" customHeight="false" outlineLevel="0" collapsed="false">
      <c r="D485" s="92"/>
      <c r="E485" s="92"/>
      <c r="F485" s="7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</row>
    <row r="486" s="90" customFormat="true" ht="14.4" hidden="false" customHeight="false" outlineLevel="0" collapsed="false">
      <c r="D486" s="92"/>
      <c r="E486" s="92"/>
      <c r="F486" s="7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</row>
    <row r="487" s="90" customFormat="true" ht="14.4" hidden="false" customHeight="false" outlineLevel="0" collapsed="false">
      <c r="D487" s="92"/>
      <c r="E487" s="92"/>
      <c r="F487" s="7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</row>
    <row r="488" s="90" customFormat="true" ht="14.4" hidden="false" customHeight="false" outlineLevel="0" collapsed="false">
      <c r="D488" s="92"/>
      <c r="E488" s="92"/>
      <c r="F488" s="7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</row>
    <row r="489" s="90" customFormat="true" ht="14.4" hidden="false" customHeight="false" outlineLevel="0" collapsed="false">
      <c r="D489" s="92"/>
      <c r="E489" s="92"/>
      <c r="F489" s="7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</row>
    <row r="490" s="90" customFormat="true" ht="14.4" hidden="false" customHeight="false" outlineLevel="0" collapsed="false">
      <c r="D490" s="92"/>
      <c r="E490" s="92"/>
      <c r="F490" s="7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</row>
    <row r="491" s="90" customFormat="true" ht="14.4" hidden="false" customHeight="false" outlineLevel="0" collapsed="false">
      <c r="D491" s="92"/>
      <c r="E491" s="92"/>
      <c r="F491" s="7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="90" customFormat="true" ht="14.4" hidden="false" customHeight="false" outlineLevel="0" collapsed="false">
      <c r="D492" s="92"/>
      <c r="E492" s="92"/>
      <c r="F492" s="7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="90" customFormat="true" ht="14.4" hidden="false" customHeight="false" outlineLevel="0" collapsed="false">
      <c r="D493" s="92"/>
      <c r="E493" s="92"/>
      <c r="F493" s="7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</row>
    <row r="494" s="90" customFormat="true" ht="14.4" hidden="false" customHeight="false" outlineLevel="0" collapsed="false">
      <c r="D494" s="92"/>
      <c r="E494" s="92"/>
      <c r="F494" s="7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</row>
    <row r="495" s="90" customFormat="true" ht="14.4" hidden="false" customHeight="false" outlineLevel="0" collapsed="false">
      <c r="D495" s="92"/>
      <c r="E495" s="92"/>
      <c r="F495" s="7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</row>
    <row r="496" s="90" customFormat="true" ht="14.4" hidden="false" customHeight="false" outlineLevel="0" collapsed="false">
      <c r="D496" s="92"/>
      <c r="E496" s="92"/>
      <c r="F496" s="7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</row>
    <row r="497" s="90" customFormat="true" ht="14.4" hidden="false" customHeight="false" outlineLevel="0" collapsed="false">
      <c r="D497" s="92"/>
      <c r="E497" s="92"/>
      <c r="F497" s="7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</row>
    <row r="498" s="90" customFormat="true" ht="14.4" hidden="false" customHeight="false" outlineLevel="0" collapsed="false">
      <c r="D498" s="92"/>
      <c r="E498" s="92"/>
      <c r="F498" s="7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</row>
    <row r="499" s="90" customFormat="true" ht="14.4" hidden="false" customHeight="false" outlineLevel="0" collapsed="false">
      <c r="D499" s="92"/>
      <c r="E499" s="92"/>
      <c r="F499" s="7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</row>
    <row r="500" s="90" customFormat="true" ht="14.4" hidden="false" customHeight="false" outlineLevel="0" collapsed="false">
      <c r="D500" s="92"/>
      <c r="E500" s="92"/>
      <c r="F500" s="7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</row>
    <row r="501" s="90" customFormat="true" ht="14.4" hidden="false" customHeight="false" outlineLevel="0" collapsed="false">
      <c r="D501" s="92"/>
      <c r="E501" s="92"/>
      <c r="F501" s="7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</row>
    <row r="502" s="90" customFormat="true" ht="14.4" hidden="false" customHeight="false" outlineLevel="0" collapsed="false">
      <c r="D502" s="92"/>
      <c r="E502" s="92"/>
      <c r="F502" s="7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</row>
    <row r="503" s="90" customFormat="true" ht="14.4" hidden="false" customHeight="false" outlineLevel="0" collapsed="false">
      <c r="D503" s="92"/>
      <c r="E503" s="92"/>
      <c r="F503" s="7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</row>
    <row r="504" s="90" customFormat="true" ht="14.4" hidden="false" customHeight="false" outlineLevel="0" collapsed="false">
      <c r="D504" s="92"/>
      <c r="E504" s="92"/>
      <c r="F504" s="7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</row>
    <row r="505" s="90" customFormat="true" ht="14.4" hidden="false" customHeight="false" outlineLevel="0" collapsed="false">
      <c r="D505" s="92"/>
      <c r="E505" s="92"/>
      <c r="F505" s="7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</row>
    <row r="506" s="90" customFormat="true" ht="14.4" hidden="false" customHeight="false" outlineLevel="0" collapsed="false">
      <c r="D506" s="92"/>
      <c r="E506" s="92"/>
      <c r="F506" s="7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</row>
    <row r="507" s="90" customFormat="true" ht="14.4" hidden="false" customHeight="false" outlineLevel="0" collapsed="false">
      <c r="D507" s="92"/>
      <c r="E507" s="92"/>
      <c r="F507" s="7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</row>
    <row r="508" s="90" customFormat="true" ht="14.4" hidden="false" customHeight="false" outlineLevel="0" collapsed="false">
      <c r="D508" s="92"/>
      <c r="E508" s="92"/>
      <c r="F508" s="7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</row>
    <row r="509" s="90" customFormat="true" ht="14.4" hidden="false" customHeight="false" outlineLevel="0" collapsed="false">
      <c r="D509" s="92"/>
      <c r="E509" s="92"/>
      <c r="F509" s="7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</row>
    <row r="510" s="90" customFormat="true" ht="14.4" hidden="false" customHeight="false" outlineLevel="0" collapsed="false">
      <c r="D510" s="92"/>
      <c r="E510" s="92"/>
      <c r="F510" s="7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</row>
    <row r="511" s="90" customFormat="true" ht="14.4" hidden="false" customHeight="false" outlineLevel="0" collapsed="false">
      <c r="D511" s="92"/>
      <c r="E511" s="92"/>
      <c r="F511" s="7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</row>
    <row r="512" s="90" customFormat="true" ht="14.4" hidden="false" customHeight="false" outlineLevel="0" collapsed="false">
      <c r="D512" s="92"/>
      <c r="E512" s="92"/>
      <c r="F512" s="7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</row>
    <row r="513" s="90" customFormat="true" ht="14.4" hidden="false" customHeight="false" outlineLevel="0" collapsed="false">
      <c r="D513" s="92"/>
      <c r="E513" s="92"/>
      <c r="F513" s="7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</row>
    <row r="514" s="90" customFormat="true" ht="14.4" hidden="false" customHeight="false" outlineLevel="0" collapsed="false">
      <c r="D514" s="92"/>
      <c r="E514" s="92"/>
      <c r="F514" s="7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</row>
    <row r="515" s="90" customFormat="true" ht="14.4" hidden="false" customHeight="false" outlineLevel="0" collapsed="false">
      <c r="D515" s="92"/>
      <c r="E515" s="92"/>
      <c r="F515" s="7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</row>
    <row r="516" s="90" customFormat="true" ht="14.4" hidden="false" customHeight="false" outlineLevel="0" collapsed="false">
      <c r="D516" s="92"/>
      <c r="E516" s="92"/>
      <c r="F516" s="7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</row>
    <row r="517" s="90" customFormat="true" ht="14.4" hidden="false" customHeight="false" outlineLevel="0" collapsed="false">
      <c r="D517" s="92"/>
      <c r="E517" s="92"/>
      <c r="F517" s="7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</row>
    <row r="518" s="90" customFormat="true" ht="14.4" hidden="false" customHeight="false" outlineLevel="0" collapsed="false">
      <c r="D518" s="92"/>
      <c r="E518" s="92"/>
      <c r="F518" s="7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</row>
    <row r="519" s="90" customFormat="true" ht="14.4" hidden="false" customHeight="false" outlineLevel="0" collapsed="false">
      <c r="D519" s="92"/>
      <c r="E519" s="92"/>
      <c r="F519" s="7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</row>
    <row r="520" s="90" customFormat="true" ht="14.4" hidden="false" customHeight="false" outlineLevel="0" collapsed="false">
      <c r="D520" s="92"/>
      <c r="E520" s="92"/>
      <c r="F520" s="7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</row>
    <row r="521" s="90" customFormat="true" ht="14.4" hidden="false" customHeight="false" outlineLevel="0" collapsed="false">
      <c r="D521" s="92"/>
      <c r="E521" s="92"/>
      <c r="F521" s="7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</row>
    <row r="522" s="90" customFormat="true" ht="14.4" hidden="false" customHeight="false" outlineLevel="0" collapsed="false">
      <c r="D522" s="92"/>
      <c r="E522" s="92"/>
      <c r="F522" s="7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</row>
    <row r="523" s="90" customFormat="true" ht="14.4" hidden="false" customHeight="false" outlineLevel="0" collapsed="false">
      <c r="D523" s="92"/>
      <c r="E523" s="92"/>
      <c r="F523" s="7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</row>
    <row r="524" s="90" customFormat="true" ht="14.4" hidden="false" customHeight="false" outlineLevel="0" collapsed="false">
      <c r="D524" s="92"/>
      <c r="E524" s="92"/>
      <c r="F524" s="7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</row>
    <row r="525" s="90" customFormat="true" ht="14.4" hidden="false" customHeight="false" outlineLevel="0" collapsed="false">
      <c r="D525" s="92"/>
      <c r="E525" s="92"/>
      <c r="F525" s="7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</row>
    <row r="526" s="90" customFormat="true" ht="14.4" hidden="false" customHeight="false" outlineLevel="0" collapsed="false">
      <c r="D526" s="92"/>
      <c r="E526" s="92"/>
      <c r="F526" s="7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</row>
    <row r="527" s="90" customFormat="true" ht="14.4" hidden="false" customHeight="false" outlineLevel="0" collapsed="false">
      <c r="D527" s="92"/>
      <c r="E527" s="92"/>
      <c r="F527" s="7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</row>
    <row r="528" s="90" customFormat="true" ht="14.4" hidden="false" customHeight="false" outlineLevel="0" collapsed="false">
      <c r="D528" s="92"/>
      <c r="E528" s="92"/>
      <c r="F528" s="7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</row>
    <row r="529" s="90" customFormat="true" ht="14.4" hidden="false" customHeight="false" outlineLevel="0" collapsed="false">
      <c r="D529" s="92"/>
      <c r="E529" s="92"/>
      <c r="F529" s="7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</row>
    <row r="530" s="90" customFormat="true" ht="14.4" hidden="false" customHeight="false" outlineLevel="0" collapsed="false">
      <c r="D530" s="92"/>
      <c r="E530" s="92"/>
      <c r="F530" s="7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</row>
    <row r="531" s="90" customFormat="true" ht="14.4" hidden="false" customHeight="false" outlineLevel="0" collapsed="false">
      <c r="D531" s="92"/>
      <c r="E531" s="92"/>
      <c r="F531" s="7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</row>
    <row r="532" s="90" customFormat="true" ht="14.4" hidden="false" customHeight="false" outlineLevel="0" collapsed="false">
      <c r="D532" s="92"/>
      <c r="E532" s="92"/>
      <c r="F532" s="7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</row>
    <row r="533" s="90" customFormat="true" ht="14.4" hidden="false" customHeight="false" outlineLevel="0" collapsed="false">
      <c r="D533" s="92"/>
      <c r="E533" s="92"/>
      <c r="F533" s="7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</row>
    <row r="534" s="90" customFormat="true" ht="14.4" hidden="false" customHeight="false" outlineLevel="0" collapsed="false">
      <c r="D534" s="92"/>
      <c r="E534" s="92"/>
      <c r="F534" s="7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</row>
    <row r="535" s="90" customFormat="true" ht="14.4" hidden="false" customHeight="false" outlineLevel="0" collapsed="false">
      <c r="D535" s="92"/>
      <c r="E535" s="92"/>
      <c r="F535" s="7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</row>
    <row r="536" s="90" customFormat="true" ht="14.4" hidden="false" customHeight="false" outlineLevel="0" collapsed="false">
      <c r="D536" s="92"/>
      <c r="E536" s="92"/>
      <c r="F536" s="7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</row>
    <row r="537" s="90" customFormat="true" ht="14.4" hidden="false" customHeight="false" outlineLevel="0" collapsed="false">
      <c r="D537" s="92"/>
      <c r="E537" s="92"/>
      <c r="F537" s="7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</row>
    <row r="538" s="90" customFormat="true" ht="14.4" hidden="false" customHeight="false" outlineLevel="0" collapsed="false">
      <c r="D538" s="92"/>
      <c r="E538" s="92"/>
      <c r="F538" s="7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</row>
    <row r="539" s="90" customFormat="true" ht="14.4" hidden="false" customHeight="false" outlineLevel="0" collapsed="false">
      <c r="D539" s="92"/>
      <c r="E539" s="92"/>
      <c r="F539" s="7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</row>
    <row r="540" s="90" customFormat="true" ht="14.4" hidden="false" customHeight="false" outlineLevel="0" collapsed="false">
      <c r="D540" s="92"/>
      <c r="E540" s="92"/>
      <c r="F540" s="7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</row>
    <row r="541" s="90" customFormat="true" ht="14.4" hidden="false" customHeight="false" outlineLevel="0" collapsed="false">
      <c r="D541" s="92"/>
      <c r="E541" s="92"/>
      <c r="F541" s="7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</row>
    <row r="542" s="90" customFormat="true" ht="14.4" hidden="false" customHeight="false" outlineLevel="0" collapsed="false">
      <c r="D542" s="92"/>
      <c r="E542" s="92"/>
      <c r="F542" s="7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</row>
    <row r="543" s="90" customFormat="true" ht="14.4" hidden="false" customHeight="false" outlineLevel="0" collapsed="false">
      <c r="D543" s="92"/>
      <c r="E543" s="92"/>
      <c r="F543" s="7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</row>
    <row r="544" s="90" customFormat="true" ht="14.4" hidden="false" customHeight="false" outlineLevel="0" collapsed="false">
      <c r="D544" s="92"/>
      <c r="E544" s="92"/>
      <c r="F544" s="7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</row>
    <row r="545" s="90" customFormat="true" ht="14.4" hidden="false" customHeight="false" outlineLevel="0" collapsed="false">
      <c r="D545" s="92"/>
      <c r="E545" s="92"/>
      <c r="F545" s="7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</row>
    <row r="546" s="90" customFormat="true" ht="14.4" hidden="false" customHeight="false" outlineLevel="0" collapsed="false">
      <c r="D546" s="92"/>
      <c r="E546" s="92"/>
      <c r="F546" s="7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</row>
    <row r="547" s="90" customFormat="true" ht="14.4" hidden="false" customHeight="false" outlineLevel="0" collapsed="false">
      <c r="D547" s="92"/>
      <c r="E547" s="92"/>
      <c r="F547" s="7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</row>
    <row r="548" s="90" customFormat="true" ht="14.4" hidden="false" customHeight="false" outlineLevel="0" collapsed="false">
      <c r="D548" s="92"/>
      <c r="E548" s="92"/>
      <c r="F548" s="7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</row>
    <row r="549" s="90" customFormat="true" ht="14.4" hidden="false" customHeight="false" outlineLevel="0" collapsed="false">
      <c r="D549" s="92"/>
      <c r="E549" s="92"/>
      <c r="F549" s="7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</row>
    <row r="550" s="90" customFormat="true" ht="14.4" hidden="false" customHeight="false" outlineLevel="0" collapsed="false">
      <c r="D550" s="92"/>
      <c r="E550" s="92"/>
      <c r="F550" s="7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</row>
    <row r="551" s="90" customFormat="true" ht="14.4" hidden="false" customHeight="false" outlineLevel="0" collapsed="false">
      <c r="D551" s="92"/>
      <c r="E551" s="92"/>
      <c r="F551" s="7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</row>
    <row r="552" s="90" customFormat="true" ht="14.4" hidden="false" customHeight="false" outlineLevel="0" collapsed="false">
      <c r="D552" s="92"/>
      <c r="E552" s="92"/>
      <c r="F552" s="7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</row>
    <row r="553" s="90" customFormat="true" ht="14.4" hidden="false" customHeight="false" outlineLevel="0" collapsed="false">
      <c r="D553" s="92"/>
      <c r="E553" s="92"/>
      <c r="F553" s="7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</row>
    <row r="554" s="90" customFormat="true" ht="14.4" hidden="false" customHeight="false" outlineLevel="0" collapsed="false">
      <c r="D554" s="92"/>
      <c r="E554" s="92"/>
      <c r="F554" s="7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</row>
    <row r="555" s="90" customFormat="true" ht="14.4" hidden="false" customHeight="false" outlineLevel="0" collapsed="false">
      <c r="D555" s="92"/>
      <c r="E555" s="92"/>
      <c r="F555" s="7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</row>
    <row r="556" s="90" customFormat="true" ht="14.4" hidden="false" customHeight="false" outlineLevel="0" collapsed="false">
      <c r="D556" s="92"/>
      <c r="E556" s="92"/>
      <c r="F556" s="7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</row>
    <row r="557" s="90" customFormat="true" ht="14.4" hidden="false" customHeight="false" outlineLevel="0" collapsed="false">
      <c r="D557" s="92"/>
      <c r="E557" s="92"/>
      <c r="F557" s="7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</row>
    <row r="558" s="90" customFormat="true" ht="14.4" hidden="false" customHeight="false" outlineLevel="0" collapsed="false">
      <c r="D558" s="92"/>
      <c r="E558" s="92"/>
      <c r="F558" s="7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</row>
    <row r="559" s="90" customFormat="true" ht="14.4" hidden="false" customHeight="false" outlineLevel="0" collapsed="false">
      <c r="D559" s="92"/>
      <c r="E559" s="92"/>
      <c r="F559" s="7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</row>
    <row r="560" s="90" customFormat="true" ht="14.4" hidden="false" customHeight="false" outlineLevel="0" collapsed="false">
      <c r="D560" s="92"/>
      <c r="E560" s="92"/>
      <c r="F560" s="7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</row>
    <row r="561" s="90" customFormat="true" ht="14.4" hidden="false" customHeight="false" outlineLevel="0" collapsed="false">
      <c r="D561" s="92"/>
      <c r="E561" s="92"/>
      <c r="F561" s="7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</row>
    <row r="562" s="90" customFormat="true" ht="14.4" hidden="false" customHeight="false" outlineLevel="0" collapsed="false">
      <c r="D562" s="92"/>
      <c r="E562" s="92"/>
      <c r="F562" s="7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</row>
    <row r="563" s="90" customFormat="true" ht="14.4" hidden="false" customHeight="false" outlineLevel="0" collapsed="false">
      <c r="D563" s="92"/>
      <c r="E563" s="92"/>
      <c r="F563" s="7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</row>
    <row r="564" s="90" customFormat="true" ht="14.4" hidden="false" customHeight="false" outlineLevel="0" collapsed="false">
      <c r="D564" s="92"/>
      <c r="E564" s="92"/>
      <c r="F564" s="7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</row>
    <row r="565" s="90" customFormat="true" ht="14.4" hidden="false" customHeight="false" outlineLevel="0" collapsed="false">
      <c r="D565" s="92"/>
      <c r="E565" s="92"/>
      <c r="F565" s="7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</row>
    <row r="566" s="90" customFormat="true" ht="14.4" hidden="false" customHeight="false" outlineLevel="0" collapsed="false">
      <c r="D566" s="92"/>
      <c r="E566" s="92"/>
      <c r="F566" s="7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</row>
    <row r="567" s="90" customFormat="true" ht="14.4" hidden="false" customHeight="false" outlineLevel="0" collapsed="false">
      <c r="D567" s="92"/>
      <c r="E567" s="92"/>
      <c r="F567" s="7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="90" customFormat="true" ht="14.4" hidden="false" customHeight="false" outlineLevel="0" collapsed="false">
      <c r="D568" s="92"/>
      <c r="E568" s="92"/>
      <c r="F568" s="7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="90" customFormat="true" ht="14.4" hidden="false" customHeight="false" outlineLevel="0" collapsed="false">
      <c r="D569" s="92"/>
      <c r="E569" s="92"/>
      <c r="F569" s="7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="90" customFormat="true" ht="14.4" hidden="false" customHeight="false" outlineLevel="0" collapsed="false">
      <c r="D570" s="92"/>
      <c r="E570" s="92"/>
      <c r="F570" s="7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</row>
    <row r="571" s="90" customFormat="true" ht="14.4" hidden="false" customHeight="false" outlineLevel="0" collapsed="false">
      <c r="D571" s="92"/>
      <c r="E571" s="92"/>
      <c r="F571" s="7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</row>
    <row r="572" s="90" customFormat="true" ht="14.4" hidden="false" customHeight="false" outlineLevel="0" collapsed="false">
      <c r="D572" s="92"/>
      <c r="E572" s="92"/>
      <c r="F572" s="7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</row>
    <row r="573" s="90" customFormat="true" ht="14.4" hidden="false" customHeight="false" outlineLevel="0" collapsed="false">
      <c r="D573" s="92"/>
      <c r="E573" s="92"/>
      <c r="F573" s="7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</row>
    <row r="574" s="90" customFormat="true" ht="14.4" hidden="false" customHeight="false" outlineLevel="0" collapsed="false">
      <c r="D574" s="92"/>
      <c r="E574" s="92"/>
      <c r="F574" s="7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</row>
    <row r="575" s="90" customFormat="true" ht="14.4" hidden="false" customHeight="false" outlineLevel="0" collapsed="false">
      <c r="D575" s="92"/>
      <c r="E575" s="92"/>
      <c r="F575" s="7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</row>
    <row r="576" s="90" customFormat="true" ht="14.4" hidden="false" customHeight="false" outlineLevel="0" collapsed="false">
      <c r="D576" s="92"/>
      <c r="E576" s="92"/>
      <c r="F576" s="7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</row>
    <row r="577" s="90" customFormat="true" ht="14.4" hidden="false" customHeight="false" outlineLevel="0" collapsed="false">
      <c r="D577" s="92"/>
      <c r="E577" s="92"/>
      <c r="F577" s="7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</row>
    <row r="578" s="90" customFormat="true" ht="14.4" hidden="false" customHeight="false" outlineLevel="0" collapsed="false">
      <c r="D578" s="92"/>
      <c r="E578" s="92"/>
      <c r="F578" s="7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</row>
    <row r="579" s="90" customFormat="true" ht="14.4" hidden="false" customHeight="false" outlineLevel="0" collapsed="false">
      <c r="D579" s="92"/>
      <c r="E579" s="92"/>
      <c r="F579" s="7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</row>
    <row r="580" s="90" customFormat="true" ht="14.4" hidden="false" customHeight="false" outlineLevel="0" collapsed="false">
      <c r="D580" s="92"/>
      <c r="E580" s="92"/>
      <c r="F580" s="7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</row>
    <row r="581" s="90" customFormat="true" ht="14.4" hidden="false" customHeight="false" outlineLevel="0" collapsed="false">
      <c r="D581" s="92"/>
      <c r="E581" s="92"/>
      <c r="F581" s="7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</row>
    <row r="582" s="90" customFormat="true" ht="14.4" hidden="false" customHeight="false" outlineLevel="0" collapsed="false">
      <c r="D582" s="92"/>
      <c r="E582" s="92"/>
      <c r="F582" s="7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</row>
    <row r="583" s="90" customFormat="true" ht="14.4" hidden="false" customHeight="false" outlineLevel="0" collapsed="false">
      <c r="D583" s="92"/>
      <c r="E583" s="92"/>
      <c r="F583" s="7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</row>
    <row r="584" s="90" customFormat="true" ht="14.4" hidden="false" customHeight="false" outlineLevel="0" collapsed="false">
      <c r="D584" s="92"/>
      <c r="E584" s="92"/>
      <c r="F584" s="7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</row>
    <row r="585" s="90" customFormat="true" ht="14.4" hidden="false" customHeight="false" outlineLevel="0" collapsed="false">
      <c r="D585" s="92"/>
      <c r="E585" s="92"/>
      <c r="F585" s="7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</row>
    <row r="586" s="90" customFormat="true" ht="14.4" hidden="false" customHeight="false" outlineLevel="0" collapsed="false">
      <c r="D586" s="92"/>
      <c r="E586" s="92"/>
      <c r="F586" s="7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="90" customFormat="true" ht="14.4" hidden="false" customHeight="false" outlineLevel="0" collapsed="false">
      <c r="D587" s="92"/>
      <c r="E587" s="92"/>
      <c r="F587" s="7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</row>
    <row r="588" s="90" customFormat="true" ht="14.4" hidden="false" customHeight="false" outlineLevel="0" collapsed="false">
      <c r="D588" s="92"/>
      <c r="E588" s="92"/>
      <c r="F588" s="7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</row>
    <row r="589" s="90" customFormat="true" ht="14.4" hidden="false" customHeight="false" outlineLevel="0" collapsed="false">
      <c r="D589" s="92"/>
      <c r="E589" s="92"/>
      <c r="F589" s="7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</row>
    <row r="590" s="90" customFormat="true" ht="14.4" hidden="false" customHeight="false" outlineLevel="0" collapsed="false">
      <c r="D590" s="92"/>
      <c r="E590" s="92"/>
      <c r="F590" s="7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</row>
    <row r="591" s="90" customFormat="true" ht="14.4" hidden="false" customHeight="false" outlineLevel="0" collapsed="false">
      <c r="D591" s="92"/>
      <c r="E591" s="92"/>
      <c r="F591" s="7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</row>
    <row r="592" s="90" customFormat="true" ht="14.4" hidden="false" customHeight="false" outlineLevel="0" collapsed="false">
      <c r="D592" s="92"/>
      <c r="E592" s="92"/>
      <c r="F592" s="7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</row>
    <row r="593" s="90" customFormat="true" ht="14.4" hidden="false" customHeight="false" outlineLevel="0" collapsed="false">
      <c r="D593" s="92"/>
      <c r="E593" s="92"/>
      <c r="F593" s="7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</row>
    <row r="594" s="90" customFormat="true" ht="14.4" hidden="false" customHeight="false" outlineLevel="0" collapsed="false">
      <c r="D594" s="92"/>
      <c r="E594" s="92"/>
      <c r="F594" s="7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</row>
    <row r="595" s="90" customFormat="true" ht="14.4" hidden="false" customHeight="false" outlineLevel="0" collapsed="false">
      <c r="D595" s="92"/>
      <c r="E595" s="92"/>
      <c r="F595" s="7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</row>
    <row r="596" s="90" customFormat="true" ht="14.4" hidden="false" customHeight="false" outlineLevel="0" collapsed="false">
      <c r="D596" s="92"/>
      <c r="E596" s="92"/>
      <c r="F596" s="7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</row>
    <row r="597" s="90" customFormat="true" ht="14.4" hidden="false" customHeight="false" outlineLevel="0" collapsed="false">
      <c r="D597" s="92"/>
      <c r="E597" s="92"/>
      <c r="F597" s="7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</row>
    <row r="598" s="90" customFormat="true" ht="14.4" hidden="false" customHeight="false" outlineLevel="0" collapsed="false">
      <c r="D598" s="92"/>
      <c r="E598" s="92"/>
      <c r="F598" s="7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</row>
    <row r="599" s="90" customFormat="true" ht="14.4" hidden="false" customHeight="false" outlineLevel="0" collapsed="false">
      <c r="D599" s="92"/>
      <c r="E599" s="92"/>
      <c r="F599" s="7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</row>
    <row r="600" s="90" customFormat="true" ht="14.4" hidden="false" customHeight="false" outlineLevel="0" collapsed="false">
      <c r="D600" s="92"/>
      <c r="E600" s="92"/>
      <c r="F600" s="7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</row>
    <row r="601" s="90" customFormat="true" ht="14.4" hidden="false" customHeight="false" outlineLevel="0" collapsed="false">
      <c r="D601" s="92"/>
      <c r="E601" s="92"/>
      <c r="F601" s="7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</row>
    <row r="602" s="90" customFormat="true" ht="14.4" hidden="false" customHeight="false" outlineLevel="0" collapsed="false">
      <c r="D602" s="92"/>
      <c r="E602" s="92"/>
      <c r="F602" s="7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</row>
    <row r="603" s="90" customFormat="true" ht="14.4" hidden="false" customHeight="false" outlineLevel="0" collapsed="false">
      <c r="D603" s="92"/>
      <c r="E603" s="92"/>
      <c r="F603" s="7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</row>
    <row r="604" s="90" customFormat="true" ht="14.4" hidden="false" customHeight="false" outlineLevel="0" collapsed="false">
      <c r="D604" s="92"/>
      <c r="E604" s="92"/>
      <c r="F604" s="7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</row>
    <row r="605" s="90" customFormat="true" ht="14.4" hidden="false" customHeight="false" outlineLevel="0" collapsed="false">
      <c r="D605" s="92"/>
      <c r="E605" s="92"/>
      <c r="F605" s="7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</row>
    <row r="606" s="90" customFormat="true" ht="14.4" hidden="false" customHeight="false" outlineLevel="0" collapsed="false">
      <c r="D606" s="92"/>
      <c r="E606" s="92"/>
      <c r="F606" s="7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</row>
    <row r="607" s="90" customFormat="true" ht="14.4" hidden="false" customHeight="false" outlineLevel="0" collapsed="false">
      <c r="D607" s="92"/>
      <c r="E607" s="92"/>
      <c r="F607" s="7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</row>
    <row r="608" s="90" customFormat="true" ht="14.4" hidden="false" customHeight="false" outlineLevel="0" collapsed="false">
      <c r="D608" s="92"/>
      <c r="E608" s="92"/>
      <c r="F608" s="7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</row>
    <row r="609" s="90" customFormat="true" ht="14.4" hidden="false" customHeight="false" outlineLevel="0" collapsed="false">
      <c r="D609" s="92"/>
      <c r="E609" s="92"/>
      <c r="F609" s="7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</row>
    <row r="610" s="90" customFormat="true" ht="14.4" hidden="false" customHeight="false" outlineLevel="0" collapsed="false">
      <c r="D610" s="92"/>
      <c r="E610" s="92"/>
      <c r="F610" s="7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</row>
    <row r="611" s="90" customFormat="true" ht="14.4" hidden="false" customHeight="false" outlineLevel="0" collapsed="false">
      <c r="D611" s="92"/>
      <c r="E611" s="92"/>
      <c r="F611" s="7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</row>
    <row r="612" s="90" customFormat="true" ht="14.4" hidden="false" customHeight="false" outlineLevel="0" collapsed="false">
      <c r="D612" s="92"/>
      <c r="E612" s="92"/>
      <c r="F612" s="7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</row>
    <row r="613" s="90" customFormat="true" ht="14.4" hidden="false" customHeight="false" outlineLevel="0" collapsed="false">
      <c r="D613" s="92"/>
      <c r="E613" s="92"/>
      <c r="F613" s="7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</row>
    <row r="614" s="90" customFormat="true" ht="14.4" hidden="false" customHeight="false" outlineLevel="0" collapsed="false">
      <c r="D614" s="92"/>
      <c r="E614" s="92"/>
      <c r="F614" s="7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</row>
    <row r="615" s="90" customFormat="true" ht="14.4" hidden="false" customHeight="false" outlineLevel="0" collapsed="false">
      <c r="D615" s="92"/>
      <c r="E615" s="92"/>
      <c r="F615" s="7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</row>
    <row r="616" s="90" customFormat="true" ht="14.4" hidden="false" customHeight="false" outlineLevel="0" collapsed="false">
      <c r="D616" s="92"/>
      <c r="E616" s="92"/>
      <c r="F616" s="7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</row>
    <row r="617" s="90" customFormat="true" ht="14.4" hidden="false" customHeight="false" outlineLevel="0" collapsed="false">
      <c r="D617" s="92"/>
      <c r="E617" s="92"/>
      <c r="F617" s="7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</row>
    <row r="618" s="90" customFormat="true" ht="14.4" hidden="false" customHeight="false" outlineLevel="0" collapsed="false">
      <c r="D618" s="92"/>
      <c r="E618" s="92"/>
      <c r="F618" s="7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</row>
    <row r="619" s="90" customFormat="true" ht="14.4" hidden="false" customHeight="false" outlineLevel="0" collapsed="false">
      <c r="D619" s="92"/>
      <c r="E619" s="92"/>
      <c r="F619" s="7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</row>
    <row r="620" s="90" customFormat="true" ht="14.4" hidden="false" customHeight="false" outlineLevel="0" collapsed="false">
      <c r="D620" s="92"/>
      <c r="E620" s="92"/>
      <c r="F620" s="7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</row>
    <row r="621" s="90" customFormat="true" ht="14.4" hidden="false" customHeight="false" outlineLevel="0" collapsed="false">
      <c r="D621" s="92"/>
      <c r="E621" s="92"/>
      <c r="F621" s="7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</row>
    <row r="622" s="90" customFormat="true" ht="14.4" hidden="false" customHeight="false" outlineLevel="0" collapsed="false">
      <c r="D622" s="92"/>
      <c r="E622" s="92"/>
      <c r="F622" s="7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</row>
    <row r="623" s="90" customFormat="true" ht="14.4" hidden="false" customHeight="false" outlineLevel="0" collapsed="false">
      <c r="D623" s="92"/>
      <c r="E623" s="92"/>
      <c r="F623" s="7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</row>
    <row r="624" s="90" customFormat="true" ht="14.4" hidden="false" customHeight="false" outlineLevel="0" collapsed="false">
      <c r="D624" s="92"/>
      <c r="E624" s="92"/>
      <c r="F624" s="7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</row>
    <row r="625" s="90" customFormat="true" ht="14.4" hidden="false" customHeight="false" outlineLevel="0" collapsed="false">
      <c r="D625" s="92"/>
      <c r="E625" s="92"/>
      <c r="F625" s="7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="90" customFormat="true" ht="14.4" hidden="false" customHeight="false" outlineLevel="0" collapsed="false">
      <c r="D626" s="92"/>
      <c r="E626" s="92"/>
      <c r="F626" s="7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="90" customFormat="true" ht="14.4" hidden="false" customHeight="false" outlineLevel="0" collapsed="false">
      <c r="D627" s="92"/>
      <c r="E627" s="92"/>
      <c r="F627" s="7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="90" customFormat="true" ht="14.4" hidden="false" customHeight="false" outlineLevel="0" collapsed="false">
      <c r="D628" s="92"/>
      <c r="E628" s="92"/>
      <c r="F628" s="7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="90" customFormat="true" ht="14.4" hidden="false" customHeight="false" outlineLevel="0" collapsed="false">
      <c r="D629" s="92"/>
      <c r="E629" s="92"/>
      <c r="F629" s="7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="90" customFormat="true" ht="14.4" hidden="false" customHeight="false" outlineLevel="0" collapsed="false">
      <c r="D630" s="92"/>
      <c r="E630" s="92"/>
      <c r="F630" s="7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="90" customFormat="true" ht="14.4" hidden="false" customHeight="false" outlineLevel="0" collapsed="false">
      <c r="D631" s="92"/>
      <c r="E631" s="92"/>
      <c r="F631" s="7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</row>
    <row r="632" s="90" customFormat="true" ht="14.4" hidden="false" customHeight="false" outlineLevel="0" collapsed="false">
      <c r="D632" s="92"/>
      <c r="E632" s="92"/>
      <c r="F632" s="7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</row>
    <row r="633" s="90" customFormat="true" ht="14.4" hidden="false" customHeight="false" outlineLevel="0" collapsed="false">
      <c r="D633" s="92"/>
      <c r="E633" s="92"/>
      <c r="F633" s="7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</row>
    <row r="634" s="90" customFormat="true" ht="14.4" hidden="false" customHeight="false" outlineLevel="0" collapsed="false">
      <c r="D634" s="92"/>
      <c r="E634" s="92"/>
      <c r="F634" s="7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</row>
    <row r="635" s="90" customFormat="true" ht="14.4" hidden="false" customHeight="false" outlineLevel="0" collapsed="false">
      <c r="D635" s="92"/>
      <c r="E635" s="92"/>
      <c r="F635" s="7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</row>
    <row r="636" s="90" customFormat="true" ht="14.4" hidden="false" customHeight="false" outlineLevel="0" collapsed="false">
      <c r="D636" s="92"/>
      <c r="E636" s="92"/>
      <c r="F636" s="7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</row>
    <row r="637" s="90" customFormat="true" ht="14.4" hidden="false" customHeight="false" outlineLevel="0" collapsed="false">
      <c r="D637" s="92"/>
      <c r="E637" s="92"/>
      <c r="F637" s="7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</row>
    <row r="638" s="90" customFormat="true" ht="14.4" hidden="false" customHeight="false" outlineLevel="0" collapsed="false">
      <c r="D638" s="92"/>
      <c r="E638" s="92"/>
      <c r="F638" s="7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</row>
    <row r="639" s="90" customFormat="true" ht="14.4" hidden="false" customHeight="false" outlineLevel="0" collapsed="false">
      <c r="D639" s="92"/>
      <c r="E639" s="92"/>
      <c r="F639" s="7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</row>
    <row r="640" s="90" customFormat="true" ht="14.4" hidden="false" customHeight="false" outlineLevel="0" collapsed="false">
      <c r="D640" s="92"/>
      <c r="E640" s="92"/>
      <c r="F640" s="7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</row>
    <row r="641" s="90" customFormat="true" ht="14.4" hidden="false" customHeight="false" outlineLevel="0" collapsed="false">
      <c r="D641" s="92"/>
      <c r="E641" s="92"/>
      <c r="F641" s="7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</row>
    <row r="642" s="90" customFormat="true" ht="14.4" hidden="false" customHeight="false" outlineLevel="0" collapsed="false">
      <c r="D642" s="92"/>
      <c r="E642" s="92"/>
      <c r="F642" s="7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</row>
    <row r="643" s="90" customFormat="true" ht="14.4" hidden="false" customHeight="false" outlineLevel="0" collapsed="false">
      <c r="D643" s="92"/>
      <c r="E643" s="92"/>
      <c r="F643" s="7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</row>
    <row r="644" s="90" customFormat="true" ht="14.4" hidden="false" customHeight="false" outlineLevel="0" collapsed="false">
      <c r="D644" s="92"/>
      <c r="E644" s="92"/>
      <c r="F644" s="7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</row>
    <row r="645" s="90" customFormat="true" ht="14.4" hidden="false" customHeight="false" outlineLevel="0" collapsed="false">
      <c r="D645" s="92"/>
      <c r="E645" s="92"/>
      <c r="F645" s="7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</row>
    <row r="646" s="90" customFormat="true" ht="14.4" hidden="false" customHeight="false" outlineLevel="0" collapsed="false">
      <c r="D646" s="92"/>
      <c r="E646" s="92"/>
      <c r="F646" s="7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</row>
    <row r="647" s="90" customFormat="true" ht="14.4" hidden="false" customHeight="false" outlineLevel="0" collapsed="false">
      <c r="D647" s="92"/>
      <c r="E647" s="92"/>
      <c r="F647" s="7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</row>
    <row r="648" s="90" customFormat="true" ht="14.4" hidden="false" customHeight="false" outlineLevel="0" collapsed="false">
      <c r="D648" s="92"/>
      <c r="E648" s="92"/>
      <c r="F648" s="7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</row>
    <row r="649" s="90" customFormat="true" ht="14.4" hidden="false" customHeight="false" outlineLevel="0" collapsed="false">
      <c r="D649" s="92"/>
      <c r="E649" s="92"/>
      <c r="F649" s="7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</row>
    <row r="650" s="90" customFormat="true" ht="14.4" hidden="false" customHeight="false" outlineLevel="0" collapsed="false">
      <c r="D650" s="92"/>
      <c r="E650" s="92"/>
      <c r="F650" s="7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</row>
    <row r="651" s="90" customFormat="true" ht="14.4" hidden="false" customHeight="false" outlineLevel="0" collapsed="false">
      <c r="D651" s="92"/>
      <c r="E651" s="92"/>
      <c r="F651" s="7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</row>
    <row r="652" s="90" customFormat="true" ht="14.4" hidden="false" customHeight="false" outlineLevel="0" collapsed="false">
      <c r="D652" s="92"/>
      <c r="E652" s="92"/>
      <c r="F652" s="7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</row>
    <row r="653" s="90" customFormat="true" ht="14.4" hidden="false" customHeight="false" outlineLevel="0" collapsed="false">
      <c r="D653" s="92"/>
      <c r="E653" s="92"/>
      <c r="F653" s="7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</row>
    <row r="654" s="90" customFormat="true" ht="14.4" hidden="false" customHeight="false" outlineLevel="0" collapsed="false">
      <c r="D654" s="92"/>
      <c r="E654" s="92"/>
      <c r="F654" s="7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</row>
    <row r="655" s="90" customFormat="true" ht="14.4" hidden="false" customHeight="false" outlineLevel="0" collapsed="false">
      <c r="D655" s="92"/>
      <c r="E655" s="92"/>
      <c r="F655" s="7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</row>
    <row r="656" s="90" customFormat="true" ht="14.4" hidden="false" customHeight="false" outlineLevel="0" collapsed="false">
      <c r="D656" s="92"/>
      <c r="E656" s="92"/>
      <c r="F656" s="7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</row>
    <row r="657" s="90" customFormat="true" ht="14.4" hidden="false" customHeight="false" outlineLevel="0" collapsed="false">
      <c r="D657" s="92"/>
      <c r="E657" s="92"/>
      <c r="F657" s="7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</row>
    <row r="658" s="90" customFormat="true" ht="14.4" hidden="false" customHeight="false" outlineLevel="0" collapsed="false">
      <c r="D658" s="92"/>
      <c r="E658" s="92"/>
      <c r="F658" s="7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</row>
    <row r="659" s="90" customFormat="true" ht="14.4" hidden="false" customHeight="false" outlineLevel="0" collapsed="false">
      <c r="D659" s="92"/>
      <c r="E659" s="92"/>
      <c r="F659" s="7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</row>
    <row r="660" s="90" customFormat="true" ht="14.4" hidden="false" customHeight="false" outlineLevel="0" collapsed="false">
      <c r="D660" s="92"/>
      <c r="E660" s="92"/>
      <c r="F660" s="7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</row>
    <row r="661" s="90" customFormat="true" ht="14.4" hidden="false" customHeight="false" outlineLevel="0" collapsed="false">
      <c r="D661" s="92"/>
      <c r="E661" s="92"/>
      <c r="F661" s="7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</row>
    <row r="662" s="90" customFormat="true" ht="14.4" hidden="false" customHeight="false" outlineLevel="0" collapsed="false">
      <c r="D662" s="92"/>
      <c r="E662" s="92"/>
      <c r="F662" s="7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</row>
    <row r="663" s="90" customFormat="true" ht="14.4" hidden="false" customHeight="false" outlineLevel="0" collapsed="false">
      <c r="D663" s="92"/>
      <c r="E663" s="92"/>
      <c r="F663" s="7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</row>
    <row r="664" s="90" customFormat="true" ht="14.4" hidden="false" customHeight="false" outlineLevel="0" collapsed="false">
      <c r="D664" s="92"/>
      <c r="E664" s="92"/>
      <c r="F664" s="7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</row>
    <row r="665" s="90" customFormat="true" ht="14.4" hidden="false" customHeight="false" outlineLevel="0" collapsed="false">
      <c r="D665" s="92"/>
      <c r="E665" s="92"/>
      <c r="F665" s="7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</row>
    <row r="666" s="90" customFormat="true" ht="14.4" hidden="false" customHeight="false" outlineLevel="0" collapsed="false">
      <c r="D666" s="92"/>
      <c r="E666" s="92"/>
      <c r="F666" s="7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</row>
    <row r="667" s="90" customFormat="true" ht="14.4" hidden="false" customHeight="false" outlineLevel="0" collapsed="false">
      <c r="D667" s="92"/>
      <c r="E667" s="92"/>
      <c r="F667" s="7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</row>
    <row r="668" s="90" customFormat="true" ht="14.4" hidden="false" customHeight="false" outlineLevel="0" collapsed="false">
      <c r="D668" s="92"/>
      <c r="E668" s="92"/>
      <c r="F668" s="7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</row>
    <row r="669" s="90" customFormat="true" ht="14.4" hidden="false" customHeight="false" outlineLevel="0" collapsed="false">
      <c r="D669" s="92"/>
      <c r="E669" s="92"/>
      <c r="F669" s="7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</row>
    <row r="670" s="90" customFormat="true" ht="14.4" hidden="false" customHeight="false" outlineLevel="0" collapsed="false">
      <c r="D670" s="92"/>
      <c r="E670" s="92"/>
      <c r="F670" s="7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</row>
    <row r="671" s="90" customFormat="true" ht="14.4" hidden="false" customHeight="false" outlineLevel="0" collapsed="false">
      <c r="D671" s="92"/>
      <c r="E671" s="92"/>
      <c r="F671" s="7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</row>
    <row r="672" s="90" customFormat="true" ht="14.4" hidden="false" customHeight="false" outlineLevel="0" collapsed="false">
      <c r="D672" s="92"/>
      <c r="E672" s="92"/>
      <c r="F672" s="7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</row>
    <row r="673" s="90" customFormat="true" ht="14.4" hidden="false" customHeight="false" outlineLevel="0" collapsed="false">
      <c r="D673" s="92"/>
      <c r="E673" s="92"/>
      <c r="F673" s="7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</row>
    <row r="674" s="90" customFormat="true" ht="14.4" hidden="false" customHeight="false" outlineLevel="0" collapsed="false">
      <c r="D674" s="92"/>
      <c r="E674" s="92"/>
      <c r="F674" s="7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</row>
    <row r="675" s="90" customFormat="true" ht="14.4" hidden="false" customHeight="false" outlineLevel="0" collapsed="false">
      <c r="D675" s="92"/>
      <c r="E675" s="92"/>
      <c r="F675" s="7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</row>
    <row r="676" s="90" customFormat="true" ht="14.4" hidden="false" customHeight="false" outlineLevel="0" collapsed="false">
      <c r="D676" s="92"/>
      <c r="E676" s="92"/>
      <c r="F676" s="7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</row>
    <row r="677" s="90" customFormat="true" ht="14.4" hidden="false" customHeight="false" outlineLevel="0" collapsed="false">
      <c r="D677" s="92"/>
      <c r="E677" s="92"/>
      <c r="F677" s="7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</row>
    <row r="678" s="90" customFormat="true" ht="14.4" hidden="false" customHeight="false" outlineLevel="0" collapsed="false">
      <c r="D678" s="92"/>
      <c r="E678" s="92"/>
      <c r="F678" s="7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</row>
    <row r="679" s="90" customFormat="true" ht="14.4" hidden="false" customHeight="false" outlineLevel="0" collapsed="false">
      <c r="D679" s="92"/>
      <c r="E679" s="92"/>
      <c r="F679" s="7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</row>
    <row r="680" s="90" customFormat="true" ht="14.4" hidden="false" customHeight="false" outlineLevel="0" collapsed="false">
      <c r="D680" s="92"/>
      <c r="E680" s="92"/>
      <c r="F680" s="7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</row>
    <row r="681" s="90" customFormat="true" ht="14.4" hidden="false" customHeight="false" outlineLevel="0" collapsed="false">
      <c r="D681" s="92"/>
      <c r="E681" s="92"/>
      <c r="F681" s="7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</row>
    <row r="682" s="90" customFormat="true" ht="14.4" hidden="false" customHeight="false" outlineLevel="0" collapsed="false">
      <c r="D682" s="92"/>
      <c r="E682" s="92"/>
      <c r="F682" s="7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</row>
    <row r="683" s="90" customFormat="true" ht="14.4" hidden="false" customHeight="false" outlineLevel="0" collapsed="false">
      <c r="D683" s="92"/>
      <c r="E683" s="92"/>
      <c r="F683" s="7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</row>
    <row r="684" s="90" customFormat="true" ht="14.4" hidden="false" customHeight="false" outlineLevel="0" collapsed="false">
      <c r="D684" s="92"/>
      <c r="E684" s="92"/>
      <c r="F684" s="7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</row>
    <row r="685" s="90" customFormat="true" ht="14.4" hidden="false" customHeight="false" outlineLevel="0" collapsed="false">
      <c r="D685" s="92"/>
      <c r="E685" s="92"/>
      <c r="F685" s="7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</row>
    <row r="686" s="90" customFormat="true" ht="14.4" hidden="false" customHeight="false" outlineLevel="0" collapsed="false">
      <c r="D686" s="92"/>
      <c r="E686" s="92"/>
      <c r="F686" s="7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</row>
    <row r="687" s="90" customFormat="true" ht="14.4" hidden="false" customHeight="false" outlineLevel="0" collapsed="false">
      <c r="D687" s="92"/>
      <c r="E687" s="92"/>
      <c r="F687" s="7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</row>
    <row r="688" s="90" customFormat="true" ht="14.4" hidden="false" customHeight="false" outlineLevel="0" collapsed="false">
      <c r="D688" s="92"/>
      <c r="E688" s="92"/>
      <c r="F688" s="7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</row>
    <row r="689" s="90" customFormat="true" ht="14.4" hidden="false" customHeight="false" outlineLevel="0" collapsed="false">
      <c r="D689" s="92"/>
      <c r="E689" s="92"/>
      <c r="F689" s="7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</row>
    <row r="690" s="90" customFormat="true" ht="14.4" hidden="false" customHeight="false" outlineLevel="0" collapsed="false">
      <c r="D690" s="92"/>
      <c r="E690" s="92"/>
      <c r="F690" s="7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</row>
    <row r="691" s="90" customFormat="true" ht="14.4" hidden="false" customHeight="false" outlineLevel="0" collapsed="false">
      <c r="D691" s="92"/>
      <c r="E691" s="92"/>
      <c r="F691" s="7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</row>
    <row r="692" s="90" customFormat="true" ht="14.4" hidden="false" customHeight="false" outlineLevel="0" collapsed="false">
      <c r="D692" s="92"/>
      <c r="E692" s="92"/>
      <c r="F692" s="7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</row>
    <row r="693" s="90" customFormat="true" ht="14.4" hidden="false" customHeight="false" outlineLevel="0" collapsed="false">
      <c r="D693" s="92"/>
      <c r="E693" s="92"/>
      <c r="F693" s="7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</row>
    <row r="694" s="90" customFormat="true" ht="14.4" hidden="false" customHeight="false" outlineLevel="0" collapsed="false">
      <c r="D694" s="92"/>
      <c r="E694" s="92"/>
      <c r="F694" s="7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</row>
    <row r="695" s="90" customFormat="true" ht="14.4" hidden="false" customHeight="false" outlineLevel="0" collapsed="false">
      <c r="D695" s="92"/>
      <c r="E695" s="92"/>
      <c r="F695" s="7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</row>
    <row r="696" s="90" customFormat="true" ht="14.4" hidden="false" customHeight="false" outlineLevel="0" collapsed="false">
      <c r="D696" s="92"/>
      <c r="E696" s="92"/>
      <c r="F696" s="7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</row>
    <row r="697" s="90" customFormat="true" ht="14.4" hidden="false" customHeight="false" outlineLevel="0" collapsed="false">
      <c r="D697" s="92"/>
      <c r="E697" s="92"/>
      <c r="F697" s="7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</row>
    <row r="698" s="90" customFormat="true" ht="14.4" hidden="false" customHeight="false" outlineLevel="0" collapsed="false">
      <c r="D698" s="92"/>
      <c r="E698" s="92"/>
      <c r="F698" s="7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</row>
    <row r="699" s="90" customFormat="true" ht="14.4" hidden="false" customHeight="false" outlineLevel="0" collapsed="false">
      <c r="D699" s="92"/>
      <c r="E699" s="92"/>
      <c r="F699" s="7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</row>
    <row r="700" s="90" customFormat="true" ht="14.4" hidden="false" customHeight="false" outlineLevel="0" collapsed="false">
      <c r="D700" s="92"/>
      <c r="E700" s="92"/>
      <c r="F700" s="7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</row>
    <row r="701" s="90" customFormat="true" ht="14.4" hidden="false" customHeight="false" outlineLevel="0" collapsed="false">
      <c r="D701" s="92"/>
      <c r="E701" s="92"/>
      <c r="F701" s="7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</row>
    <row r="702" s="90" customFormat="true" ht="14.4" hidden="false" customHeight="false" outlineLevel="0" collapsed="false">
      <c r="D702" s="92"/>
      <c r="E702" s="92"/>
      <c r="F702" s="7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</row>
    <row r="703" s="90" customFormat="true" ht="14.4" hidden="false" customHeight="false" outlineLevel="0" collapsed="false">
      <c r="D703" s="92"/>
      <c r="E703" s="92"/>
      <c r="F703" s="7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</row>
    <row r="704" s="90" customFormat="true" ht="14.4" hidden="false" customHeight="false" outlineLevel="0" collapsed="false">
      <c r="D704" s="92"/>
      <c r="E704" s="92"/>
      <c r="F704" s="7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</row>
    <row r="705" s="90" customFormat="true" ht="14.4" hidden="false" customHeight="false" outlineLevel="0" collapsed="false">
      <c r="D705" s="92"/>
      <c r="E705" s="92"/>
      <c r="F705" s="7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</row>
    <row r="706" s="90" customFormat="true" ht="14.4" hidden="false" customHeight="false" outlineLevel="0" collapsed="false">
      <c r="D706" s="92"/>
      <c r="E706" s="92"/>
      <c r="F706" s="7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</row>
    <row r="707" s="90" customFormat="true" ht="14.4" hidden="false" customHeight="false" outlineLevel="0" collapsed="false">
      <c r="D707" s="92"/>
      <c r="E707" s="92"/>
      <c r="F707" s="7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</row>
    <row r="708" s="90" customFormat="true" ht="14.4" hidden="false" customHeight="false" outlineLevel="0" collapsed="false">
      <c r="D708" s="92"/>
      <c r="E708" s="92"/>
      <c r="F708" s="7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</row>
    <row r="709" s="90" customFormat="true" ht="14.4" hidden="false" customHeight="false" outlineLevel="0" collapsed="false">
      <c r="D709" s="92"/>
      <c r="E709" s="92"/>
      <c r="F709" s="7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</row>
    <row r="710" s="90" customFormat="true" ht="14.4" hidden="false" customHeight="false" outlineLevel="0" collapsed="false">
      <c r="D710" s="92"/>
      <c r="E710" s="92"/>
      <c r="F710" s="7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</row>
    <row r="711" s="90" customFormat="true" ht="14.4" hidden="false" customHeight="false" outlineLevel="0" collapsed="false">
      <c r="D711" s="92"/>
      <c r="E711" s="92"/>
      <c r="F711" s="7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</row>
    <row r="712" s="90" customFormat="true" ht="14.4" hidden="false" customHeight="false" outlineLevel="0" collapsed="false">
      <c r="D712" s="92"/>
      <c r="E712" s="92"/>
      <c r="F712" s="7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</row>
    <row r="713" s="90" customFormat="true" ht="14.4" hidden="false" customHeight="false" outlineLevel="0" collapsed="false">
      <c r="D713" s="92"/>
      <c r="E713" s="92"/>
      <c r="F713" s="7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</row>
    <row r="714" s="90" customFormat="true" ht="14.4" hidden="false" customHeight="false" outlineLevel="0" collapsed="false">
      <c r="D714" s="92"/>
      <c r="E714" s="92"/>
      <c r="F714" s="7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="90" customFormat="true" ht="14.4" hidden="false" customHeight="false" outlineLevel="0" collapsed="false">
      <c r="D715" s="92"/>
      <c r="E715" s="92"/>
      <c r="F715" s="7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="90" customFormat="true" ht="14.4" hidden="false" customHeight="false" outlineLevel="0" collapsed="false">
      <c r="D716" s="92"/>
      <c r="E716" s="92"/>
      <c r="F716" s="7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="90" customFormat="true" ht="14.4" hidden="false" customHeight="false" outlineLevel="0" collapsed="false">
      <c r="D717" s="92"/>
      <c r="E717" s="92"/>
      <c r="F717" s="7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</row>
    <row r="718" s="90" customFormat="true" ht="14.4" hidden="false" customHeight="false" outlineLevel="0" collapsed="false">
      <c r="D718" s="92"/>
      <c r="E718" s="92"/>
      <c r="F718" s="7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</row>
    <row r="719" s="90" customFormat="true" ht="14.4" hidden="false" customHeight="false" outlineLevel="0" collapsed="false">
      <c r="D719" s="92"/>
      <c r="E719" s="92"/>
      <c r="F719" s="7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</row>
    <row r="720" s="90" customFormat="true" ht="14.4" hidden="false" customHeight="false" outlineLevel="0" collapsed="false">
      <c r="D720" s="92"/>
      <c r="E720" s="92"/>
      <c r="F720" s="7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</row>
    <row r="721" s="90" customFormat="true" ht="14.4" hidden="false" customHeight="false" outlineLevel="0" collapsed="false">
      <c r="D721" s="92"/>
      <c r="E721" s="92"/>
      <c r="F721" s="7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</row>
    <row r="722" s="90" customFormat="true" ht="14.4" hidden="false" customHeight="false" outlineLevel="0" collapsed="false">
      <c r="D722" s="92"/>
      <c r="E722" s="92"/>
      <c r="F722" s="7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</row>
    <row r="723" s="90" customFormat="true" ht="14.4" hidden="false" customHeight="false" outlineLevel="0" collapsed="false">
      <c r="D723" s="92"/>
      <c r="E723" s="92"/>
      <c r="F723" s="7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</row>
    <row r="724" s="90" customFormat="true" ht="14.4" hidden="false" customHeight="false" outlineLevel="0" collapsed="false">
      <c r="D724" s="92"/>
      <c r="E724" s="92"/>
      <c r="F724" s="7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</row>
    <row r="725" s="90" customFormat="true" ht="14.4" hidden="false" customHeight="false" outlineLevel="0" collapsed="false">
      <c r="D725" s="92"/>
      <c r="E725" s="92"/>
      <c r="F725" s="7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</row>
    <row r="726" s="90" customFormat="true" ht="14.4" hidden="false" customHeight="false" outlineLevel="0" collapsed="false">
      <c r="D726" s="92"/>
      <c r="E726" s="92"/>
      <c r="F726" s="7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</row>
    <row r="727" s="90" customFormat="true" ht="14.4" hidden="false" customHeight="false" outlineLevel="0" collapsed="false">
      <c r="D727" s="92"/>
      <c r="E727" s="92"/>
      <c r="F727" s="7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</row>
    <row r="728" s="90" customFormat="true" ht="14.4" hidden="false" customHeight="false" outlineLevel="0" collapsed="false">
      <c r="D728" s="92"/>
      <c r="E728" s="92"/>
      <c r="F728" s="7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</row>
    <row r="729" s="90" customFormat="true" ht="14.4" hidden="false" customHeight="false" outlineLevel="0" collapsed="false">
      <c r="D729" s="92"/>
      <c r="E729" s="92"/>
      <c r="F729" s="7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</row>
    <row r="730" s="90" customFormat="true" ht="14.4" hidden="false" customHeight="false" outlineLevel="0" collapsed="false">
      <c r="D730" s="92"/>
      <c r="E730" s="92"/>
      <c r="F730" s="7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</row>
    <row r="731" s="90" customFormat="true" ht="14.4" hidden="false" customHeight="false" outlineLevel="0" collapsed="false">
      <c r="D731" s="92"/>
      <c r="E731" s="92"/>
      <c r="F731" s="7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</row>
    <row r="732" s="90" customFormat="true" ht="14.4" hidden="false" customHeight="false" outlineLevel="0" collapsed="false">
      <c r="D732" s="92"/>
      <c r="E732" s="92"/>
      <c r="F732" s="7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</row>
    <row r="733" s="90" customFormat="true" ht="14.4" hidden="false" customHeight="false" outlineLevel="0" collapsed="false">
      <c r="D733" s="92"/>
      <c r="E733" s="92"/>
      <c r="F733" s="7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</row>
    <row r="734" s="90" customFormat="true" ht="14.4" hidden="false" customHeight="false" outlineLevel="0" collapsed="false">
      <c r="D734" s="92"/>
      <c r="E734" s="92"/>
      <c r="F734" s="7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</row>
    <row r="735" s="90" customFormat="true" ht="14.4" hidden="false" customHeight="false" outlineLevel="0" collapsed="false">
      <c r="D735" s="92"/>
      <c r="E735" s="92"/>
      <c r="F735" s="7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</row>
    <row r="736" s="90" customFormat="true" ht="14.4" hidden="false" customHeight="false" outlineLevel="0" collapsed="false">
      <c r="D736" s="92"/>
      <c r="E736" s="92"/>
      <c r="F736" s="7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</row>
    <row r="737" s="90" customFormat="true" ht="14.4" hidden="false" customHeight="false" outlineLevel="0" collapsed="false">
      <c r="D737" s="92"/>
      <c r="E737" s="92"/>
      <c r="F737" s="7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</row>
    <row r="738" s="90" customFormat="true" ht="14.4" hidden="false" customHeight="false" outlineLevel="0" collapsed="false">
      <c r="D738" s="92"/>
      <c r="E738" s="92"/>
      <c r="F738" s="7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</row>
    <row r="739" s="90" customFormat="true" ht="14.4" hidden="false" customHeight="false" outlineLevel="0" collapsed="false">
      <c r="D739" s="92"/>
      <c r="E739" s="92"/>
      <c r="F739" s="7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</row>
    <row r="740" s="90" customFormat="true" ht="14.4" hidden="false" customHeight="false" outlineLevel="0" collapsed="false">
      <c r="D740" s="92"/>
      <c r="E740" s="92"/>
      <c r="F740" s="7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</row>
    <row r="741" s="90" customFormat="true" ht="14.4" hidden="false" customHeight="false" outlineLevel="0" collapsed="false">
      <c r="D741" s="92"/>
      <c r="E741" s="92"/>
      <c r="F741" s="7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</row>
    <row r="742" s="90" customFormat="true" ht="14.4" hidden="false" customHeight="false" outlineLevel="0" collapsed="false">
      <c r="D742" s="92"/>
      <c r="E742" s="92"/>
      <c r="F742" s="7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</row>
    <row r="743" s="90" customFormat="true" ht="14.4" hidden="false" customHeight="false" outlineLevel="0" collapsed="false">
      <c r="D743" s="92"/>
      <c r="E743" s="92"/>
      <c r="F743" s="7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</row>
    <row r="744" s="90" customFormat="true" ht="14.4" hidden="false" customHeight="false" outlineLevel="0" collapsed="false">
      <c r="D744" s="92"/>
      <c r="E744" s="92"/>
      <c r="F744" s="7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</row>
    <row r="745" s="90" customFormat="true" ht="14.4" hidden="false" customHeight="false" outlineLevel="0" collapsed="false">
      <c r="D745" s="92"/>
      <c r="E745" s="92"/>
      <c r="F745" s="7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</row>
    <row r="746" s="90" customFormat="true" ht="14.4" hidden="false" customHeight="false" outlineLevel="0" collapsed="false">
      <c r="D746" s="92"/>
      <c r="E746" s="92"/>
      <c r="F746" s="7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</row>
    <row r="747" s="90" customFormat="true" ht="14.4" hidden="false" customHeight="false" outlineLevel="0" collapsed="false">
      <c r="D747" s="92"/>
      <c r="E747" s="92"/>
      <c r="F747" s="7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</row>
    <row r="748" s="90" customFormat="true" ht="14.4" hidden="false" customHeight="false" outlineLevel="0" collapsed="false">
      <c r="D748" s="92"/>
      <c r="E748" s="92"/>
      <c r="F748" s="7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</row>
    <row r="749" s="90" customFormat="true" ht="14.4" hidden="false" customHeight="false" outlineLevel="0" collapsed="false">
      <c r="D749" s="92"/>
      <c r="E749" s="92"/>
      <c r="F749" s="7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</row>
    <row r="750" s="90" customFormat="true" ht="14.4" hidden="false" customHeight="false" outlineLevel="0" collapsed="false">
      <c r="D750" s="92"/>
      <c r="E750" s="92"/>
      <c r="F750" s="7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</row>
    <row r="751" s="90" customFormat="true" ht="14.4" hidden="false" customHeight="false" outlineLevel="0" collapsed="false">
      <c r="D751" s="92"/>
      <c r="E751" s="92"/>
      <c r="F751" s="7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</row>
    <row r="752" s="90" customFormat="true" ht="14.4" hidden="false" customHeight="false" outlineLevel="0" collapsed="false">
      <c r="D752" s="92"/>
      <c r="E752" s="92"/>
      <c r="F752" s="7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</row>
    <row r="753" s="90" customFormat="true" ht="14.4" hidden="false" customHeight="false" outlineLevel="0" collapsed="false">
      <c r="D753" s="92"/>
      <c r="E753" s="92"/>
      <c r="F753" s="7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="90" customFormat="true" ht="14.4" hidden="false" customHeight="false" outlineLevel="0" collapsed="false">
      <c r="D754" s="92"/>
      <c r="E754" s="92"/>
      <c r="F754" s="7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="90" customFormat="true" ht="14.4" hidden="false" customHeight="false" outlineLevel="0" collapsed="false">
      <c r="D755" s="92"/>
      <c r="E755" s="92"/>
      <c r="F755" s="7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="90" customFormat="true" ht="14.4" hidden="false" customHeight="false" outlineLevel="0" collapsed="false">
      <c r="D756" s="92"/>
      <c r="E756" s="92"/>
      <c r="F756" s="7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</row>
    <row r="757" s="90" customFormat="true" ht="14.4" hidden="false" customHeight="false" outlineLevel="0" collapsed="false">
      <c r="D757" s="92"/>
      <c r="E757" s="92"/>
      <c r="F757" s="7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</row>
    <row r="758" s="90" customFormat="true" ht="14.4" hidden="false" customHeight="false" outlineLevel="0" collapsed="false">
      <c r="D758" s="92"/>
      <c r="E758" s="92"/>
      <c r="F758" s="7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</row>
    <row r="759" s="90" customFormat="true" ht="14.4" hidden="false" customHeight="false" outlineLevel="0" collapsed="false">
      <c r="D759" s="92"/>
      <c r="E759" s="92"/>
      <c r="F759" s="7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</row>
    <row r="760" s="90" customFormat="true" ht="14.4" hidden="false" customHeight="false" outlineLevel="0" collapsed="false">
      <c r="D760" s="92"/>
      <c r="E760" s="92"/>
      <c r="F760" s="7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</row>
    <row r="761" s="90" customFormat="true" ht="14.4" hidden="false" customHeight="false" outlineLevel="0" collapsed="false">
      <c r="D761" s="92"/>
      <c r="E761" s="92"/>
      <c r="F761" s="7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</row>
    <row r="762" s="90" customFormat="true" ht="14.4" hidden="false" customHeight="false" outlineLevel="0" collapsed="false">
      <c r="D762" s="92"/>
      <c r="E762" s="92"/>
      <c r="F762" s="7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</row>
    <row r="763" s="90" customFormat="true" ht="14.4" hidden="false" customHeight="false" outlineLevel="0" collapsed="false">
      <c r="D763" s="92"/>
      <c r="E763" s="92"/>
      <c r="F763" s="7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</row>
    <row r="764" s="90" customFormat="true" ht="14.4" hidden="false" customHeight="false" outlineLevel="0" collapsed="false">
      <c r="D764" s="92"/>
      <c r="E764" s="92"/>
      <c r="F764" s="7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</row>
    <row r="765" s="90" customFormat="true" ht="14.4" hidden="false" customHeight="false" outlineLevel="0" collapsed="false">
      <c r="D765" s="92"/>
      <c r="E765" s="92"/>
      <c r="F765" s="7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</row>
    <row r="766" s="90" customFormat="true" ht="14.4" hidden="false" customHeight="false" outlineLevel="0" collapsed="false">
      <c r="D766" s="92"/>
      <c r="E766" s="92"/>
      <c r="F766" s="7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</row>
    <row r="767" s="90" customFormat="true" ht="14.4" hidden="false" customHeight="false" outlineLevel="0" collapsed="false">
      <c r="D767" s="92"/>
      <c r="E767" s="92"/>
      <c r="F767" s="7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</row>
    <row r="768" s="90" customFormat="true" ht="14.4" hidden="false" customHeight="false" outlineLevel="0" collapsed="false">
      <c r="D768" s="92"/>
      <c r="E768" s="92"/>
      <c r="F768" s="7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</row>
    <row r="769" s="90" customFormat="true" ht="14.4" hidden="false" customHeight="false" outlineLevel="0" collapsed="false">
      <c r="D769" s="92"/>
      <c r="E769" s="92"/>
      <c r="F769" s="7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</row>
    <row r="770" s="90" customFormat="true" ht="14.4" hidden="false" customHeight="false" outlineLevel="0" collapsed="false">
      <c r="D770" s="92"/>
      <c r="E770" s="92"/>
      <c r="F770" s="7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</row>
    <row r="771" s="90" customFormat="true" ht="14.4" hidden="false" customHeight="false" outlineLevel="0" collapsed="false">
      <c r="D771" s="92"/>
      <c r="E771" s="92"/>
      <c r="F771" s="7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</row>
    <row r="772" s="90" customFormat="true" ht="14.4" hidden="false" customHeight="false" outlineLevel="0" collapsed="false">
      <c r="D772" s="92"/>
      <c r="E772" s="92"/>
      <c r="F772" s="7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</row>
    <row r="773" s="90" customFormat="true" ht="14.4" hidden="false" customHeight="false" outlineLevel="0" collapsed="false">
      <c r="D773" s="92"/>
      <c r="E773" s="92"/>
      <c r="F773" s="7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</row>
    <row r="774" s="90" customFormat="true" ht="14.4" hidden="false" customHeight="false" outlineLevel="0" collapsed="false">
      <c r="D774" s="92"/>
      <c r="E774" s="92"/>
      <c r="F774" s="7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</row>
    <row r="775" s="90" customFormat="true" ht="14.4" hidden="false" customHeight="false" outlineLevel="0" collapsed="false">
      <c r="D775" s="92"/>
      <c r="E775" s="92"/>
      <c r="F775" s="7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</row>
    <row r="776" s="90" customFormat="true" ht="14.4" hidden="false" customHeight="false" outlineLevel="0" collapsed="false">
      <c r="D776" s="92"/>
      <c r="E776" s="92"/>
      <c r="F776" s="7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</row>
    <row r="777" s="90" customFormat="true" ht="14.4" hidden="false" customHeight="false" outlineLevel="0" collapsed="false">
      <c r="D777" s="92"/>
      <c r="E777" s="92"/>
      <c r="F777" s="7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</row>
    <row r="778" s="90" customFormat="true" ht="14.4" hidden="false" customHeight="false" outlineLevel="0" collapsed="false">
      <c r="D778" s="92"/>
      <c r="E778" s="92"/>
      <c r="F778" s="7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</row>
    <row r="779" s="90" customFormat="true" ht="14.4" hidden="false" customHeight="false" outlineLevel="0" collapsed="false">
      <c r="D779" s="92"/>
      <c r="E779" s="92"/>
      <c r="F779" s="7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</row>
    <row r="780" s="90" customFormat="true" ht="14.4" hidden="false" customHeight="false" outlineLevel="0" collapsed="false">
      <c r="D780" s="92"/>
      <c r="E780" s="92"/>
      <c r="F780" s="7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</row>
    <row r="781" s="90" customFormat="true" ht="14.4" hidden="false" customHeight="false" outlineLevel="0" collapsed="false">
      <c r="D781" s="92"/>
      <c r="E781" s="92"/>
      <c r="F781" s="7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</row>
    <row r="782" s="90" customFormat="true" ht="14.4" hidden="false" customHeight="false" outlineLevel="0" collapsed="false">
      <c r="D782" s="92"/>
      <c r="E782" s="92"/>
      <c r="F782" s="7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</row>
    <row r="783" s="90" customFormat="true" ht="14.4" hidden="false" customHeight="false" outlineLevel="0" collapsed="false">
      <c r="D783" s="92"/>
      <c r="E783" s="92"/>
      <c r="F783" s="7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</row>
    <row r="784" s="90" customFormat="true" ht="14.4" hidden="false" customHeight="false" outlineLevel="0" collapsed="false">
      <c r="D784" s="92"/>
      <c r="E784" s="92"/>
      <c r="F784" s="7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</row>
    <row r="785" s="90" customFormat="true" ht="14.4" hidden="false" customHeight="false" outlineLevel="0" collapsed="false">
      <c r="D785" s="92"/>
      <c r="E785" s="92"/>
      <c r="F785" s="7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</row>
    <row r="786" s="90" customFormat="true" ht="14.4" hidden="false" customHeight="false" outlineLevel="0" collapsed="false">
      <c r="D786" s="92"/>
      <c r="E786" s="92"/>
      <c r="F786" s="7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</row>
    <row r="787" s="90" customFormat="true" ht="14.4" hidden="false" customHeight="false" outlineLevel="0" collapsed="false">
      <c r="D787" s="92"/>
      <c r="E787" s="92"/>
      <c r="F787" s="7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</row>
    <row r="788" s="90" customFormat="true" ht="14.4" hidden="false" customHeight="false" outlineLevel="0" collapsed="false">
      <c r="D788" s="92"/>
      <c r="E788" s="92"/>
      <c r="F788" s="7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</row>
    <row r="789" s="90" customFormat="true" ht="14.4" hidden="false" customHeight="false" outlineLevel="0" collapsed="false">
      <c r="D789" s="92"/>
      <c r="E789" s="92"/>
      <c r="F789" s="7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</row>
    <row r="790" s="90" customFormat="true" ht="14.4" hidden="false" customHeight="false" outlineLevel="0" collapsed="false">
      <c r="D790" s="92"/>
      <c r="E790" s="92"/>
      <c r="F790" s="7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</row>
    <row r="791" s="90" customFormat="true" ht="14.4" hidden="false" customHeight="false" outlineLevel="0" collapsed="false">
      <c r="D791" s="92"/>
      <c r="E791" s="92"/>
      <c r="F791" s="7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</row>
    <row r="792" s="90" customFormat="true" ht="14.4" hidden="false" customHeight="false" outlineLevel="0" collapsed="false">
      <c r="D792" s="92"/>
      <c r="E792" s="92"/>
      <c r="F792" s="7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</row>
    <row r="793" s="90" customFormat="true" ht="14.4" hidden="false" customHeight="false" outlineLevel="0" collapsed="false">
      <c r="D793" s="92"/>
      <c r="E793" s="92"/>
      <c r="F793" s="7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</row>
    <row r="794" s="90" customFormat="true" ht="14.4" hidden="false" customHeight="false" outlineLevel="0" collapsed="false">
      <c r="D794" s="92"/>
      <c r="E794" s="92"/>
      <c r="F794" s="7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</row>
    <row r="795" s="90" customFormat="true" ht="14.4" hidden="false" customHeight="false" outlineLevel="0" collapsed="false">
      <c r="D795" s="92"/>
      <c r="E795" s="92"/>
      <c r="F795" s="7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</row>
    <row r="796" s="90" customFormat="true" ht="14.4" hidden="false" customHeight="false" outlineLevel="0" collapsed="false">
      <c r="D796" s="92"/>
      <c r="E796" s="92"/>
      <c r="F796" s="7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</row>
    <row r="797" s="90" customFormat="true" ht="14.4" hidden="false" customHeight="false" outlineLevel="0" collapsed="false">
      <c r="D797" s="92"/>
      <c r="E797" s="92"/>
      <c r="F797" s="7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</row>
    <row r="798" s="90" customFormat="true" ht="14.4" hidden="false" customHeight="false" outlineLevel="0" collapsed="false">
      <c r="D798" s="92"/>
      <c r="E798" s="92"/>
      <c r="F798" s="7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</row>
    <row r="799" s="90" customFormat="true" ht="14.4" hidden="false" customHeight="false" outlineLevel="0" collapsed="false">
      <c r="D799" s="92"/>
      <c r="E799" s="92"/>
      <c r="F799" s="7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</row>
    <row r="800" s="90" customFormat="true" ht="14.4" hidden="false" customHeight="false" outlineLevel="0" collapsed="false">
      <c r="D800" s="92"/>
      <c r="E800" s="92"/>
      <c r="F800" s="7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</row>
    <row r="801" s="90" customFormat="true" ht="14.4" hidden="false" customHeight="false" outlineLevel="0" collapsed="false">
      <c r="D801" s="92"/>
      <c r="E801" s="92"/>
      <c r="F801" s="7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</row>
    <row r="802" s="90" customFormat="true" ht="14.4" hidden="false" customHeight="false" outlineLevel="0" collapsed="false">
      <c r="D802" s="92"/>
      <c r="E802" s="92"/>
      <c r="F802" s="7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</row>
    <row r="803" s="90" customFormat="true" ht="14.4" hidden="false" customHeight="false" outlineLevel="0" collapsed="false">
      <c r="D803" s="92"/>
      <c r="E803" s="92"/>
      <c r="F803" s="7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</row>
    <row r="804" s="90" customFormat="true" ht="14.4" hidden="false" customHeight="false" outlineLevel="0" collapsed="false">
      <c r="D804" s="92"/>
      <c r="E804" s="92"/>
      <c r="F804" s="7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</row>
    <row r="805" s="90" customFormat="true" ht="14.4" hidden="false" customHeight="false" outlineLevel="0" collapsed="false">
      <c r="D805" s="92"/>
      <c r="E805" s="92"/>
      <c r="F805" s="7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</row>
    <row r="806" s="90" customFormat="true" ht="14.4" hidden="false" customHeight="false" outlineLevel="0" collapsed="false">
      <c r="D806" s="92"/>
      <c r="E806" s="92"/>
      <c r="F806" s="7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</row>
    <row r="807" s="90" customFormat="true" ht="14.4" hidden="false" customHeight="false" outlineLevel="0" collapsed="false">
      <c r="D807" s="92"/>
      <c r="E807" s="92"/>
      <c r="F807" s="7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</row>
    <row r="808" s="90" customFormat="true" ht="14.4" hidden="false" customHeight="false" outlineLevel="0" collapsed="false">
      <c r="D808" s="92"/>
      <c r="E808" s="92"/>
      <c r="F808" s="7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</row>
    <row r="809" s="90" customFormat="true" ht="14.4" hidden="false" customHeight="false" outlineLevel="0" collapsed="false">
      <c r="D809" s="92"/>
      <c r="E809" s="92"/>
      <c r="F809" s="7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</row>
    <row r="810" s="90" customFormat="true" ht="14.4" hidden="false" customHeight="false" outlineLevel="0" collapsed="false">
      <c r="D810" s="92"/>
      <c r="E810" s="92"/>
      <c r="F810" s="7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</row>
    <row r="811" s="90" customFormat="true" ht="14.4" hidden="false" customHeight="false" outlineLevel="0" collapsed="false">
      <c r="D811" s="92"/>
      <c r="E811" s="92"/>
      <c r="F811" s="7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</row>
    <row r="812" s="90" customFormat="true" ht="14.4" hidden="false" customHeight="false" outlineLevel="0" collapsed="false">
      <c r="D812" s="92"/>
      <c r="E812" s="92"/>
      <c r="F812" s="7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</row>
    <row r="813" s="90" customFormat="true" ht="14.4" hidden="false" customHeight="false" outlineLevel="0" collapsed="false">
      <c r="D813" s="92"/>
      <c r="E813" s="92"/>
      <c r="F813" s="7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</row>
    <row r="814" s="90" customFormat="true" ht="14.4" hidden="false" customHeight="false" outlineLevel="0" collapsed="false">
      <c r="D814" s="92"/>
      <c r="E814" s="92"/>
      <c r="F814" s="7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</row>
    <row r="815" s="90" customFormat="true" ht="14.4" hidden="false" customHeight="false" outlineLevel="0" collapsed="false">
      <c r="D815" s="92"/>
      <c r="E815" s="92"/>
      <c r="F815" s="7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</row>
    <row r="816" s="90" customFormat="true" ht="14.4" hidden="false" customHeight="false" outlineLevel="0" collapsed="false">
      <c r="D816" s="92"/>
      <c r="E816" s="92"/>
      <c r="F816" s="7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</row>
    <row r="817" s="90" customFormat="true" ht="14.4" hidden="false" customHeight="false" outlineLevel="0" collapsed="false">
      <c r="D817" s="92"/>
      <c r="E817" s="92"/>
      <c r="F817" s="7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</row>
    <row r="818" s="90" customFormat="true" ht="14.4" hidden="false" customHeight="false" outlineLevel="0" collapsed="false">
      <c r="D818" s="92"/>
      <c r="E818" s="92"/>
      <c r="F818" s="7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</row>
    <row r="819" s="90" customFormat="true" ht="14.4" hidden="false" customHeight="false" outlineLevel="0" collapsed="false">
      <c r="D819" s="92"/>
      <c r="E819" s="92"/>
      <c r="F819" s="7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</row>
    <row r="820" s="90" customFormat="true" ht="14.4" hidden="false" customHeight="false" outlineLevel="0" collapsed="false">
      <c r="D820" s="92"/>
      <c r="E820" s="92"/>
      <c r="F820" s="7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</row>
    <row r="821" s="90" customFormat="true" ht="14.4" hidden="false" customHeight="false" outlineLevel="0" collapsed="false">
      <c r="D821" s="92"/>
      <c r="E821" s="92"/>
      <c r="F821" s="7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</row>
    <row r="822" s="90" customFormat="true" ht="14.4" hidden="false" customHeight="false" outlineLevel="0" collapsed="false">
      <c r="D822" s="92"/>
      <c r="E822" s="92"/>
      <c r="F822" s="7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</row>
    <row r="823" s="90" customFormat="true" ht="14.4" hidden="false" customHeight="false" outlineLevel="0" collapsed="false">
      <c r="D823" s="92"/>
      <c r="E823" s="92"/>
      <c r="F823" s="7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</row>
    <row r="824" s="90" customFormat="true" ht="14.4" hidden="false" customHeight="false" outlineLevel="0" collapsed="false">
      <c r="D824" s="92"/>
      <c r="E824" s="92"/>
      <c r="F824" s="7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</row>
    <row r="825" s="90" customFormat="true" ht="14.4" hidden="false" customHeight="false" outlineLevel="0" collapsed="false">
      <c r="D825" s="92"/>
      <c r="E825" s="92"/>
      <c r="F825" s="7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</row>
    <row r="826" s="90" customFormat="true" ht="14.4" hidden="false" customHeight="false" outlineLevel="0" collapsed="false">
      <c r="D826" s="92"/>
      <c r="E826" s="92"/>
      <c r="F826" s="7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</row>
    <row r="827" s="90" customFormat="true" ht="14.4" hidden="false" customHeight="false" outlineLevel="0" collapsed="false">
      <c r="D827" s="92"/>
      <c r="E827" s="92"/>
      <c r="F827" s="7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</row>
    <row r="828" s="90" customFormat="true" ht="14.4" hidden="false" customHeight="false" outlineLevel="0" collapsed="false">
      <c r="D828" s="92"/>
      <c r="E828" s="92"/>
      <c r="F828" s="7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</row>
    <row r="829" s="90" customFormat="true" ht="14.4" hidden="false" customHeight="false" outlineLevel="0" collapsed="false">
      <c r="D829" s="92"/>
      <c r="E829" s="92"/>
      <c r="F829" s="7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</row>
    <row r="830" s="90" customFormat="true" ht="14.4" hidden="false" customHeight="false" outlineLevel="0" collapsed="false">
      <c r="D830" s="92"/>
      <c r="E830" s="92"/>
      <c r="F830" s="7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</row>
    <row r="831" s="90" customFormat="true" ht="14.4" hidden="false" customHeight="false" outlineLevel="0" collapsed="false">
      <c r="D831" s="92"/>
      <c r="E831" s="92"/>
      <c r="F831" s="7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</row>
    <row r="832" s="90" customFormat="true" ht="14.4" hidden="false" customHeight="false" outlineLevel="0" collapsed="false">
      <c r="D832" s="92"/>
      <c r="E832" s="92"/>
      <c r="F832" s="7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</row>
    <row r="833" s="90" customFormat="true" ht="14.4" hidden="false" customHeight="false" outlineLevel="0" collapsed="false">
      <c r="D833" s="92"/>
      <c r="E833" s="92"/>
      <c r="F833" s="7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</row>
    <row r="834" s="90" customFormat="true" ht="14.4" hidden="false" customHeight="false" outlineLevel="0" collapsed="false">
      <c r="D834" s="92"/>
      <c r="E834" s="92"/>
      <c r="F834" s="7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</row>
    <row r="835" s="90" customFormat="true" ht="14.4" hidden="false" customHeight="false" outlineLevel="0" collapsed="false">
      <c r="D835" s="92"/>
      <c r="E835" s="92"/>
      <c r="F835" s="7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</row>
    <row r="836" s="90" customFormat="true" ht="14.4" hidden="false" customHeight="false" outlineLevel="0" collapsed="false">
      <c r="D836" s="92"/>
      <c r="E836" s="92"/>
      <c r="F836" s="7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</row>
    <row r="837" s="90" customFormat="true" ht="14.4" hidden="false" customHeight="false" outlineLevel="0" collapsed="false">
      <c r="D837" s="92"/>
      <c r="E837" s="92"/>
      <c r="F837" s="7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</row>
    <row r="838" s="90" customFormat="true" ht="14.4" hidden="false" customHeight="false" outlineLevel="0" collapsed="false">
      <c r="D838" s="92"/>
      <c r="E838" s="92"/>
      <c r="F838" s="7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</row>
    <row r="839" s="90" customFormat="true" ht="14.4" hidden="false" customHeight="false" outlineLevel="0" collapsed="false">
      <c r="D839" s="92"/>
      <c r="E839" s="92"/>
      <c r="F839" s="7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</row>
    <row r="840" s="90" customFormat="true" ht="14.4" hidden="false" customHeight="false" outlineLevel="0" collapsed="false">
      <c r="D840" s="92"/>
      <c r="E840" s="92"/>
      <c r="F840" s="7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</row>
    <row r="841" s="90" customFormat="true" ht="14.4" hidden="false" customHeight="false" outlineLevel="0" collapsed="false">
      <c r="D841" s="92"/>
      <c r="E841" s="92"/>
      <c r="F841" s="7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</row>
    <row r="842" s="90" customFormat="true" ht="14.4" hidden="false" customHeight="false" outlineLevel="0" collapsed="false">
      <c r="D842" s="92"/>
      <c r="E842" s="92"/>
      <c r="F842" s="7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</row>
    <row r="843" s="90" customFormat="true" ht="14.4" hidden="false" customHeight="false" outlineLevel="0" collapsed="false">
      <c r="D843" s="92"/>
      <c r="E843" s="92"/>
      <c r="F843" s="7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</row>
    <row r="844" s="90" customFormat="true" ht="14.4" hidden="false" customHeight="false" outlineLevel="0" collapsed="false">
      <c r="D844" s="92"/>
      <c r="E844" s="92"/>
      <c r="F844" s="7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</row>
    <row r="845" s="90" customFormat="true" ht="14.4" hidden="false" customHeight="false" outlineLevel="0" collapsed="false">
      <c r="D845" s="92"/>
      <c r="E845" s="92"/>
      <c r="F845" s="7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</row>
    <row r="846" s="90" customFormat="true" ht="14.4" hidden="false" customHeight="false" outlineLevel="0" collapsed="false">
      <c r="D846" s="92"/>
      <c r="E846" s="92"/>
      <c r="F846" s="7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</row>
    <row r="847" s="90" customFormat="true" ht="14.4" hidden="false" customHeight="false" outlineLevel="0" collapsed="false">
      <c r="D847" s="92"/>
      <c r="E847" s="92"/>
      <c r="F847" s="7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</row>
    <row r="848" s="90" customFormat="true" ht="14.4" hidden="false" customHeight="false" outlineLevel="0" collapsed="false">
      <c r="D848" s="92"/>
      <c r="E848" s="92"/>
      <c r="F848" s="7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</row>
    <row r="849" s="90" customFormat="true" ht="14.4" hidden="false" customHeight="false" outlineLevel="0" collapsed="false">
      <c r="D849" s="92"/>
      <c r="E849" s="92"/>
      <c r="F849" s="7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</row>
    <row r="850" s="90" customFormat="true" ht="14.4" hidden="false" customHeight="false" outlineLevel="0" collapsed="false">
      <c r="D850" s="92"/>
      <c r="E850" s="92"/>
      <c r="F850" s="7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</row>
    <row r="851" s="90" customFormat="true" ht="14.4" hidden="false" customHeight="false" outlineLevel="0" collapsed="false">
      <c r="D851" s="92"/>
      <c r="E851" s="92"/>
      <c r="F851" s="7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</row>
    <row r="852" s="90" customFormat="true" ht="14.4" hidden="false" customHeight="false" outlineLevel="0" collapsed="false">
      <c r="D852" s="92"/>
      <c r="E852" s="92"/>
      <c r="F852" s="7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</row>
    <row r="853" s="90" customFormat="true" ht="14.4" hidden="false" customHeight="false" outlineLevel="0" collapsed="false">
      <c r="D853" s="92"/>
      <c r="E853" s="92"/>
      <c r="F853" s="7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</row>
    <row r="854" s="90" customFormat="true" ht="14.4" hidden="false" customHeight="false" outlineLevel="0" collapsed="false">
      <c r="D854" s="92"/>
      <c r="E854" s="92"/>
      <c r="F854" s="7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</row>
    <row r="855" s="90" customFormat="true" ht="14.4" hidden="false" customHeight="false" outlineLevel="0" collapsed="false">
      <c r="D855" s="92"/>
      <c r="E855" s="92"/>
      <c r="F855" s="7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</row>
    <row r="856" s="90" customFormat="true" ht="14.4" hidden="false" customHeight="false" outlineLevel="0" collapsed="false">
      <c r="D856" s="92"/>
      <c r="E856" s="92"/>
      <c r="F856" s="7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</row>
    <row r="857" s="90" customFormat="true" ht="14.4" hidden="false" customHeight="false" outlineLevel="0" collapsed="false">
      <c r="D857" s="92"/>
      <c r="E857" s="92"/>
      <c r="F857" s="7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</row>
    <row r="858" s="90" customFormat="true" ht="14.4" hidden="false" customHeight="false" outlineLevel="0" collapsed="false">
      <c r="D858" s="92"/>
      <c r="E858" s="92"/>
      <c r="F858" s="7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</row>
    <row r="859" s="90" customFormat="true" ht="14.4" hidden="false" customHeight="false" outlineLevel="0" collapsed="false">
      <c r="D859" s="92"/>
      <c r="E859" s="92"/>
      <c r="F859" s="7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</row>
    <row r="860" s="90" customFormat="true" ht="14.4" hidden="false" customHeight="false" outlineLevel="0" collapsed="false">
      <c r="D860" s="92"/>
      <c r="E860" s="92"/>
      <c r="F860" s="7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</row>
    <row r="861" s="90" customFormat="true" ht="14.4" hidden="false" customHeight="false" outlineLevel="0" collapsed="false">
      <c r="D861" s="92"/>
      <c r="E861" s="92"/>
      <c r="F861" s="7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</row>
    <row r="862" s="90" customFormat="true" ht="14.4" hidden="false" customHeight="false" outlineLevel="0" collapsed="false">
      <c r="D862" s="92"/>
      <c r="E862" s="92"/>
      <c r="F862" s="7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</row>
    <row r="863" s="90" customFormat="true" ht="14.4" hidden="false" customHeight="false" outlineLevel="0" collapsed="false">
      <c r="D863" s="92"/>
      <c r="E863" s="92"/>
      <c r="F863" s="7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</row>
    <row r="864" s="90" customFormat="true" ht="14.4" hidden="false" customHeight="false" outlineLevel="0" collapsed="false">
      <c r="D864" s="92"/>
      <c r="E864" s="92"/>
      <c r="F864" s="7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</row>
    <row r="865" s="90" customFormat="true" ht="14.4" hidden="false" customHeight="false" outlineLevel="0" collapsed="false">
      <c r="D865" s="92"/>
      <c r="E865" s="92"/>
      <c r="F865" s="7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</row>
    <row r="866" s="90" customFormat="true" ht="14.4" hidden="false" customHeight="false" outlineLevel="0" collapsed="false">
      <c r="D866" s="92"/>
      <c r="E866" s="92"/>
      <c r="F866" s="7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</row>
    <row r="867" s="90" customFormat="true" ht="14.4" hidden="false" customHeight="false" outlineLevel="0" collapsed="false">
      <c r="D867" s="92"/>
      <c r="E867" s="92"/>
      <c r="F867" s="7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</row>
    <row r="868" s="90" customFormat="true" ht="14.4" hidden="false" customHeight="false" outlineLevel="0" collapsed="false">
      <c r="D868" s="92"/>
      <c r="E868" s="92"/>
      <c r="F868" s="7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</row>
    <row r="869" s="90" customFormat="true" ht="14.4" hidden="false" customHeight="false" outlineLevel="0" collapsed="false">
      <c r="D869" s="92"/>
      <c r="E869" s="92"/>
      <c r="F869" s="7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</row>
    <row r="870" s="90" customFormat="true" ht="14.4" hidden="false" customHeight="false" outlineLevel="0" collapsed="false">
      <c r="D870" s="92"/>
      <c r="E870" s="92"/>
      <c r="F870" s="7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</row>
    <row r="871" s="90" customFormat="true" ht="14.4" hidden="false" customHeight="false" outlineLevel="0" collapsed="false">
      <c r="D871" s="92"/>
      <c r="E871" s="92"/>
      <c r="F871" s="7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</row>
    <row r="872" s="90" customFormat="true" ht="14.4" hidden="false" customHeight="false" outlineLevel="0" collapsed="false">
      <c r="D872" s="92"/>
      <c r="E872" s="92"/>
      <c r="F872" s="7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</row>
    <row r="873" s="90" customFormat="true" ht="14.4" hidden="false" customHeight="false" outlineLevel="0" collapsed="false">
      <c r="D873" s="92"/>
      <c r="E873" s="92"/>
      <c r="F873" s="7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</row>
    <row r="874" s="90" customFormat="true" ht="14.4" hidden="false" customHeight="false" outlineLevel="0" collapsed="false">
      <c r="D874" s="92"/>
      <c r="E874" s="92"/>
      <c r="F874" s="7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</row>
    <row r="875" s="90" customFormat="true" ht="14.4" hidden="false" customHeight="false" outlineLevel="0" collapsed="false">
      <c r="D875" s="92"/>
      <c r="E875" s="92"/>
      <c r="F875" s="7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</row>
    <row r="876" s="90" customFormat="true" ht="14.4" hidden="false" customHeight="false" outlineLevel="0" collapsed="false">
      <c r="D876" s="92"/>
      <c r="E876" s="92"/>
      <c r="F876" s="7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</row>
    <row r="877" s="90" customFormat="true" ht="14.4" hidden="false" customHeight="false" outlineLevel="0" collapsed="false">
      <c r="D877" s="92"/>
      <c r="E877" s="92"/>
      <c r="F877" s="7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</row>
    <row r="878" s="90" customFormat="true" ht="14.4" hidden="false" customHeight="false" outlineLevel="0" collapsed="false">
      <c r="D878" s="92"/>
      <c r="E878" s="92"/>
      <c r="F878" s="7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</row>
    <row r="879" s="90" customFormat="true" ht="14.4" hidden="false" customHeight="false" outlineLevel="0" collapsed="false">
      <c r="D879" s="92"/>
      <c r="E879" s="92"/>
      <c r="F879" s="7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</row>
    <row r="880" s="90" customFormat="true" ht="14.4" hidden="false" customHeight="false" outlineLevel="0" collapsed="false">
      <c r="D880" s="92"/>
      <c r="E880" s="92"/>
      <c r="F880" s="7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</row>
    <row r="881" s="90" customFormat="true" ht="14.4" hidden="false" customHeight="false" outlineLevel="0" collapsed="false">
      <c r="D881" s="92"/>
      <c r="E881" s="92"/>
      <c r="F881" s="7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</row>
    <row r="882" s="90" customFormat="true" ht="14.4" hidden="false" customHeight="false" outlineLevel="0" collapsed="false">
      <c r="D882" s="92"/>
      <c r="E882" s="92"/>
      <c r="F882" s="7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</row>
    <row r="883" s="90" customFormat="true" ht="14.4" hidden="false" customHeight="false" outlineLevel="0" collapsed="false">
      <c r="D883" s="92"/>
      <c r="E883" s="92"/>
      <c r="F883" s="7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</row>
    <row r="884" s="90" customFormat="true" ht="14.4" hidden="false" customHeight="false" outlineLevel="0" collapsed="false">
      <c r="D884" s="92"/>
      <c r="E884" s="92"/>
      <c r="F884" s="7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</row>
    <row r="885" s="90" customFormat="true" ht="14.4" hidden="false" customHeight="false" outlineLevel="0" collapsed="false">
      <c r="D885" s="92"/>
      <c r="E885" s="92"/>
      <c r="F885" s="7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</row>
    <row r="886" s="90" customFormat="true" ht="14.4" hidden="false" customHeight="false" outlineLevel="0" collapsed="false">
      <c r="D886" s="92"/>
      <c r="E886" s="92"/>
      <c r="F886" s="7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</row>
    <row r="887" s="90" customFormat="true" ht="14.4" hidden="false" customHeight="false" outlineLevel="0" collapsed="false">
      <c r="D887" s="92"/>
      <c r="E887" s="92"/>
      <c r="F887" s="7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</row>
    <row r="888" s="90" customFormat="true" ht="14.4" hidden="false" customHeight="false" outlineLevel="0" collapsed="false">
      <c r="D888" s="92"/>
      <c r="E888" s="92"/>
      <c r="F888" s="7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</row>
    <row r="889" s="90" customFormat="true" ht="14.4" hidden="false" customHeight="false" outlineLevel="0" collapsed="false">
      <c r="D889" s="92"/>
      <c r="E889" s="92"/>
      <c r="F889" s="7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</row>
    <row r="890" s="90" customFormat="true" ht="14.4" hidden="false" customHeight="false" outlineLevel="0" collapsed="false">
      <c r="D890" s="92"/>
      <c r="E890" s="92"/>
      <c r="F890" s="7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</row>
    <row r="891" s="90" customFormat="true" ht="14.4" hidden="false" customHeight="false" outlineLevel="0" collapsed="false">
      <c r="D891" s="92"/>
      <c r="E891" s="92"/>
      <c r="F891" s="7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</row>
    <row r="892" s="90" customFormat="true" ht="14.4" hidden="false" customHeight="false" outlineLevel="0" collapsed="false">
      <c r="D892" s="92"/>
      <c r="E892" s="92"/>
      <c r="F892" s="7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</row>
    <row r="893" s="90" customFormat="true" ht="14.4" hidden="false" customHeight="false" outlineLevel="0" collapsed="false">
      <c r="D893" s="92"/>
      <c r="E893" s="92"/>
      <c r="F893" s="7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</row>
    <row r="894" s="90" customFormat="true" ht="14.4" hidden="false" customHeight="false" outlineLevel="0" collapsed="false">
      <c r="D894" s="92"/>
      <c r="E894" s="92"/>
      <c r="F894" s="7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</row>
    <row r="895" s="90" customFormat="true" ht="14.4" hidden="false" customHeight="false" outlineLevel="0" collapsed="false">
      <c r="D895" s="92"/>
      <c r="E895" s="92"/>
      <c r="F895" s="7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</row>
    <row r="896" s="90" customFormat="true" ht="14.4" hidden="false" customHeight="false" outlineLevel="0" collapsed="false">
      <c r="D896" s="92"/>
      <c r="E896" s="92"/>
      <c r="F896" s="7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</row>
    <row r="897" s="90" customFormat="true" ht="14.4" hidden="false" customHeight="false" outlineLevel="0" collapsed="false">
      <c r="D897" s="92"/>
      <c r="E897" s="92"/>
      <c r="F897" s="7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</row>
    <row r="898" s="90" customFormat="true" ht="14.4" hidden="false" customHeight="false" outlineLevel="0" collapsed="false">
      <c r="D898" s="92"/>
      <c r="E898" s="92"/>
      <c r="F898" s="7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</row>
    <row r="899" s="90" customFormat="true" ht="14.4" hidden="false" customHeight="false" outlineLevel="0" collapsed="false">
      <c r="D899" s="92"/>
      <c r="E899" s="92"/>
      <c r="F899" s="7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</row>
    <row r="900" s="90" customFormat="true" ht="14.4" hidden="false" customHeight="false" outlineLevel="0" collapsed="false">
      <c r="D900" s="92"/>
      <c r="E900" s="92"/>
      <c r="F900" s="7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</row>
    <row r="901" s="90" customFormat="true" ht="14.4" hidden="false" customHeight="false" outlineLevel="0" collapsed="false">
      <c r="D901" s="92"/>
      <c r="E901" s="92"/>
      <c r="F901" s="7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</row>
    <row r="902" s="90" customFormat="true" ht="14.4" hidden="false" customHeight="false" outlineLevel="0" collapsed="false">
      <c r="D902" s="92"/>
      <c r="E902" s="92"/>
      <c r="F902" s="7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</row>
    <row r="903" s="90" customFormat="true" ht="14.4" hidden="false" customHeight="false" outlineLevel="0" collapsed="false">
      <c r="D903" s="92"/>
      <c r="E903" s="92"/>
      <c r="F903" s="7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</row>
    <row r="904" s="90" customFormat="true" ht="14.4" hidden="false" customHeight="false" outlineLevel="0" collapsed="false">
      <c r="D904" s="92"/>
      <c r="E904" s="92"/>
      <c r="F904" s="7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</row>
    <row r="905" s="90" customFormat="true" ht="14.4" hidden="false" customHeight="false" outlineLevel="0" collapsed="false">
      <c r="D905" s="92"/>
      <c r="E905" s="92"/>
      <c r="F905" s="7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</row>
    <row r="906" s="90" customFormat="true" ht="14.4" hidden="false" customHeight="false" outlineLevel="0" collapsed="false">
      <c r="D906" s="92"/>
      <c r="E906" s="92"/>
      <c r="F906" s="7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</row>
    <row r="907" s="90" customFormat="true" ht="14.4" hidden="false" customHeight="false" outlineLevel="0" collapsed="false">
      <c r="D907" s="92"/>
      <c r="E907" s="92"/>
      <c r="F907" s="7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</row>
    <row r="908" s="90" customFormat="true" ht="14.4" hidden="false" customHeight="false" outlineLevel="0" collapsed="false">
      <c r="D908" s="92"/>
      <c r="E908" s="92"/>
      <c r="F908" s="7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</row>
    <row r="909" s="90" customFormat="true" ht="14.4" hidden="false" customHeight="false" outlineLevel="0" collapsed="false">
      <c r="D909" s="92"/>
      <c r="E909" s="92"/>
      <c r="F909" s="7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</row>
    <row r="910" s="90" customFormat="true" ht="14.4" hidden="false" customHeight="false" outlineLevel="0" collapsed="false">
      <c r="D910" s="92"/>
      <c r="E910" s="92"/>
      <c r="F910" s="7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</row>
    <row r="911" s="90" customFormat="true" ht="14.4" hidden="false" customHeight="false" outlineLevel="0" collapsed="false">
      <c r="D911" s="92"/>
      <c r="E911" s="92"/>
      <c r="F911" s="7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</row>
    <row r="912" s="90" customFormat="true" ht="14.4" hidden="false" customHeight="false" outlineLevel="0" collapsed="false">
      <c r="D912" s="92"/>
      <c r="E912" s="92"/>
      <c r="F912" s="7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</row>
    <row r="913" s="90" customFormat="true" ht="14.4" hidden="false" customHeight="false" outlineLevel="0" collapsed="false">
      <c r="D913" s="92"/>
      <c r="E913" s="92"/>
      <c r="F913" s="7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</row>
    <row r="914" s="90" customFormat="true" ht="14.4" hidden="false" customHeight="false" outlineLevel="0" collapsed="false">
      <c r="D914" s="92"/>
      <c r="E914" s="92"/>
      <c r="F914" s="7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</row>
    <row r="915" s="90" customFormat="true" ht="14.4" hidden="false" customHeight="false" outlineLevel="0" collapsed="false">
      <c r="D915" s="92"/>
      <c r="E915" s="92"/>
      <c r="F915" s="7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</row>
    <row r="916" s="90" customFormat="true" ht="14.4" hidden="false" customHeight="false" outlineLevel="0" collapsed="false">
      <c r="D916" s="92"/>
      <c r="E916" s="92"/>
      <c r="F916" s="7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</row>
    <row r="917" s="90" customFormat="true" ht="14.4" hidden="false" customHeight="false" outlineLevel="0" collapsed="false">
      <c r="D917" s="92"/>
      <c r="E917" s="92"/>
      <c r="F917" s="7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</row>
    <row r="918" s="90" customFormat="true" ht="14.4" hidden="false" customHeight="false" outlineLevel="0" collapsed="false">
      <c r="D918" s="92"/>
      <c r="E918" s="92"/>
      <c r="F918" s="7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</row>
    <row r="919" s="90" customFormat="true" ht="14.4" hidden="false" customHeight="false" outlineLevel="0" collapsed="false">
      <c r="D919" s="92"/>
      <c r="E919" s="92"/>
      <c r="F919" s="7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</row>
    <row r="920" s="90" customFormat="true" ht="14.4" hidden="false" customHeight="false" outlineLevel="0" collapsed="false">
      <c r="D920" s="92"/>
      <c r="E920" s="92"/>
      <c r="F920" s="7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</row>
    <row r="921" s="90" customFormat="true" ht="14.4" hidden="false" customHeight="false" outlineLevel="0" collapsed="false">
      <c r="D921" s="92"/>
      <c r="E921" s="92"/>
      <c r="F921" s="7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</row>
    <row r="922" s="90" customFormat="true" ht="14.4" hidden="false" customHeight="false" outlineLevel="0" collapsed="false">
      <c r="D922" s="92"/>
      <c r="E922" s="92"/>
      <c r="F922" s="7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</row>
    <row r="923" s="90" customFormat="true" ht="14.4" hidden="false" customHeight="false" outlineLevel="0" collapsed="false">
      <c r="D923" s="92"/>
      <c r="E923" s="92"/>
      <c r="F923" s="7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</row>
    <row r="924" s="90" customFormat="true" ht="14.4" hidden="false" customHeight="false" outlineLevel="0" collapsed="false">
      <c r="D924" s="92"/>
      <c r="E924" s="92"/>
      <c r="F924" s="7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</row>
    <row r="925" s="90" customFormat="true" ht="14.4" hidden="false" customHeight="false" outlineLevel="0" collapsed="false">
      <c r="D925" s="92"/>
      <c r="E925" s="92"/>
      <c r="F925" s="7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</row>
    <row r="926" s="90" customFormat="true" ht="14.4" hidden="false" customHeight="false" outlineLevel="0" collapsed="false">
      <c r="D926" s="92"/>
      <c r="E926" s="92"/>
      <c r="F926" s="7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</row>
    <row r="927" s="90" customFormat="true" ht="14.4" hidden="false" customHeight="false" outlineLevel="0" collapsed="false">
      <c r="D927" s="92"/>
      <c r="E927" s="92"/>
      <c r="F927" s="7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</row>
    <row r="928" s="90" customFormat="true" ht="14.4" hidden="false" customHeight="false" outlineLevel="0" collapsed="false">
      <c r="D928" s="92"/>
      <c r="E928" s="92"/>
      <c r="F928" s="7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</row>
    <row r="929" s="90" customFormat="true" ht="14.4" hidden="false" customHeight="false" outlineLevel="0" collapsed="false">
      <c r="D929" s="92"/>
      <c r="E929" s="92"/>
      <c r="F929" s="7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</row>
    <row r="930" s="90" customFormat="true" ht="14.4" hidden="false" customHeight="false" outlineLevel="0" collapsed="false">
      <c r="D930" s="92"/>
      <c r="E930" s="92"/>
      <c r="F930" s="7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</row>
    <row r="931" s="90" customFormat="true" ht="14.4" hidden="false" customHeight="false" outlineLevel="0" collapsed="false">
      <c r="D931" s="92"/>
      <c r="E931" s="92"/>
      <c r="F931" s="7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</row>
    <row r="932" s="90" customFormat="true" ht="14.4" hidden="false" customHeight="false" outlineLevel="0" collapsed="false">
      <c r="D932" s="92"/>
      <c r="E932" s="92"/>
      <c r="F932" s="7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</row>
    <row r="933" s="90" customFormat="true" ht="14.4" hidden="false" customHeight="false" outlineLevel="0" collapsed="false">
      <c r="D933" s="92"/>
      <c r="E933" s="92"/>
      <c r="F933" s="7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</row>
    <row r="934" s="90" customFormat="true" ht="14.4" hidden="false" customHeight="false" outlineLevel="0" collapsed="false">
      <c r="D934" s="92"/>
      <c r="E934" s="92"/>
      <c r="F934" s="7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</row>
    <row r="935" s="90" customFormat="true" ht="14.4" hidden="false" customHeight="false" outlineLevel="0" collapsed="false">
      <c r="D935" s="92"/>
      <c r="E935" s="92"/>
      <c r="F935" s="7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</row>
    <row r="936" s="90" customFormat="true" ht="14.4" hidden="false" customHeight="false" outlineLevel="0" collapsed="false">
      <c r="D936" s="92"/>
      <c r="E936" s="92"/>
      <c r="F936" s="7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</row>
    <row r="937" s="90" customFormat="true" ht="14.4" hidden="false" customHeight="false" outlineLevel="0" collapsed="false">
      <c r="D937" s="92"/>
      <c r="E937" s="92"/>
      <c r="F937" s="7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</row>
    <row r="938" s="90" customFormat="true" ht="14.4" hidden="false" customHeight="false" outlineLevel="0" collapsed="false">
      <c r="D938" s="92"/>
      <c r="E938" s="92"/>
      <c r="F938" s="7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</row>
    <row r="939" s="90" customFormat="true" ht="14.4" hidden="false" customHeight="false" outlineLevel="0" collapsed="false">
      <c r="D939" s="92"/>
      <c r="E939" s="92"/>
      <c r="F939" s="7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</row>
    <row r="940" s="90" customFormat="true" ht="14.4" hidden="false" customHeight="false" outlineLevel="0" collapsed="false">
      <c r="D940" s="92"/>
      <c r="E940" s="92"/>
      <c r="F940" s="7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</row>
    <row r="941" s="90" customFormat="true" ht="14.4" hidden="false" customHeight="false" outlineLevel="0" collapsed="false">
      <c r="D941" s="92"/>
      <c r="E941" s="92"/>
      <c r="F941" s="7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</row>
    <row r="942" s="90" customFormat="true" ht="14.4" hidden="false" customHeight="false" outlineLevel="0" collapsed="false">
      <c r="D942" s="92"/>
      <c r="E942" s="92"/>
      <c r="F942" s="7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</row>
    <row r="943" s="90" customFormat="true" ht="14.4" hidden="false" customHeight="false" outlineLevel="0" collapsed="false">
      <c r="D943" s="92"/>
      <c r="E943" s="92"/>
      <c r="F943" s="7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</row>
    <row r="944" s="90" customFormat="true" ht="14.4" hidden="false" customHeight="false" outlineLevel="0" collapsed="false">
      <c r="D944" s="92"/>
      <c r="E944" s="92"/>
      <c r="F944" s="7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</row>
    <row r="945" s="90" customFormat="true" ht="14.4" hidden="false" customHeight="false" outlineLevel="0" collapsed="false">
      <c r="D945" s="92"/>
      <c r="E945" s="92"/>
      <c r="F945" s="7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</row>
    <row r="946" s="90" customFormat="true" ht="14.4" hidden="false" customHeight="false" outlineLevel="0" collapsed="false">
      <c r="D946" s="92"/>
      <c r="E946" s="92"/>
      <c r="F946" s="7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</row>
    <row r="947" s="90" customFormat="true" ht="14.4" hidden="false" customHeight="false" outlineLevel="0" collapsed="false">
      <c r="D947" s="92"/>
      <c r="E947" s="92"/>
      <c r="F947" s="7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</row>
    <row r="948" s="90" customFormat="true" ht="14.4" hidden="false" customHeight="false" outlineLevel="0" collapsed="false">
      <c r="D948" s="92"/>
      <c r="E948" s="92"/>
      <c r="F948" s="7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</row>
    <row r="949" s="90" customFormat="true" ht="14.4" hidden="false" customHeight="false" outlineLevel="0" collapsed="false">
      <c r="D949" s="92"/>
      <c r="E949" s="92"/>
      <c r="F949" s="7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</row>
    <row r="950" s="90" customFormat="true" ht="14.4" hidden="false" customHeight="false" outlineLevel="0" collapsed="false">
      <c r="D950" s="92"/>
      <c r="E950" s="92"/>
      <c r="F950" s="7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</row>
    <row r="951" s="90" customFormat="true" ht="14.4" hidden="false" customHeight="false" outlineLevel="0" collapsed="false">
      <c r="D951" s="92"/>
      <c r="E951" s="92"/>
      <c r="F951" s="7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</row>
    <row r="952" s="90" customFormat="true" ht="14.4" hidden="false" customHeight="false" outlineLevel="0" collapsed="false">
      <c r="D952" s="92"/>
      <c r="E952" s="92"/>
      <c r="F952" s="7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</row>
    <row r="953" s="90" customFormat="true" ht="14.4" hidden="false" customHeight="false" outlineLevel="0" collapsed="false">
      <c r="D953" s="92"/>
      <c r="E953" s="92"/>
      <c r="F953" s="7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</row>
    <row r="954" s="90" customFormat="true" ht="14.4" hidden="false" customHeight="false" outlineLevel="0" collapsed="false">
      <c r="D954" s="92"/>
      <c r="E954" s="92"/>
      <c r="F954" s="7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</row>
    <row r="955" s="90" customFormat="true" ht="14.4" hidden="false" customHeight="false" outlineLevel="0" collapsed="false">
      <c r="D955" s="92"/>
      <c r="E955" s="92"/>
      <c r="F955" s="7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</row>
    <row r="956" s="90" customFormat="true" ht="14.4" hidden="false" customHeight="false" outlineLevel="0" collapsed="false">
      <c r="D956" s="92"/>
      <c r="E956" s="92"/>
      <c r="F956" s="7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</row>
    <row r="957" s="90" customFormat="true" ht="14.4" hidden="false" customHeight="false" outlineLevel="0" collapsed="false">
      <c r="D957" s="92"/>
      <c r="E957" s="92"/>
      <c r="F957" s="7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</row>
    <row r="958" s="90" customFormat="true" ht="14.4" hidden="false" customHeight="false" outlineLevel="0" collapsed="false">
      <c r="D958" s="92"/>
      <c r="E958" s="92"/>
      <c r="F958" s="7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</row>
    <row r="959" s="90" customFormat="true" ht="14.4" hidden="false" customHeight="false" outlineLevel="0" collapsed="false">
      <c r="D959" s="92"/>
      <c r="E959" s="92"/>
      <c r="F959" s="7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</row>
    <row r="960" s="90" customFormat="true" ht="14.4" hidden="false" customHeight="false" outlineLevel="0" collapsed="false">
      <c r="D960" s="92"/>
      <c r="E960" s="92"/>
      <c r="F960" s="7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</row>
    <row r="961" s="90" customFormat="true" ht="14.4" hidden="false" customHeight="false" outlineLevel="0" collapsed="false">
      <c r="D961" s="92"/>
      <c r="E961" s="92"/>
      <c r="F961" s="7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</row>
    <row r="962" s="90" customFormat="true" ht="14.4" hidden="false" customHeight="false" outlineLevel="0" collapsed="false">
      <c r="D962" s="92"/>
      <c r="E962" s="92"/>
      <c r="F962" s="7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</row>
    <row r="963" s="90" customFormat="true" ht="14.4" hidden="false" customHeight="false" outlineLevel="0" collapsed="false">
      <c r="D963" s="92"/>
      <c r="E963" s="92"/>
      <c r="F963" s="7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</row>
    <row r="964" s="90" customFormat="true" ht="14.4" hidden="false" customHeight="false" outlineLevel="0" collapsed="false">
      <c r="D964" s="92"/>
      <c r="E964" s="92"/>
      <c r="F964" s="7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</row>
    <row r="965" s="90" customFormat="true" ht="14.4" hidden="false" customHeight="false" outlineLevel="0" collapsed="false">
      <c r="D965" s="92"/>
      <c r="E965" s="92"/>
      <c r="F965" s="7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</row>
    <row r="966" s="90" customFormat="true" ht="14.4" hidden="false" customHeight="false" outlineLevel="0" collapsed="false">
      <c r="D966" s="92"/>
      <c r="E966" s="92"/>
      <c r="F966" s="7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</row>
    <row r="967" s="90" customFormat="true" ht="14.4" hidden="false" customHeight="false" outlineLevel="0" collapsed="false">
      <c r="D967" s="92"/>
      <c r="E967" s="92"/>
      <c r="F967" s="7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</row>
    <row r="968" s="90" customFormat="true" ht="14.4" hidden="false" customHeight="false" outlineLevel="0" collapsed="false">
      <c r="D968" s="92"/>
      <c r="E968" s="92"/>
      <c r="F968" s="7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</row>
    <row r="969" s="90" customFormat="true" ht="14.4" hidden="false" customHeight="false" outlineLevel="0" collapsed="false">
      <c r="D969" s="92"/>
      <c r="E969" s="92"/>
      <c r="F969" s="7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</row>
    <row r="970" s="90" customFormat="true" ht="14.4" hidden="false" customHeight="false" outlineLevel="0" collapsed="false">
      <c r="D970" s="92"/>
      <c r="E970" s="92"/>
      <c r="F970" s="7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</row>
    <row r="971" s="90" customFormat="true" ht="14.4" hidden="false" customHeight="false" outlineLevel="0" collapsed="false">
      <c r="D971" s="92"/>
      <c r="E971" s="92"/>
      <c r="F971" s="7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</row>
    <row r="972" s="90" customFormat="true" ht="14.4" hidden="false" customHeight="false" outlineLevel="0" collapsed="false">
      <c r="D972" s="92"/>
      <c r="E972" s="92"/>
      <c r="F972" s="7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</row>
    <row r="973" s="90" customFormat="true" ht="14.4" hidden="false" customHeight="false" outlineLevel="0" collapsed="false">
      <c r="D973" s="92"/>
      <c r="E973" s="92"/>
      <c r="F973" s="7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</row>
    <row r="974" s="90" customFormat="true" ht="14.4" hidden="false" customHeight="false" outlineLevel="0" collapsed="false">
      <c r="D974" s="92"/>
      <c r="E974" s="92"/>
      <c r="F974" s="7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</row>
    <row r="975" s="90" customFormat="true" ht="14.4" hidden="false" customHeight="false" outlineLevel="0" collapsed="false">
      <c r="D975" s="92"/>
      <c r="E975" s="92"/>
      <c r="F975" s="7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</row>
    <row r="976" s="90" customFormat="true" ht="14.4" hidden="false" customHeight="false" outlineLevel="0" collapsed="false">
      <c r="D976" s="92"/>
      <c r="E976" s="92"/>
      <c r="F976" s="7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</row>
    <row r="977" s="90" customFormat="true" ht="14.4" hidden="false" customHeight="false" outlineLevel="0" collapsed="false">
      <c r="D977" s="92"/>
      <c r="E977" s="92"/>
      <c r="F977" s="7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</row>
    <row r="978" s="90" customFormat="true" ht="14.4" hidden="false" customHeight="false" outlineLevel="0" collapsed="false">
      <c r="D978" s="92"/>
      <c r="E978" s="92"/>
      <c r="F978" s="7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</row>
    <row r="979" s="90" customFormat="true" ht="14.4" hidden="false" customHeight="false" outlineLevel="0" collapsed="false">
      <c r="D979" s="92"/>
      <c r="E979" s="92"/>
      <c r="F979" s="7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</row>
    <row r="980" s="90" customFormat="true" ht="14.4" hidden="false" customHeight="false" outlineLevel="0" collapsed="false">
      <c r="D980" s="92"/>
      <c r="E980" s="92"/>
      <c r="F980" s="7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</row>
    <row r="981" s="90" customFormat="true" ht="14.4" hidden="false" customHeight="false" outlineLevel="0" collapsed="false">
      <c r="D981" s="92"/>
      <c r="E981" s="92"/>
      <c r="F981" s="7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</row>
    <row r="982" s="90" customFormat="true" ht="14.4" hidden="false" customHeight="false" outlineLevel="0" collapsed="false">
      <c r="D982" s="92"/>
      <c r="E982" s="92"/>
      <c r="F982" s="7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</row>
    <row r="983" s="90" customFormat="true" ht="14.4" hidden="false" customHeight="false" outlineLevel="0" collapsed="false">
      <c r="D983" s="92"/>
      <c r="E983" s="92"/>
      <c r="F983" s="7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</row>
    <row r="984" s="90" customFormat="true" ht="14.4" hidden="false" customHeight="false" outlineLevel="0" collapsed="false">
      <c r="D984" s="92"/>
      <c r="E984" s="92"/>
      <c r="F984" s="7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</row>
    <row r="985" s="90" customFormat="true" ht="14.4" hidden="false" customHeight="false" outlineLevel="0" collapsed="false">
      <c r="D985" s="92"/>
      <c r="E985" s="92"/>
      <c r="F985" s="7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</row>
    <row r="986" s="90" customFormat="true" ht="14.4" hidden="false" customHeight="false" outlineLevel="0" collapsed="false">
      <c r="D986" s="92"/>
      <c r="E986" s="92"/>
      <c r="F986" s="7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</row>
    <row r="987" s="90" customFormat="true" ht="14.4" hidden="false" customHeight="false" outlineLevel="0" collapsed="false">
      <c r="D987" s="92"/>
      <c r="E987" s="92"/>
      <c r="F987" s="7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</row>
    <row r="988" s="90" customFormat="true" ht="14.4" hidden="false" customHeight="false" outlineLevel="0" collapsed="false">
      <c r="D988" s="92"/>
      <c r="E988" s="92"/>
      <c r="F988" s="7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</row>
    <row r="989" s="90" customFormat="true" ht="14.4" hidden="false" customHeight="false" outlineLevel="0" collapsed="false">
      <c r="D989" s="92"/>
      <c r="E989" s="92"/>
      <c r="F989" s="7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</row>
    <row r="990" s="90" customFormat="true" ht="14.4" hidden="false" customHeight="false" outlineLevel="0" collapsed="false">
      <c r="D990" s="92"/>
      <c r="E990" s="92"/>
      <c r="F990" s="7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</row>
    <row r="991" s="90" customFormat="true" ht="14.4" hidden="false" customHeight="false" outlineLevel="0" collapsed="false">
      <c r="D991" s="92"/>
      <c r="E991" s="92"/>
      <c r="F991" s="7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2"/>
      <c r="AH991" s="92"/>
      <c r="AI991" s="92"/>
      <c r="AJ991" s="92"/>
      <c r="AK991" s="92"/>
    </row>
    <row r="992" s="90" customFormat="true" ht="14.4" hidden="false" customHeight="false" outlineLevel="0" collapsed="false">
      <c r="D992" s="92"/>
      <c r="E992" s="92"/>
      <c r="F992" s="7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</row>
    <row r="993" s="90" customFormat="true" ht="14.4" hidden="false" customHeight="false" outlineLevel="0" collapsed="false">
      <c r="D993" s="92"/>
      <c r="E993" s="92"/>
      <c r="F993" s="7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</row>
    <row r="994" s="90" customFormat="true" ht="14.4" hidden="false" customHeight="false" outlineLevel="0" collapsed="false">
      <c r="D994" s="92"/>
      <c r="E994" s="92"/>
      <c r="F994" s="7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2"/>
      <c r="AH994" s="92"/>
      <c r="AI994" s="92"/>
      <c r="AJ994" s="92"/>
      <c r="AK994" s="92"/>
    </row>
    <row r="995" s="90" customFormat="true" ht="14.4" hidden="false" customHeight="false" outlineLevel="0" collapsed="false">
      <c r="D995" s="92"/>
      <c r="E995" s="92"/>
      <c r="F995" s="7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2"/>
      <c r="AH995" s="92"/>
      <c r="AI995" s="92"/>
      <c r="AJ995" s="92"/>
      <c r="AK995" s="92"/>
    </row>
    <row r="996" s="90" customFormat="true" ht="14.4" hidden="false" customHeight="false" outlineLevel="0" collapsed="false">
      <c r="D996" s="92"/>
      <c r="E996" s="92"/>
      <c r="F996" s="7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</row>
    <row r="997" s="90" customFormat="true" ht="14.4" hidden="false" customHeight="false" outlineLevel="0" collapsed="false">
      <c r="D997" s="92"/>
      <c r="E997" s="92"/>
      <c r="F997" s="7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2"/>
      <c r="AH997" s="92"/>
      <c r="AI997" s="92"/>
      <c r="AJ997" s="92"/>
      <c r="AK997" s="92"/>
    </row>
    <row r="998" s="90" customFormat="true" ht="14.4" hidden="false" customHeight="false" outlineLevel="0" collapsed="false">
      <c r="D998" s="92"/>
      <c r="E998" s="92"/>
      <c r="F998" s="7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2"/>
      <c r="AH998" s="92"/>
      <c r="AI998" s="92"/>
      <c r="AJ998" s="92"/>
      <c r="AK998" s="92"/>
    </row>
    <row r="999" s="90" customFormat="true" ht="14.4" hidden="false" customHeight="false" outlineLevel="0" collapsed="false">
      <c r="D999" s="92"/>
      <c r="E999" s="92"/>
      <c r="F999" s="7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2"/>
      <c r="AH999" s="92"/>
      <c r="AI999" s="92"/>
      <c r="AJ999" s="92"/>
      <c r="AK999" s="92"/>
    </row>
    <row r="1000" s="90" customFormat="true" ht="14.4" hidden="false" customHeight="false" outlineLevel="0" collapsed="false">
      <c r="D1000" s="92"/>
      <c r="E1000" s="92"/>
      <c r="F1000" s="7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2"/>
      <c r="AH1000" s="92"/>
      <c r="AI1000" s="92"/>
      <c r="AJ1000" s="92"/>
      <c r="AK1000" s="92"/>
    </row>
    <row r="1001" s="90" customFormat="true" ht="14.4" hidden="false" customHeight="false" outlineLevel="0" collapsed="false">
      <c r="D1001" s="92"/>
      <c r="E1001" s="92"/>
      <c r="F1001" s="7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  <c r="AF1001" s="92"/>
      <c r="AG1001" s="92"/>
      <c r="AH1001" s="92"/>
      <c r="AI1001" s="92"/>
      <c r="AJ1001" s="92"/>
      <c r="AK1001" s="92"/>
    </row>
    <row r="1002" s="90" customFormat="true" ht="14.4" hidden="false" customHeight="false" outlineLevel="0" collapsed="false">
      <c r="D1002" s="92"/>
      <c r="E1002" s="92"/>
      <c r="F1002" s="7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  <c r="AB1002" s="92"/>
      <c r="AC1002" s="92"/>
      <c r="AD1002" s="92"/>
      <c r="AE1002" s="92"/>
      <c r="AF1002" s="92"/>
      <c r="AG1002" s="92"/>
      <c r="AH1002" s="92"/>
      <c r="AI1002" s="92"/>
      <c r="AJ1002" s="92"/>
      <c r="AK1002" s="92"/>
    </row>
    <row r="1003" s="90" customFormat="true" ht="14.4" hidden="false" customHeight="false" outlineLevel="0" collapsed="false">
      <c r="D1003" s="92"/>
      <c r="E1003" s="92"/>
      <c r="F1003" s="7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  <c r="AB1003" s="92"/>
      <c r="AC1003" s="92"/>
      <c r="AD1003" s="92"/>
      <c r="AE1003" s="92"/>
      <c r="AF1003" s="92"/>
      <c r="AG1003" s="92"/>
      <c r="AH1003" s="92"/>
      <c r="AI1003" s="92"/>
      <c r="AJ1003" s="92"/>
      <c r="AK1003" s="92"/>
    </row>
    <row r="1004" s="90" customFormat="true" ht="14.4" hidden="false" customHeight="false" outlineLevel="0" collapsed="false">
      <c r="D1004" s="92"/>
      <c r="E1004" s="92"/>
      <c r="F1004" s="7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92"/>
      <c r="AG1004" s="92"/>
      <c r="AH1004" s="92"/>
      <c r="AI1004" s="92"/>
      <c r="AJ1004" s="92"/>
      <c r="AK1004" s="92"/>
    </row>
    <row r="1005" s="90" customFormat="true" ht="14.4" hidden="false" customHeight="false" outlineLevel="0" collapsed="false">
      <c r="D1005" s="92"/>
      <c r="E1005" s="92"/>
      <c r="F1005" s="7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H1005" s="92"/>
      <c r="AI1005" s="92"/>
      <c r="AJ1005" s="92"/>
      <c r="AK1005" s="92"/>
    </row>
    <row r="1006" s="90" customFormat="true" ht="14.4" hidden="false" customHeight="false" outlineLevel="0" collapsed="false">
      <c r="D1006" s="92"/>
      <c r="E1006" s="92"/>
      <c r="F1006" s="7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H1006" s="92"/>
      <c r="AI1006" s="92"/>
      <c r="AJ1006" s="92"/>
      <c r="AK1006" s="92"/>
    </row>
    <row r="1007" s="90" customFormat="true" ht="14.4" hidden="false" customHeight="false" outlineLevel="0" collapsed="false">
      <c r="D1007" s="92"/>
      <c r="E1007" s="92"/>
      <c r="F1007" s="7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H1007" s="92"/>
      <c r="AI1007" s="92"/>
      <c r="AJ1007" s="92"/>
      <c r="AK1007" s="92"/>
    </row>
    <row r="1008" s="90" customFormat="true" ht="14.4" hidden="false" customHeight="false" outlineLevel="0" collapsed="false">
      <c r="D1008" s="92"/>
      <c r="E1008" s="92"/>
      <c r="F1008" s="7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  <c r="T1008" s="92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H1008" s="92"/>
      <c r="AI1008" s="92"/>
      <c r="AJ1008" s="92"/>
      <c r="AK1008" s="92"/>
    </row>
    <row r="1009" s="90" customFormat="true" ht="14.4" hidden="false" customHeight="false" outlineLevel="0" collapsed="false">
      <c r="D1009" s="92"/>
      <c r="E1009" s="92"/>
      <c r="F1009" s="7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H1009" s="92"/>
      <c r="AI1009" s="92"/>
      <c r="AJ1009" s="92"/>
      <c r="AK1009" s="92"/>
    </row>
    <row r="1010" s="90" customFormat="true" ht="14.4" hidden="false" customHeight="false" outlineLevel="0" collapsed="false">
      <c r="D1010" s="92"/>
      <c r="E1010" s="92"/>
      <c r="F1010" s="7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92"/>
    </row>
    <row r="1011" s="90" customFormat="true" ht="14.4" hidden="false" customHeight="false" outlineLevel="0" collapsed="false">
      <c r="D1011" s="92"/>
      <c r="E1011" s="92"/>
      <c r="F1011" s="7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92"/>
    </row>
    <row r="1012" s="90" customFormat="true" ht="14.4" hidden="false" customHeight="false" outlineLevel="0" collapsed="false">
      <c r="D1012" s="92"/>
      <c r="E1012" s="92"/>
      <c r="F1012" s="7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92"/>
    </row>
    <row r="1013" s="90" customFormat="true" ht="14.4" hidden="false" customHeight="false" outlineLevel="0" collapsed="false">
      <c r="D1013" s="92"/>
      <c r="E1013" s="92"/>
      <c r="F1013" s="7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92"/>
    </row>
    <row r="1014" s="90" customFormat="true" ht="14.4" hidden="false" customHeight="false" outlineLevel="0" collapsed="false">
      <c r="D1014" s="92"/>
      <c r="E1014" s="92"/>
      <c r="F1014" s="7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92"/>
    </row>
    <row r="1015" s="90" customFormat="true" ht="14.4" hidden="false" customHeight="false" outlineLevel="0" collapsed="false">
      <c r="D1015" s="92"/>
      <c r="E1015" s="92"/>
      <c r="F1015" s="7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92"/>
    </row>
    <row r="1016" s="90" customFormat="true" ht="14.4" hidden="false" customHeight="false" outlineLevel="0" collapsed="false">
      <c r="D1016" s="92"/>
      <c r="E1016" s="92"/>
      <c r="F1016" s="7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92"/>
    </row>
    <row r="1017" s="90" customFormat="true" ht="14.4" hidden="false" customHeight="false" outlineLevel="0" collapsed="false">
      <c r="D1017" s="92"/>
      <c r="E1017" s="92"/>
      <c r="F1017" s="7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92"/>
    </row>
    <row r="1018" s="90" customFormat="true" ht="14.4" hidden="false" customHeight="false" outlineLevel="0" collapsed="false">
      <c r="D1018" s="92"/>
      <c r="E1018" s="92"/>
      <c r="F1018" s="7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H1018" s="92"/>
      <c r="AI1018" s="92"/>
      <c r="AJ1018" s="92"/>
      <c r="AK1018" s="92"/>
    </row>
    <row r="1019" s="90" customFormat="true" ht="14.4" hidden="false" customHeight="false" outlineLevel="0" collapsed="false">
      <c r="D1019" s="92"/>
      <c r="E1019" s="92"/>
      <c r="F1019" s="7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92"/>
    </row>
    <row r="1020" s="90" customFormat="true" ht="14.4" hidden="false" customHeight="false" outlineLevel="0" collapsed="false">
      <c r="D1020" s="92"/>
      <c r="E1020" s="92"/>
      <c r="F1020" s="7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92"/>
    </row>
    <row r="1021" s="90" customFormat="true" ht="14.4" hidden="false" customHeight="false" outlineLevel="0" collapsed="false">
      <c r="D1021" s="92"/>
      <c r="E1021" s="92"/>
      <c r="F1021" s="7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H1021" s="92"/>
      <c r="AI1021" s="92"/>
      <c r="AJ1021" s="92"/>
      <c r="AK1021" s="92"/>
    </row>
    <row r="1022" s="90" customFormat="true" ht="14.4" hidden="false" customHeight="false" outlineLevel="0" collapsed="false">
      <c r="D1022" s="92"/>
      <c r="E1022" s="92"/>
      <c r="F1022" s="7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H1022" s="92"/>
      <c r="AI1022" s="92"/>
      <c r="AJ1022" s="92"/>
      <c r="AK1022" s="92"/>
    </row>
    <row r="1023" s="90" customFormat="true" ht="14.4" hidden="false" customHeight="false" outlineLevel="0" collapsed="false">
      <c r="D1023" s="92"/>
      <c r="E1023" s="92"/>
      <c r="F1023" s="7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H1023" s="92"/>
      <c r="AI1023" s="92"/>
      <c r="AJ1023" s="92"/>
      <c r="AK1023" s="92"/>
    </row>
    <row r="1024" s="90" customFormat="true" ht="14.4" hidden="false" customHeight="false" outlineLevel="0" collapsed="false">
      <c r="D1024" s="92"/>
      <c r="E1024" s="92"/>
      <c r="F1024" s="7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H1024" s="92"/>
      <c r="AI1024" s="92"/>
      <c r="AJ1024" s="92"/>
      <c r="AK1024" s="92"/>
    </row>
    <row r="1025" s="90" customFormat="true" ht="14.4" hidden="false" customHeight="false" outlineLevel="0" collapsed="false">
      <c r="D1025" s="92"/>
      <c r="E1025" s="92"/>
      <c r="F1025" s="7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H1025" s="92"/>
      <c r="AI1025" s="92"/>
      <c r="AJ1025" s="92"/>
      <c r="AK1025" s="92"/>
    </row>
    <row r="1026" s="90" customFormat="true" ht="14.4" hidden="false" customHeight="false" outlineLevel="0" collapsed="false">
      <c r="D1026" s="92"/>
      <c r="E1026" s="92"/>
      <c r="F1026" s="7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H1026" s="92"/>
      <c r="AI1026" s="92"/>
      <c r="AJ1026" s="92"/>
      <c r="AK1026" s="92"/>
    </row>
    <row r="1027" s="90" customFormat="true" ht="14.4" hidden="false" customHeight="false" outlineLevel="0" collapsed="false">
      <c r="D1027" s="92"/>
      <c r="E1027" s="92"/>
      <c r="F1027" s="7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</row>
    <row r="1028" s="90" customFormat="true" ht="14.4" hidden="false" customHeight="false" outlineLevel="0" collapsed="false">
      <c r="D1028" s="92"/>
      <c r="E1028" s="92"/>
      <c r="F1028" s="7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</row>
    <row r="1029" s="90" customFormat="true" ht="14.4" hidden="false" customHeight="false" outlineLevel="0" collapsed="false">
      <c r="D1029" s="92"/>
      <c r="E1029" s="92"/>
      <c r="F1029" s="7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  <c r="AH1029" s="92"/>
      <c r="AI1029" s="92"/>
      <c r="AJ1029" s="92"/>
      <c r="AK1029" s="92"/>
    </row>
    <row r="1030" s="90" customFormat="true" ht="14.4" hidden="false" customHeight="false" outlineLevel="0" collapsed="false">
      <c r="D1030" s="92"/>
      <c r="E1030" s="92"/>
      <c r="F1030" s="7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  <c r="AH1030" s="92"/>
      <c r="AI1030" s="92"/>
      <c r="AJ1030" s="92"/>
      <c r="AK1030" s="92"/>
    </row>
    <row r="1031" s="90" customFormat="true" ht="14.4" hidden="false" customHeight="false" outlineLevel="0" collapsed="false">
      <c r="D1031" s="92"/>
      <c r="E1031" s="92"/>
      <c r="F1031" s="7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2"/>
      <c r="AH1031" s="92"/>
      <c r="AI1031" s="92"/>
      <c r="AJ1031" s="92"/>
      <c r="AK1031" s="92"/>
    </row>
    <row r="1032" s="90" customFormat="true" ht="14.4" hidden="false" customHeight="false" outlineLevel="0" collapsed="false">
      <c r="D1032" s="92"/>
      <c r="E1032" s="92"/>
      <c r="F1032" s="7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  <c r="T1032" s="92"/>
      <c r="U1032" s="92"/>
      <c r="V1032" s="92"/>
      <c r="W1032" s="92"/>
      <c r="X1032" s="92"/>
      <c r="Y1032" s="92"/>
      <c r="Z1032" s="92"/>
      <c r="AA1032" s="92"/>
      <c r="AB1032" s="92"/>
      <c r="AC1032" s="92"/>
      <c r="AD1032" s="92"/>
      <c r="AE1032" s="92"/>
      <c r="AF1032" s="92"/>
      <c r="AG1032" s="92"/>
      <c r="AH1032" s="92"/>
      <c r="AI1032" s="92"/>
      <c r="AJ1032" s="92"/>
      <c r="AK1032" s="92"/>
    </row>
    <row r="1033" s="90" customFormat="true" ht="14.4" hidden="false" customHeight="false" outlineLevel="0" collapsed="false">
      <c r="D1033" s="92"/>
      <c r="E1033" s="92"/>
      <c r="F1033" s="7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  <c r="T1033" s="92"/>
      <c r="U1033" s="92"/>
      <c r="V1033" s="92"/>
      <c r="W1033" s="92"/>
      <c r="X1033" s="92"/>
      <c r="Y1033" s="92"/>
      <c r="Z1033" s="92"/>
      <c r="AA1033" s="92"/>
      <c r="AB1033" s="92"/>
      <c r="AC1033" s="92"/>
      <c r="AD1033" s="92"/>
      <c r="AE1033" s="92"/>
      <c r="AF1033" s="92"/>
      <c r="AG1033" s="92"/>
      <c r="AH1033" s="92"/>
      <c r="AI1033" s="92"/>
      <c r="AJ1033" s="92"/>
      <c r="AK1033" s="92"/>
    </row>
    <row r="1034" s="90" customFormat="true" ht="14.4" hidden="false" customHeight="false" outlineLevel="0" collapsed="false">
      <c r="D1034" s="92"/>
      <c r="E1034" s="92"/>
      <c r="F1034" s="7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  <c r="T1034" s="92"/>
      <c r="U1034" s="92"/>
      <c r="V1034" s="92"/>
      <c r="W1034" s="92"/>
      <c r="X1034" s="92"/>
      <c r="Y1034" s="92"/>
      <c r="Z1034" s="92"/>
      <c r="AA1034" s="92"/>
      <c r="AB1034" s="92"/>
      <c r="AC1034" s="92"/>
      <c r="AD1034" s="92"/>
      <c r="AE1034" s="92"/>
      <c r="AF1034" s="92"/>
      <c r="AG1034" s="92"/>
      <c r="AH1034" s="92"/>
      <c r="AI1034" s="92"/>
      <c r="AJ1034" s="92"/>
      <c r="AK1034" s="92"/>
    </row>
    <row r="1035" s="90" customFormat="true" ht="14.4" hidden="false" customHeight="false" outlineLevel="0" collapsed="false">
      <c r="D1035" s="92"/>
      <c r="E1035" s="92"/>
      <c r="F1035" s="7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  <c r="T1035" s="92"/>
      <c r="U1035" s="92"/>
      <c r="V1035" s="92"/>
      <c r="W1035" s="92"/>
      <c r="X1035" s="92"/>
      <c r="Y1035" s="92"/>
      <c r="Z1035" s="92"/>
      <c r="AA1035" s="92"/>
      <c r="AB1035" s="92"/>
      <c r="AC1035" s="92"/>
      <c r="AD1035" s="92"/>
      <c r="AE1035" s="92"/>
      <c r="AF1035" s="92"/>
      <c r="AG1035" s="92"/>
      <c r="AH1035" s="92"/>
      <c r="AI1035" s="92"/>
      <c r="AJ1035" s="92"/>
      <c r="AK1035" s="92"/>
    </row>
    <row r="1036" s="90" customFormat="true" ht="14.4" hidden="false" customHeight="false" outlineLevel="0" collapsed="false">
      <c r="D1036" s="92"/>
      <c r="E1036" s="92"/>
      <c r="F1036" s="7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  <c r="T1036" s="92"/>
      <c r="U1036" s="92"/>
      <c r="V1036" s="92"/>
      <c r="W1036" s="92"/>
      <c r="X1036" s="92"/>
      <c r="Y1036" s="92"/>
      <c r="Z1036" s="92"/>
      <c r="AA1036" s="92"/>
      <c r="AB1036" s="92"/>
      <c r="AC1036" s="92"/>
      <c r="AD1036" s="92"/>
      <c r="AE1036" s="92"/>
      <c r="AF1036" s="92"/>
      <c r="AG1036" s="92"/>
      <c r="AH1036" s="92"/>
      <c r="AI1036" s="92"/>
      <c r="AJ1036" s="92"/>
      <c r="AK1036" s="92"/>
    </row>
    <row r="1037" s="90" customFormat="true" ht="14.4" hidden="false" customHeight="false" outlineLevel="0" collapsed="false">
      <c r="D1037" s="92"/>
      <c r="E1037" s="92"/>
      <c r="F1037" s="7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  <c r="T1037" s="92"/>
      <c r="U1037" s="92"/>
      <c r="V1037" s="92"/>
      <c r="W1037" s="92"/>
      <c r="X1037" s="92"/>
      <c r="Y1037" s="92"/>
      <c r="Z1037" s="92"/>
      <c r="AA1037" s="92"/>
      <c r="AB1037" s="92"/>
      <c r="AC1037" s="92"/>
      <c r="AD1037" s="92"/>
      <c r="AE1037" s="92"/>
      <c r="AF1037" s="92"/>
      <c r="AG1037" s="92"/>
      <c r="AH1037" s="92"/>
      <c r="AI1037" s="92"/>
      <c r="AJ1037" s="92"/>
      <c r="AK1037" s="92"/>
    </row>
    <row r="1038" s="90" customFormat="true" ht="14.4" hidden="false" customHeight="false" outlineLevel="0" collapsed="false">
      <c r="D1038" s="92"/>
      <c r="E1038" s="92"/>
      <c r="F1038" s="7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  <c r="T1038" s="92"/>
      <c r="U1038" s="92"/>
      <c r="V1038" s="92"/>
      <c r="W1038" s="92"/>
      <c r="X1038" s="92"/>
      <c r="Y1038" s="92"/>
      <c r="Z1038" s="92"/>
      <c r="AA1038" s="92"/>
      <c r="AB1038" s="92"/>
      <c r="AC1038" s="92"/>
      <c r="AD1038" s="92"/>
      <c r="AE1038" s="92"/>
      <c r="AF1038" s="92"/>
      <c r="AG1038" s="92"/>
      <c r="AH1038" s="92"/>
      <c r="AI1038" s="92"/>
      <c r="AJ1038" s="92"/>
      <c r="AK1038" s="92"/>
    </row>
    <row r="1039" s="90" customFormat="true" ht="14.4" hidden="false" customHeight="false" outlineLevel="0" collapsed="false">
      <c r="D1039" s="92"/>
      <c r="E1039" s="92"/>
      <c r="F1039" s="7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  <c r="T1039" s="92"/>
      <c r="U1039" s="92"/>
      <c r="V1039" s="92"/>
      <c r="W1039" s="92"/>
      <c r="X1039" s="92"/>
      <c r="Y1039" s="92"/>
      <c r="Z1039" s="92"/>
      <c r="AA1039" s="92"/>
      <c r="AB1039" s="92"/>
      <c r="AC1039" s="92"/>
      <c r="AD1039" s="92"/>
      <c r="AE1039" s="92"/>
      <c r="AF1039" s="92"/>
      <c r="AG1039" s="92"/>
      <c r="AH1039" s="92"/>
      <c r="AI1039" s="92"/>
      <c r="AJ1039" s="92"/>
      <c r="AK1039" s="92"/>
    </row>
    <row r="1040" s="90" customFormat="true" ht="14.4" hidden="false" customHeight="false" outlineLevel="0" collapsed="false">
      <c r="D1040" s="92"/>
      <c r="E1040" s="92"/>
      <c r="F1040" s="7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  <c r="T1040" s="92"/>
      <c r="U1040" s="92"/>
      <c r="V1040" s="92"/>
      <c r="W1040" s="92"/>
      <c r="X1040" s="92"/>
      <c r="Y1040" s="92"/>
      <c r="Z1040" s="92"/>
      <c r="AA1040" s="92"/>
      <c r="AB1040" s="92"/>
      <c r="AC1040" s="92"/>
      <c r="AD1040" s="92"/>
      <c r="AE1040" s="92"/>
      <c r="AF1040" s="92"/>
      <c r="AG1040" s="92"/>
      <c r="AH1040" s="92"/>
      <c r="AI1040" s="92"/>
      <c r="AJ1040" s="92"/>
      <c r="AK1040" s="92"/>
    </row>
    <row r="1041" s="90" customFormat="true" ht="14.4" hidden="false" customHeight="false" outlineLevel="0" collapsed="false">
      <c r="D1041" s="92"/>
      <c r="E1041" s="92"/>
      <c r="F1041" s="7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H1041" s="92"/>
      <c r="AI1041" s="92"/>
      <c r="AJ1041" s="92"/>
      <c r="AK1041" s="92"/>
    </row>
    <row r="1042" s="90" customFormat="true" ht="14.4" hidden="false" customHeight="false" outlineLevel="0" collapsed="false">
      <c r="D1042" s="92"/>
      <c r="E1042" s="92"/>
      <c r="F1042" s="7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H1042" s="92"/>
      <c r="AI1042" s="92"/>
      <c r="AJ1042" s="92"/>
      <c r="AK1042" s="92"/>
    </row>
    <row r="1043" s="90" customFormat="true" ht="14.4" hidden="false" customHeight="false" outlineLevel="0" collapsed="false">
      <c r="D1043" s="92"/>
      <c r="E1043" s="92"/>
      <c r="F1043" s="7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H1043" s="92"/>
      <c r="AI1043" s="92"/>
      <c r="AJ1043" s="92"/>
      <c r="AK1043" s="92"/>
    </row>
    <row r="1044" s="90" customFormat="true" ht="14.4" hidden="false" customHeight="false" outlineLevel="0" collapsed="false">
      <c r="D1044" s="92"/>
      <c r="E1044" s="92"/>
      <c r="F1044" s="7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H1044" s="92"/>
      <c r="AI1044" s="92"/>
      <c r="AJ1044" s="92"/>
      <c r="AK1044" s="92"/>
    </row>
    <row r="1045" s="90" customFormat="true" ht="14.4" hidden="false" customHeight="false" outlineLevel="0" collapsed="false">
      <c r="D1045" s="92"/>
      <c r="E1045" s="92"/>
      <c r="F1045" s="7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H1045" s="92"/>
      <c r="AI1045" s="92"/>
      <c r="AJ1045" s="92"/>
      <c r="AK1045" s="92"/>
    </row>
    <row r="1046" s="90" customFormat="true" ht="14.4" hidden="false" customHeight="false" outlineLevel="0" collapsed="false">
      <c r="D1046" s="92"/>
      <c r="E1046" s="92"/>
      <c r="F1046" s="7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H1046" s="92"/>
      <c r="AI1046" s="92"/>
      <c r="AJ1046" s="92"/>
      <c r="AK1046" s="92"/>
    </row>
    <row r="1047" s="90" customFormat="true" ht="14.4" hidden="false" customHeight="false" outlineLevel="0" collapsed="false">
      <c r="D1047" s="92"/>
      <c r="E1047" s="92"/>
      <c r="F1047" s="7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H1047" s="92"/>
      <c r="AI1047" s="92"/>
      <c r="AJ1047" s="92"/>
      <c r="AK1047" s="92"/>
    </row>
    <row r="1048" s="90" customFormat="true" ht="14.4" hidden="false" customHeight="false" outlineLevel="0" collapsed="false">
      <c r="D1048" s="92"/>
      <c r="E1048" s="92"/>
      <c r="F1048" s="7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H1048" s="92"/>
      <c r="AI1048" s="92"/>
      <c r="AJ1048" s="92"/>
      <c r="AK1048" s="92"/>
    </row>
    <row r="1049" s="90" customFormat="true" ht="14.4" hidden="false" customHeight="false" outlineLevel="0" collapsed="false">
      <c r="D1049" s="92"/>
      <c r="E1049" s="92"/>
      <c r="F1049" s="7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H1049" s="92"/>
      <c r="AI1049" s="92"/>
      <c r="AJ1049" s="92"/>
      <c r="AK1049" s="92"/>
    </row>
    <row r="1050" s="90" customFormat="true" ht="14.4" hidden="false" customHeight="false" outlineLevel="0" collapsed="false">
      <c r="D1050" s="92"/>
      <c r="E1050" s="92"/>
      <c r="F1050" s="7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H1050" s="92"/>
      <c r="AI1050" s="92"/>
      <c r="AJ1050" s="92"/>
      <c r="AK1050" s="92"/>
    </row>
    <row r="1051" s="90" customFormat="true" ht="14.4" hidden="false" customHeight="false" outlineLevel="0" collapsed="false">
      <c r="D1051" s="92"/>
      <c r="E1051" s="92"/>
      <c r="F1051" s="7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H1051" s="92"/>
      <c r="AI1051" s="92"/>
      <c r="AJ1051" s="92"/>
      <c r="AK1051" s="92"/>
    </row>
    <row r="1052" s="90" customFormat="true" ht="14.4" hidden="false" customHeight="false" outlineLevel="0" collapsed="false">
      <c r="D1052" s="92"/>
      <c r="E1052" s="92"/>
      <c r="F1052" s="7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H1052" s="92"/>
      <c r="AI1052" s="92"/>
      <c r="AJ1052" s="92"/>
      <c r="AK1052" s="92"/>
    </row>
    <row r="1053" s="90" customFormat="true" ht="14.4" hidden="false" customHeight="false" outlineLevel="0" collapsed="false">
      <c r="D1053" s="92"/>
      <c r="E1053" s="92"/>
      <c r="F1053" s="7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="90" customFormat="true" ht="14.4" hidden="false" customHeight="false" outlineLevel="0" collapsed="false">
      <c r="D1054" s="92"/>
      <c r="E1054" s="92"/>
      <c r="F1054" s="7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="90" customFormat="true" ht="14.4" hidden="false" customHeight="false" outlineLevel="0" collapsed="false">
      <c r="D1055" s="92"/>
      <c r="E1055" s="92"/>
      <c r="F1055" s="7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</row>
    <row r="1056" s="90" customFormat="true" ht="14.4" hidden="false" customHeight="false" outlineLevel="0" collapsed="false">
      <c r="D1056" s="92"/>
      <c r="E1056" s="92"/>
      <c r="F1056" s="7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H1056" s="92"/>
      <c r="AI1056" s="92"/>
      <c r="AJ1056" s="92"/>
      <c r="AK1056" s="92"/>
    </row>
    <row r="1057" s="90" customFormat="true" ht="14.4" hidden="false" customHeight="false" outlineLevel="0" collapsed="false">
      <c r="D1057" s="92"/>
      <c r="E1057" s="92"/>
      <c r="F1057" s="7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H1057" s="92"/>
      <c r="AI1057" s="92"/>
      <c r="AJ1057" s="92"/>
      <c r="AK1057" s="92"/>
    </row>
    <row r="1058" s="90" customFormat="true" ht="14.4" hidden="false" customHeight="false" outlineLevel="0" collapsed="false">
      <c r="D1058" s="92"/>
      <c r="E1058" s="92"/>
      <c r="F1058" s="7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</row>
    <row r="1059" s="90" customFormat="true" ht="14.4" hidden="false" customHeight="false" outlineLevel="0" collapsed="false">
      <c r="D1059" s="92"/>
      <c r="E1059" s="92"/>
      <c r="F1059" s="7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</row>
    <row r="1060" s="90" customFormat="true" ht="14.4" hidden="false" customHeight="false" outlineLevel="0" collapsed="false">
      <c r="D1060" s="92"/>
      <c r="E1060" s="92"/>
      <c r="F1060" s="7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</row>
    <row r="1061" s="90" customFormat="true" ht="14.4" hidden="false" customHeight="false" outlineLevel="0" collapsed="false">
      <c r="D1061" s="92"/>
      <c r="E1061" s="92"/>
      <c r="F1061" s="7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</row>
    <row r="1062" s="90" customFormat="true" ht="14.4" hidden="false" customHeight="false" outlineLevel="0" collapsed="false">
      <c r="D1062" s="92"/>
      <c r="E1062" s="92"/>
      <c r="F1062" s="7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</row>
    <row r="1063" s="90" customFormat="true" ht="14.4" hidden="false" customHeight="false" outlineLevel="0" collapsed="false">
      <c r="D1063" s="92"/>
      <c r="E1063" s="92"/>
      <c r="F1063" s="7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</row>
    <row r="1064" s="90" customFormat="true" ht="14.4" hidden="false" customHeight="false" outlineLevel="0" collapsed="false">
      <c r="D1064" s="92"/>
      <c r="E1064" s="92"/>
      <c r="F1064" s="7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</row>
    <row r="1065" s="90" customFormat="true" ht="14.4" hidden="false" customHeight="false" outlineLevel="0" collapsed="false">
      <c r="D1065" s="92"/>
      <c r="E1065" s="92"/>
      <c r="F1065" s="7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  <c r="AH1065" s="92"/>
      <c r="AI1065" s="92"/>
      <c r="AJ1065" s="92"/>
      <c r="AK1065" s="92"/>
    </row>
    <row r="1066" s="90" customFormat="true" ht="14.4" hidden="false" customHeight="false" outlineLevel="0" collapsed="false">
      <c r="D1066" s="92"/>
      <c r="E1066" s="92"/>
      <c r="F1066" s="7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</row>
    <row r="1067" s="90" customFormat="true" ht="14.4" hidden="false" customHeight="false" outlineLevel="0" collapsed="false">
      <c r="D1067" s="92"/>
      <c r="E1067" s="92"/>
      <c r="F1067" s="7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</row>
    <row r="1068" s="90" customFormat="true" ht="14.4" hidden="false" customHeight="false" outlineLevel="0" collapsed="false">
      <c r="D1068" s="92"/>
      <c r="E1068" s="92"/>
      <c r="F1068" s="7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</row>
    <row r="1069" s="90" customFormat="true" ht="14.4" hidden="false" customHeight="false" outlineLevel="0" collapsed="false">
      <c r="D1069" s="92"/>
      <c r="E1069" s="92"/>
      <c r="F1069" s="7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</row>
    <row r="1070" s="90" customFormat="true" ht="14.4" hidden="false" customHeight="false" outlineLevel="0" collapsed="false">
      <c r="D1070" s="92"/>
      <c r="E1070" s="92"/>
      <c r="F1070" s="7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</row>
    <row r="1071" s="90" customFormat="true" ht="14.4" hidden="false" customHeight="false" outlineLevel="0" collapsed="false">
      <c r="D1071" s="92"/>
      <c r="E1071" s="92"/>
      <c r="F1071" s="7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</row>
    <row r="1072" s="90" customFormat="true" ht="14.4" hidden="false" customHeight="false" outlineLevel="0" collapsed="false">
      <c r="D1072" s="92"/>
      <c r="E1072" s="92"/>
      <c r="F1072" s="7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</row>
    <row r="1073" s="90" customFormat="true" ht="14.4" hidden="false" customHeight="false" outlineLevel="0" collapsed="false">
      <c r="D1073" s="92"/>
      <c r="E1073" s="92"/>
      <c r="F1073" s="7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</row>
    <row r="1074" s="90" customFormat="true" ht="14.4" hidden="false" customHeight="false" outlineLevel="0" collapsed="false">
      <c r="D1074" s="92"/>
      <c r="E1074" s="92"/>
      <c r="F1074" s="7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</row>
    <row r="1075" s="90" customFormat="true" ht="14.4" hidden="false" customHeight="false" outlineLevel="0" collapsed="false">
      <c r="D1075" s="92"/>
      <c r="E1075" s="92"/>
      <c r="F1075" s="7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</row>
    <row r="1076" s="90" customFormat="true" ht="14.4" hidden="false" customHeight="false" outlineLevel="0" collapsed="false">
      <c r="D1076" s="92"/>
      <c r="E1076" s="92"/>
      <c r="F1076" s="7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</row>
    <row r="1077" s="90" customFormat="true" ht="14.4" hidden="false" customHeight="false" outlineLevel="0" collapsed="false">
      <c r="D1077" s="92"/>
      <c r="E1077" s="92"/>
      <c r="F1077" s="7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</row>
    <row r="1078" s="90" customFormat="true" ht="14.4" hidden="false" customHeight="false" outlineLevel="0" collapsed="false">
      <c r="D1078" s="92"/>
      <c r="E1078" s="92"/>
      <c r="F1078" s="7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</row>
    <row r="1079" s="90" customFormat="true" ht="14.4" hidden="false" customHeight="false" outlineLevel="0" collapsed="false">
      <c r="D1079" s="92"/>
      <c r="E1079" s="92"/>
      <c r="F1079" s="7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</row>
    <row r="1080" s="90" customFormat="true" ht="14.4" hidden="false" customHeight="false" outlineLevel="0" collapsed="false">
      <c r="D1080" s="92"/>
      <c r="E1080" s="92"/>
      <c r="F1080" s="7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</row>
    <row r="1081" s="90" customFormat="true" ht="14.4" hidden="false" customHeight="false" outlineLevel="0" collapsed="false">
      <c r="D1081" s="92"/>
      <c r="E1081" s="92"/>
      <c r="F1081" s="7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</row>
    <row r="1082" s="90" customFormat="true" ht="14.4" hidden="false" customHeight="false" outlineLevel="0" collapsed="false">
      <c r="D1082" s="92"/>
      <c r="E1082" s="92"/>
      <c r="F1082" s="7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</row>
    <row r="1083" s="90" customFormat="true" ht="14.4" hidden="false" customHeight="false" outlineLevel="0" collapsed="false">
      <c r="D1083" s="92"/>
      <c r="E1083" s="92"/>
      <c r="F1083" s="7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</row>
    <row r="1084" s="90" customFormat="true" ht="14.4" hidden="false" customHeight="false" outlineLevel="0" collapsed="false">
      <c r="D1084" s="92"/>
      <c r="E1084" s="92"/>
      <c r="F1084" s="7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</row>
    <row r="1085" s="90" customFormat="true" ht="14.4" hidden="false" customHeight="false" outlineLevel="0" collapsed="false">
      <c r="D1085" s="92"/>
      <c r="E1085" s="92"/>
      <c r="F1085" s="7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</row>
    <row r="1086" s="90" customFormat="true" ht="14.4" hidden="false" customHeight="false" outlineLevel="0" collapsed="false">
      <c r="D1086" s="92"/>
      <c r="E1086" s="92"/>
      <c r="F1086" s="7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</row>
    <row r="1087" s="90" customFormat="true" ht="14.4" hidden="false" customHeight="false" outlineLevel="0" collapsed="false">
      <c r="D1087" s="92"/>
      <c r="E1087" s="92"/>
      <c r="F1087" s="7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</row>
    <row r="1088" s="90" customFormat="true" ht="14.4" hidden="false" customHeight="false" outlineLevel="0" collapsed="false">
      <c r="D1088" s="92"/>
      <c r="E1088" s="92"/>
      <c r="F1088" s="7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</row>
    <row r="1089" s="90" customFormat="true" ht="14.4" hidden="false" customHeight="false" outlineLevel="0" collapsed="false">
      <c r="D1089" s="92"/>
      <c r="E1089" s="92"/>
      <c r="F1089" s="7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</row>
    <row r="1090" s="90" customFormat="true" ht="14.4" hidden="false" customHeight="false" outlineLevel="0" collapsed="false">
      <c r="D1090" s="92"/>
      <c r="E1090" s="92"/>
      <c r="F1090" s="7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  <c r="T1090" s="92"/>
      <c r="U1090" s="92"/>
      <c r="V1090" s="92"/>
      <c r="W1090" s="92"/>
      <c r="X1090" s="92"/>
      <c r="Y1090" s="92"/>
      <c r="Z1090" s="92"/>
      <c r="AA1090" s="92"/>
      <c r="AB1090" s="92"/>
      <c r="AC1090" s="92"/>
      <c r="AD1090" s="92"/>
      <c r="AE1090" s="92"/>
      <c r="AF1090" s="92"/>
      <c r="AG1090" s="92"/>
      <c r="AH1090" s="92"/>
      <c r="AI1090" s="92"/>
      <c r="AJ1090" s="92"/>
      <c r="AK1090" s="92"/>
    </row>
    <row r="1091" s="90" customFormat="true" ht="14.4" hidden="false" customHeight="false" outlineLevel="0" collapsed="false">
      <c r="D1091" s="92"/>
      <c r="E1091" s="92"/>
      <c r="F1091" s="7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  <c r="T1091" s="92"/>
      <c r="U1091" s="92"/>
      <c r="V1091" s="92"/>
      <c r="W1091" s="92"/>
      <c r="X1091" s="92"/>
      <c r="Y1091" s="92"/>
      <c r="Z1091" s="92"/>
      <c r="AA1091" s="92"/>
      <c r="AB1091" s="92"/>
      <c r="AC1091" s="92"/>
      <c r="AD1091" s="92"/>
      <c r="AE1091" s="92"/>
      <c r="AF1091" s="92"/>
      <c r="AG1091" s="92"/>
      <c r="AH1091" s="92"/>
      <c r="AI1091" s="92"/>
      <c r="AJ1091" s="92"/>
      <c r="AK1091" s="92"/>
    </row>
    <row r="1092" s="90" customFormat="true" ht="14.4" hidden="false" customHeight="false" outlineLevel="0" collapsed="false">
      <c r="D1092" s="92"/>
      <c r="E1092" s="92"/>
      <c r="F1092" s="7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  <c r="T1092" s="92"/>
      <c r="U1092" s="92"/>
      <c r="V1092" s="92"/>
      <c r="W1092" s="92"/>
      <c r="X1092" s="92"/>
      <c r="Y1092" s="92"/>
      <c r="Z1092" s="92"/>
      <c r="AA1092" s="92"/>
      <c r="AB1092" s="92"/>
      <c r="AC1092" s="92"/>
      <c r="AD1092" s="92"/>
      <c r="AE1092" s="92"/>
      <c r="AF1092" s="92"/>
      <c r="AG1092" s="92"/>
      <c r="AH1092" s="92"/>
      <c r="AI1092" s="92"/>
      <c r="AJ1092" s="92"/>
      <c r="AK1092" s="92"/>
    </row>
    <row r="1093" s="90" customFormat="true" ht="14.4" hidden="false" customHeight="false" outlineLevel="0" collapsed="false">
      <c r="D1093" s="92"/>
      <c r="E1093" s="92"/>
      <c r="F1093" s="7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  <c r="T1093" s="92"/>
      <c r="U1093" s="92"/>
      <c r="V1093" s="92"/>
      <c r="W1093" s="92"/>
      <c r="X1093" s="92"/>
      <c r="Y1093" s="92"/>
      <c r="Z1093" s="92"/>
      <c r="AA1093" s="92"/>
      <c r="AB1093" s="92"/>
      <c r="AC1093" s="92"/>
      <c r="AD1093" s="92"/>
      <c r="AE1093" s="92"/>
      <c r="AF1093" s="92"/>
      <c r="AG1093" s="92"/>
      <c r="AH1093" s="92"/>
      <c r="AI1093" s="92"/>
      <c r="AJ1093" s="92"/>
      <c r="AK1093" s="92"/>
    </row>
    <row r="1094" s="90" customFormat="true" ht="14.4" hidden="false" customHeight="false" outlineLevel="0" collapsed="false">
      <c r="D1094" s="92"/>
      <c r="E1094" s="92"/>
      <c r="F1094" s="7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  <c r="T1094" s="92"/>
      <c r="U1094" s="92"/>
      <c r="V1094" s="92"/>
      <c r="W1094" s="92"/>
      <c r="X1094" s="92"/>
      <c r="Y1094" s="92"/>
      <c r="Z1094" s="92"/>
      <c r="AA1094" s="92"/>
      <c r="AB1094" s="92"/>
      <c r="AC1094" s="92"/>
      <c r="AD1094" s="92"/>
      <c r="AE1094" s="92"/>
      <c r="AF1094" s="92"/>
      <c r="AG1094" s="92"/>
      <c r="AH1094" s="92"/>
      <c r="AI1094" s="92"/>
      <c r="AJ1094" s="92"/>
      <c r="AK1094" s="92"/>
    </row>
    <row r="1095" s="90" customFormat="true" ht="14.4" hidden="false" customHeight="false" outlineLevel="0" collapsed="false">
      <c r="D1095" s="92"/>
      <c r="E1095" s="92"/>
      <c r="F1095" s="7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  <c r="T1095" s="92"/>
      <c r="U1095" s="92"/>
      <c r="V1095" s="92"/>
      <c r="W1095" s="92"/>
      <c r="X1095" s="92"/>
      <c r="Y1095" s="92"/>
      <c r="Z1095" s="92"/>
      <c r="AA1095" s="92"/>
      <c r="AB1095" s="92"/>
      <c r="AC1095" s="92"/>
      <c r="AD1095" s="92"/>
      <c r="AE1095" s="92"/>
      <c r="AF1095" s="92"/>
      <c r="AG1095" s="92"/>
      <c r="AH1095" s="92"/>
      <c r="AI1095" s="92"/>
      <c r="AJ1095" s="92"/>
      <c r="AK1095" s="92"/>
    </row>
    <row r="1096" s="90" customFormat="true" ht="14.4" hidden="false" customHeight="false" outlineLevel="0" collapsed="false">
      <c r="D1096" s="92"/>
      <c r="E1096" s="92"/>
      <c r="F1096" s="7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  <c r="T1096" s="92"/>
      <c r="U1096" s="92"/>
      <c r="V1096" s="92"/>
      <c r="W1096" s="92"/>
      <c r="X1096" s="92"/>
      <c r="Y1096" s="92"/>
      <c r="Z1096" s="92"/>
      <c r="AA1096" s="92"/>
      <c r="AB1096" s="92"/>
      <c r="AC1096" s="92"/>
      <c r="AD1096" s="92"/>
      <c r="AE1096" s="92"/>
      <c r="AF1096" s="92"/>
      <c r="AG1096" s="92"/>
      <c r="AH1096" s="92"/>
      <c r="AI1096" s="92"/>
      <c r="AJ1096" s="92"/>
      <c r="AK1096" s="92"/>
    </row>
    <row r="1097" s="90" customFormat="true" ht="14.4" hidden="false" customHeight="false" outlineLevel="0" collapsed="false">
      <c r="D1097" s="92"/>
      <c r="E1097" s="92"/>
      <c r="F1097" s="7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  <c r="T1097" s="92"/>
      <c r="U1097" s="92"/>
      <c r="V1097" s="92"/>
      <c r="W1097" s="92"/>
      <c r="X1097" s="92"/>
      <c r="Y1097" s="92"/>
      <c r="Z1097" s="92"/>
      <c r="AA1097" s="92"/>
      <c r="AB1097" s="92"/>
      <c r="AC1097" s="92"/>
      <c r="AD1097" s="92"/>
      <c r="AE1097" s="92"/>
      <c r="AF1097" s="92"/>
      <c r="AG1097" s="92"/>
      <c r="AH1097" s="92"/>
      <c r="AI1097" s="92"/>
      <c r="AJ1097" s="92"/>
      <c r="AK1097" s="92"/>
    </row>
    <row r="1098" s="90" customFormat="true" ht="14.4" hidden="false" customHeight="false" outlineLevel="0" collapsed="false">
      <c r="D1098" s="92"/>
      <c r="E1098" s="92"/>
      <c r="F1098" s="7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  <c r="U1098" s="92"/>
      <c r="V1098" s="92"/>
      <c r="W1098" s="92"/>
      <c r="X1098" s="92"/>
      <c r="Y1098" s="92"/>
      <c r="Z1098" s="92"/>
      <c r="AA1098" s="92"/>
      <c r="AB1098" s="92"/>
      <c r="AC1098" s="92"/>
      <c r="AD1098" s="92"/>
      <c r="AE1098" s="92"/>
      <c r="AF1098" s="92"/>
      <c r="AG1098" s="92"/>
      <c r="AH1098" s="92"/>
      <c r="AI1098" s="92"/>
      <c r="AJ1098" s="92"/>
      <c r="AK1098" s="92"/>
    </row>
    <row r="1099" s="90" customFormat="true" ht="14.4" hidden="false" customHeight="false" outlineLevel="0" collapsed="false">
      <c r="D1099" s="92"/>
      <c r="E1099" s="92"/>
      <c r="F1099" s="7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  <c r="U1099" s="92"/>
      <c r="V1099" s="92"/>
      <c r="W1099" s="92"/>
      <c r="X1099" s="92"/>
      <c r="Y1099" s="92"/>
      <c r="Z1099" s="92"/>
      <c r="AA1099" s="92"/>
      <c r="AB1099" s="92"/>
      <c r="AC1099" s="92"/>
      <c r="AD1099" s="92"/>
      <c r="AE1099" s="92"/>
      <c r="AF1099" s="92"/>
      <c r="AG1099" s="92"/>
      <c r="AH1099" s="92"/>
      <c r="AI1099" s="92"/>
      <c r="AJ1099" s="92"/>
      <c r="AK1099" s="92"/>
    </row>
    <row r="1100" s="90" customFormat="true" ht="14.4" hidden="false" customHeight="false" outlineLevel="0" collapsed="false">
      <c r="D1100" s="92"/>
      <c r="E1100" s="92"/>
      <c r="F1100" s="7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  <c r="U1100" s="92"/>
      <c r="V1100" s="92"/>
      <c r="W1100" s="92"/>
      <c r="X1100" s="92"/>
      <c r="Y1100" s="92"/>
      <c r="Z1100" s="92"/>
      <c r="AA1100" s="92"/>
      <c r="AB1100" s="92"/>
      <c r="AC1100" s="92"/>
      <c r="AD1100" s="92"/>
      <c r="AE1100" s="92"/>
      <c r="AF1100" s="92"/>
      <c r="AG1100" s="92"/>
      <c r="AH1100" s="92"/>
      <c r="AI1100" s="92"/>
      <c r="AJ1100" s="92"/>
      <c r="AK1100" s="92"/>
    </row>
    <row r="1101" s="90" customFormat="true" ht="14.4" hidden="false" customHeight="false" outlineLevel="0" collapsed="false">
      <c r="D1101" s="92"/>
      <c r="E1101" s="92"/>
      <c r="F1101" s="7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  <c r="T1101" s="92"/>
      <c r="U1101" s="92"/>
      <c r="V1101" s="92"/>
      <c r="W1101" s="92"/>
      <c r="X1101" s="92"/>
      <c r="Y1101" s="92"/>
      <c r="Z1101" s="92"/>
      <c r="AA1101" s="92"/>
      <c r="AB1101" s="92"/>
      <c r="AC1101" s="92"/>
      <c r="AD1101" s="92"/>
      <c r="AE1101" s="92"/>
      <c r="AF1101" s="92"/>
      <c r="AG1101" s="92"/>
      <c r="AH1101" s="92"/>
      <c r="AI1101" s="92"/>
      <c r="AJ1101" s="92"/>
      <c r="AK1101" s="92"/>
    </row>
    <row r="1102" s="90" customFormat="true" ht="14.4" hidden="false" customHeight="false" outlineLevel="0" collapsed="false">
      <c r="D1102" s="92"/>
      <c r="E1102" s="92"/>
      <c r="F1102" s="7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  <c r="T1102" s="92"/>
      <c r="U1102" s="92"/>
      <c r="V1102" s="92"/>
      <c r="W1102" s="92"/>
      <c r="X1102" s="92"/>
      <c r="Y1102" s="92"/>
      <c r="Z1102" s="92"/>
      <c r="AA1102" s="92"/>
      <c r="AB1102" s="92"/>
      <c r="AC1102" s="92"/>
      <c r="AD1102" s="92"/>
      <c r="AE1102" s="92"/>
      <c r="AF1102" s="92"/>
      <c r="AG1102" s="92"/>
      <c r="AH1102" s="92"/>
      <c r="AI1102" s="92"/>
      <c r="AJ1102" s="92"/>
      <c r="AK1102" s="92"/>
    </row>
    <row r="1103" s="90" customFormat="true" ht="14.4" hidden="false" customHeight="false" outlineLevel="0" collapsed="false">
      <c r="D1103" s="92"/>
      <c r="E1103" s="92"/>
      <c r="F1103" s="7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  <c r="T1103" s="92"/>
      <c r="U1103" s="92"/>
      <c r="V1103" s="92"/>
      <c r="W1103" s="92"/>
      <c r="X1103" s="92"/>
      <c r="Y1103" s="92"/>
      <c r="Z1103" s="92"/>
      <c r="AA1103" s="92"/>
      <c r="AB1103" s="92"/>
      <c r="AC1103" s="92"/>
      <c r="AD1103" s="92"/>
      <c r="AE1103" s="92"/>
      <c r="AF1103" s="92"/>
      <c r="AG1103" s="92"/>
      <c r="AH1103" s="92"/>
      <c r="AI1103" s="92"/>
      <c r="AJ1103" s="92"/>
      <c r="AK1103" s="92"/>
    </row>
    <row r="1104" s="90" customFormat="true" ht="14.4" hidden="false" customHeight="false" outlineLevel="0" collapsed="false">
      <c r="D1104" s="92"/>
      <c r="E1104" s="92"/>
      <c r="F1104" s="7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  <c r="T1104" s="92"/>
      <c r="U1104" s="92"/>
      <c r="V1104" s="92"/>
      <c r="W1104" s="92"/>
      <c r="X1104" s="92"/>
      <c r="Y1104" s="92"/>
      <c r="Z1104" s="92"/>
      <c r="AA1104" s="92"/>
      <c r="AB1104" s="92"/>
      <c r="AC1104" s="92"/>
      <c r="AD1104" s="92"/>
      <c r="AE1104" s="92"/>
      <c r="AF1104" s="92"/>
      <c r="AG1104" s="92"/>
      <c r="AH1104" s="92"/>
      <c r="AI1104" s="92"/>
      <c r="AJ1104" s="92"/>
      <c r="AK1104" s="92"/>
    </row>
    <row r="1105" s="90" customFormat="true" ht="14.4" hidden="false" customHeight="false" outlineLevel="0" collapsed="false">
      <c r="D1105" s="92"/>
      <c r="E1105" s="92"/>
      <c r="F1105" s="7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  <c r="T1105" s="92"/>
      <c r="U1105" s="92"/>
      <c r="V1105" s="92"/>
      <c r="W1105" s="92"/>
      <c r="X1105" s="92"/>
      <c r="Y1105" s="92"/>
      <c r="Z1105" s="92"/>
      <c r="AA1105" s="92"/>
      <c r="AB1105" s="92"/>
      <c r="AC1105" s="92"/>
      <c r="AD1105" s="92"/>
      <c r="AE1105" s="92"/>
      <c r="AF1105" s="92"/>
      <c r="AG1105" s="92"/>
      <c r="AH1105" s="92"/>
      <c r="AI1105" s="92"/>
      <c r="AJ1105" s="92"/>
      <c r="AK1105" s="92"/>
    </row>
    <row r="1106" s="90" customFormat="true" ht="14.4" hidden="false" customHeight="false" outlineLevel="0" collapsed="false">
      <c r="D1106" s="92"/>
      <c r="E1106" s="92"/>
      <c r="F1106" s="7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  <c r="T1106" s="92"/>
      <c r="U1106" s="92"/>
      <c r="V1106" s="92"/>
      <c r="W1106" s="92"/>
      <c r="X1106" s="92"/>
      <c r="Y1106" s="92"/>
      <c r="Z1106" s="92"/>
      <c r="AA1106" s="92"/>
      <c r="AB1106" s="92"/>
      <c r="AC1106" s="92"/>
      <c r="AD1106" s="92"/>
      <c r="AE1106" s="92"/>
      <c r="AF1106" s="92"/>
      <c r="AG1106" s="92"/>
      <c r="AH1106" s="92"/>
      <c r="AI1106" s="92"/>
      <c r="AJ1106" s="92"/>
      <c r="AK1106" s="92"/>
    </row>
    <row r="1107" s="90" customFormat="true" ht="14.4" hidden="false" customHeight="false" outlineLevel="0" collapsed="false">
      <c r="D1107" s="92"/>
      <c r="E1107" s="92"/>
      <c r="F1107" s="7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  <c r="T1107" s="92"/>
      <c r="U1107" s="92"/>
      <c r="V1107" s="92"/>
      <c r="W1107" s="92"/>
      <c r="X1107" s="92"/>
      <c r="Y1107" s="92"/>
      <c r="Z1107" s="92"/>
      <c r="AA1107" s="92"/>
      <c r="AB1107" s="92"/>
      <c r="AC1107" s="92"/>
      <c r="AD1107" s="92"/>
      <c r="AE1107" s="92"/>
      <c r="AF1107" s="92"/>
      <c r="AG1107" s="92"/>
      <c r="AH1107" s="92"/>
      <c r="AI1107" s="92"/>
      <c r="AJ1107" s="92"/>
      <c r="AK1107" s="92"/>
    </row>
    <row r="1108" s="90" customFormat="true" ht="14.4" hidden="false" customHeight="false" outlineLevel="0" collapsed="false">
      <c r="D1108" s="92"/>
      <c r="E1108" s="92"/>
      <c r="F1108" s="7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  <c r="T1108" s="92"/>
      <c r="U1108" s="92"/>
      <c r="V1108" s="92"/>
      <c r="W1108" s="92"/>
      <c r="X1108" s="92"/>
      <c r="Y1108" s="92"/>
      <c r="Z1108" s="92"/>
      <c r="AA1108" s="92"/>
      <c r="AB1108" s="92"/>
      <c r="AC1108" s="92"/>
      <c r="AD1108" s="92"/>
      <c r="AE1108" s="92"/>
      <c r="AF1108" s="92"/>
      <c r="AG1108" s="92"/>
      <c r="AH1108" s="92"/>
      <c r="AI1108" s="92"/>
      <c r="AJ1108" s="92"/>
      <c r="AK1108" s="92"/>
    </row>
    <row r="1109" s="90" customFormat="true" ht="14.4" hidden="false" customHeight="false" outlineLevel="0" collapsed="false">
      <c r="D1109" s="92"/>
      <c r="E1109" s="92"/>
      <c r="F1109" s="7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  <c r="T1109" s="92"/>
      <c r="U1109" s="92"/>
      <c r="V1109" s="92"/>
      <c r="W1109" s="92"/>
      <c r="X1109" s="92"/>
      <c r="Y1109" s="92"/>
      <c r="Z1109" s="92"/>
      <c r="AA1109" s="92"/>
      <c r="AB1109" s="92"/>
      <c r="AC1109" s="92"/>
      <c r="AD1109" s="92"/>
      <c r="AE1109" s="92"/>
      <c r="AF1109" s="92"/>
      <c r="AG1109" s="92"/>
      <c r="AH1109" s="92"/>
      <c r="AI1109" s="92"/>
      <c r="AJ1109" s="92"/>
      <c r="AK1109" s="92"/>
    </row>
    <row r="1110" s="90" customFormat="true" ht="14.4" hidden="false" customHeight="false" outlineLevel="0" collapsed="false">
      <c r="D1110" s="92"/>
      <c r="E1110" s="92"/>
      <c r="F1110" s="7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  <c r="Z1110" s="92"/>
      <c r="AA1110" s="92"/>
      <c r="AB1110" s="92"/>
      <c r="AC1110" s="92"/>
      <c r="AD1110" s="92"/>
      <c r="AE1110" s="92"/>
      <c r="AF1110" s="92"/>
      <c r="AG1110" s="92"/>
      <c r="AH1110" s="92"/>
      <c r="AI1110" s="92"/>
      <c r="AJ1110" s="92"/>
      <c r="AK1110" s="92"/>
    </row>
    <row r="1111" s="90" customFormat="true" ht="14.4" hidden="false" customHeight="false" outlineLevel="0" collapsed="false">
      <c r="D1111" s="92"/>
      <c r="E1111" s="92"/>
      <c r="F1111" s="7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  <c r="Z1111" s="92"/>
      <c r="AA1111" s="92"/>
      <c r="AB1111" s="92"/>
      <c r="AC1111" s="92"/>
      <c r="AD1111" s="92"/>
      <c r="AE1111" s="92"/>
      <c r="AF1111" s="92"/>
      <c r="AG1111" s="92"/>
      <c r="AH1111" s="92"/>
      <c r="AI1111" s="92"/>
      <c r="AJ1111" s="92"/>
      <c r="AK1111" s="92"/>
    </row>
    <row r="1112" s="90" customFormat="true" ht="14.4" hidden="false" customHeight="false" outlineLevel="0" collapsed="false">
      <c r="D1112" s="92"/>
      <c r="E1112" s="92"/>
      <c r="F1112" s="7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  <c r="Z1112" s="92"/>
      <c r="AA1112" s="92"/>
      <c r="AB1112" s="92"/>
      <c r="AC1112" s="92"/>
      <c r="AD1112" s="92"/>
      <c r="AE1112" s="92"/>
      <c r="AF1112" s="92"/>
      <c r="AG1112" s="92"/>
      <c r="AH1112" s="92"/>
      <c r="AI1112" s="92"/>
      <c r="AJ1112" s="92"/>
      <c r="AK1112" s="92"/>
    </row>
    <row r="1113" s="90" customFormat="true" ht="14.4" hidden="false" customHeight="false" outlineLevel="0" collapsed="false">
      <c r="D1113" s="92"/>
      <c r="E1113" s="92"/>
      <c r="F1113" s="7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  <c r="Z1113" s="92"/>
      <c r="AA1113" s="92"/>
      <c r="AB1113" s="92"/>
      <c r="AC1113" s="92"/>
      <c r="AD1113" s="92"/>
      <c r="AE1113" s="92"/>
      <c r="AF1113" s="92"/>
      <c r="AG1113" s="92"/>
      <c r="AH1113" s="92"/>
      <c r="AI1113" s="92"/>
      <c r="AJ1113" s="92"/>
      <c r="AK1113" s="92"/>
    </row>
    <row r="1114" s="90" customFormat="true" ht="14.4" hidden="false" customHeight="false" outlineLevel="0" collapsed="false">
      <c r="D1114" s="92"/>
      <c r="E1114" s="92"/>
      <c r="F1114" s="7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  <c r="X1114" s="92"/>
      <c r="Y1114" s="92"/>
      <c r="Z1114" s="92"/>
      <c r="AA1114" s="92"/>
      <c r="AB1114" s="92"/>
      <c r="AC1114" s="92"/>
      <c r="AD1114" s="92"/>
      <c r="AE1114" s="92"/>
      <c r="AF1114" s="92"/>
      <c r="AG1114" s="92"/>
      <c r="AH1114" s="92"/>
      <c r="AI1114" s="92"/>
      <c r="AJ1114" s="92"/>
      <c r="AK1114" s="92"/>
    </row>
    <row r="1115" s="90" customFormat="true" ht="14.4" hidden="false" customHeight="false" outlineLevel="0" collapsed="false">
      <c r="D1115" s="92"/>
      <c r="E1115" s="92"/>
      <c r="F1115" s="7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  <c r="T1115" s="92"/>
      <c r="U1115" s="92"/>
      <c r="V1115" s="92"/>
      <c r="W1115" s="92"/>
      <c r="X1115" s="92"/>
      <c r="Y1115" s="92"/>
      <c r="Z1115" s="92"/>
      <c r="AA1115" s="92"/>
      <c r="AB1115" s="92"/>
      <c r="AC1115" s="92"/>
      <c r="AD1115" s="92"/>
      <c r="AE1115" s="92"/>
      <c r="AF1115" s="92"/>
      <c r="AG1115" s="92"/>
      <c r="AH1115" s="92"/>
      <c r="AI1115" s="92"/>
      <c r="AJ1115" s="92"/>
      <c r="AK1115" s="92"/>
    </row>
    <row r="1116" s="90" customFormat="true" ht="14.4" hidden="false" customHeight="false" outlineLevel="0" collapsed="false">
      <c r="D1116" s="92"/>
      <c r="E1116" s="92"/>
      <c r="F1116" s="7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  <c r="X1116" s="92"/>
      <c r="Y1116" s="92"/>
      <c r="Z1116" s="92"/>
      <c r="AA1116" s="92"/>
      <c r="AB1116" s="92"/>
      <c r="AC1116" s="92"/>
      <c r="AD1116" s="92"/>
      <c r="AE1116" s="92"/>
      <c r="AF1116" s="92"/>
      <c r="AG1116" s="92"/>
      <c r="AH1116" s="92"/>
      <c r="AI1116" s="92"/>
      <c r="AJ1116" s="92"/>
      <c r="AK1116" s="92"/>
    </row>
    <row r="1117" s="90" customFormat="true" ht="14.4" hidden="false" customHeight="false" outlineLevel="0" collapsed="false">
      <c r="D1117" s="92"/>
      <c r="E1117" s="92"/>
      <c r="F1117" s="7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  <c r="X1117" s="92"/>
      <c r="Y1117" s="92"/>
      <c r="Z1117" s="92"/>
      <c r="AA1117" s="92"/>
      <c r="AB1117" s="92"/>
      <c r="AC1117" s="92"/>
      <c r="AD1117" s="92"/>
      <c r="AE1117" s="92"/>
      <c r="AF1117" s="92"/>
      <c r="AG1117" s="92"/>
      <c r="AH1117" s="92"/>
      <c r="AI1117" s="92"/>
      <c r="AJ1117" s="92"/>
      <c r="AK1117" s="92"/>
    </row>
    <row r="1118" s="90" customFormat="true" ht="14.4" hidden="false" customHeight="false" outlineLevel="0" collapsed="false">
      <c r="D1118" s="92"/>
      <c r="E1118" s="92"/>
      <c r="F1118" s="7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  <c r="T1118" s="92"/>
      <c r="U1118" s="92"/>
      <c r="V1118" s="92"/>
      <c r="W1118" s="92"/>
      <c r="X1118" s="92"/>
      <c r="Y1118" s="92"/>
      <c r="Z1118" s="92"/>
      <c r="AA1118" s="92"/>
      <c r="AB1118" s="92"/>
      <c r="AC1118" s="92"/>
      <c r="AD1118" s="92"/>
      <c r="AE1118" s="92"/>
      <c r="AF1118" s="92"/>
      <c r="AG1118" s="92"/>
      <c r="AH1118" s="92"/>
      <c r="AI1118" s="92"/>
      <c r="AJ1118" s="92"/>
      <c r="AK1118" s="92"/>
    </row>
    <row r="1119" s="90" customFormat="true" ht="14.4" hidden="false" customHeight="false" outlineLevel="0" collapsed="false">
      <c r="D1119" s="92"/>
      <c r="E1119" s="92"/>
      <c r="F1119" s="7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  <c r="T1119" s="92"/>
      <c r="U1119" s="92"/>
      <c r="V1119" s="92"/>
      <c r="W1119" s="92"/>
      <c r="X1119" s="92"/>
      <c r="Y1119" s="92"/>
      <c r="Z1119" s="92"/>
      <c r="AA1119" s="92"/>
      <c r="AB1119" s="92"/>
      <c r="AC1119" s="92"/>
      <c r="AD1119" s="92"/>
      <c r="AE1119" s="92"/>
      <c r="AF1119" s="92"/>
      <c r="AG1119" s="92"/>
      <c r="AH1119" s="92"/>
      <c r="AI1119" s="92"/>
      <c r="AJ1119" s="92"/>
      <c r="AK1119" s="92"/>
    </row>
    <row r="1120" s="90" customFormat="true" ht="14.4" hidden="false" customHeight="false" outlineLevel="0" collapsed="false">
      <c r="D1120" s="92"/>
      <c r="E1120" s="92"/>
      <c r="F1120" s="7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  <c r="T1120" s="92"/>
      <c r="U1120" s="92"/>
      <c r="V1120" s="92"/>
      <c r="W1120" s="92"/>
      <c r="X1120" s="92"/>
      <c r="Y1120" s="92"/>
      <c r="Z1120" s="92"/>
      <c r="AA1120" s="92"/>
      <c r="AB1120" s="92"/>
      <c r="AC1120" s="92"/>
      <c r="AD1120" s="92"/>
      <c r="AE1120" s="92"/>
      <c r="AF1120" s="92"/>
      <c r="AG1120" s="92"/>
      <c r="AH1120" s="92"/>
      <c r="AI1120" s="92"/>
      <c r="AJ1120" s="92"/>
      <c r="AK1120" s="92"/>
    </row>
    <row r="1121" s="90" customFormat="true" ht="14.4" hidden="false" customHeight="false" outlineLevel="0" collapsed="false">
      <c r="D1121" s="92"/>
      <c r="E1121" s="92"/>
      <c r="F1121" s="7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D1121" s="92"/>
      <c r="AE1121" s="92"/>
      <c r="AF1121" s="92"/>
      <c r="AG1121" s="92"/>
      <c r="AH1121" s="92"/>
      <c r="AI1121" s="92"/>
      <c r="AJ1121" s="92"/>
      <c r="AK1121" s="92"/>
    </row>
    <row r="1122" s="90" customFormat="true" ht="14.4" hidden="false" customHeight="false" outlineLevel="0" collapsed="false">
      <c r="D1122" s="92"/>
      <c r="E1122" s="92"/>
      <c r="F1122" s="7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D1122" s="92"/>
      <c r="AE1122" s="92"/>
      <c r="AF1122" s="92"/>
      <c r="AG1122" s="92"/>
      <c r="AH1122" s="92"/>
      <c r="AI1122" s="92"/>
      <c r="AJ1122" s="92"/>
      <c r="AK1122" s="92"/>
    </row>
    <row r="1123" s="90" customFormat="true" ht="14.4" hidden="false" customHeight="false" outlineLevel="0" collapsed="false">
      <c r="D1123" s="92"/>
      <c r="E1123" s="92"/>
      <c r="F1123" s="7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D1123" s="92"/>
      <c r="AE1123" s="92"/>
      <c r="AF1123" s="92"/>
      <c r="AG1123" s="92"/>
      <c r="AH1123" s="92"/>
      <c r="AI1123" s="92"/>
      <c r="AJ1123" s="92"/>
      <c r="AK1123" s="92"/>
    </row>
    <row r="1124" s="90" customFormat="true" ht="14.4" hidden="false" customHeight="false" outlineLevel="0" collapsed="false">
      <c r="D1124" s="92"/>
      <c r="E1124" s="92"/>
      <c r="F1124" s="7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D1124" s="92"/>
      <c r="AE1124" s="92"/>
      <c r="AF1124" s="92"/>
      <c r="AG1124" s="92"/>
      <c r="AH1124" s="92"/>
      <c r="AI1124" s="92"/>
      <c r="AJ1124" s="92"/>
      <c r="AK1124" s="92"/>
    </row>
    <row r="1125" s="90" customFormat="true" ht="14.4" hidden="false" customHeight="false" outlineLevel="0" collapsed="false">
      <c r="D1125" s="92"/>
      <c r="E1125" s="92"/>
      <c r="F1125" s="7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D1125" s="92"/>
      <c r="AE1125" s="92"/>
      <c r="AF1125" s="92"/>
      <c r="AG1125" s="92"/>
      <c r="AH1125" s="92"/>
      <c r="AI1125" s="92"/>
      <c r="AJ1125" s="92"/>
      <c r="AK1125" s="92"/>
    </row>
    <row r="1126" s="90" customFormat="true" ht="14.4" hidden="false" customHeight="false" outlineLevel="0" collapsed="false">
      <c r="D1126" s="92"/>
      <c r="E1126" s="92"/>
      <c r="F1126" s="7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D1126" s="92"/>
      <c r="AE1126" s="92"/>
      <c r="AF1126" s="92"/>
      <c r="AG1126" s="92"/>
      <c r="AH1126" s="92"/>
      <c r="AI1126" s="92"/>
      <c r="AJ1126" s="92"/>
      <c r="AK1126" s="92"/>
    </row>
    <row r="1127" s="90" customFormat="true" ht="14.4" hidden="false" customHeight="false" outlineLevel="0" collapsed="false">
      <c r="D1127" s="92"/>
      <c r="E1127" s="92"/>
      <c r="F1127" s="7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D1127" s="92"/>
      <c r="AE1127" s="92"/>
      <c r="AF1127" s="92"/>
      <c r="AG1127" s="92"/>
      <c r="AH1127" s="92"/>
      <c r="AI1127" s="92"/>
      <c r="AJ1127" s="92"/>
      <c r="AK1127" s="92"/>
    </row>
    <row r="1128" s="90" customFormat="true" ht="14.4" hidden="false" customHeight="false" outlineLevel="0" collapsed="false">
      <c r="D1128" s="92"/>
      <c r="E1128" s="92"/>
      <c r="F1128" s="7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D1128" s="92"/>
      <c r="AE1128" s="92"/>
      <c r="AF1128" s="92"/>
      <c r="AG1128" s="92"/>
      <c r="AH1128" s="92"/>
      <c r="AI1128" s="92"/>
      <c r="AJ1128" s="92"/>
      <c r="AK1128" s="92"/>
    </row>
    <row r="1129" s="90" customFormat="true" ht="14.4" hidden="false" customHeight="false" outlineLevel="0" collapsed="false">
      <c r="D1129" s="92"/>
      <c r="E1129" s="92"/>
      <c r="F1129" s="7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D1129" s="92"/>
      <c r="AE1129" s="92"/>
      <c r="AF1129" s="92"/>
      <c r="AG1129" s="92"/>
      <c r="AH1129" s="92"/>
      <c r="AI1129" s="92"/>
      <c r="AJ1129" s="92"/>
      <c r="AK1129" s="92"/>
    </row>
    <row r="1130" s="90" customFormat="true" ht="14.4" hidden="false" customHeight="false" outlineLevel="0" collapsed="false">
      <c r="D1130" s="92"/>
      <c r="E1130" s="92"/>
      <c r="F1130" s="7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D1130" s="92"/>
      <c r="AE1130" s="92"/>
      <c r="AF1130" s="92"/>
      <c r="AG1130" s="92"/>
      <c r="AH1130" s="92"/>
      <c r="AI1130" s="92"/>
      <c r="AJ1130" s="92"/>
      <c r="AK1130" s="92"/>
    </row>
    <row r="1131" s="90" customFormat="true" ht="14.4" hidden="false" customHeight="false" outlineLevel="0" collapsed="false">
      <c r="D1131" s="92"/>
      <c r="E1131" s="92"/>
      <c r="F1131" s="7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D1131" s="92"/>
      <c r="AE1131" s="92"/>
      <c r="AF1131" s="92"/>
      <c r="AG1131" s="92"/>
      <c r="AH1131" s="92"/>
      <c r="AI1131" s="92"/>
      <c r="AJ1131" s="92"/>
      <c r="AK1131" s="92"/>
    </row>
    <row r="1132" s="90" customFormat="true" ht="14.4" hidden="false" customHeight="false" outlineLevel="0" collapsed="false">
      <c r="D1132" s="92"/>
      <c r="E1132" s="92"/>
      <c r="F1132" s="7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</row>
  </sheetData>
  <mergeCells count="3">
    <mergeCell ref="D1:D2"/>
    <mergeCell ref="E1:E2"/>
    <mergeCell ref="G1:G2"/>
  </mergeCells>
  <conditionalFormatting sqref="AK120:AK129">
    <cfRule type="cellIs" priority="2" operator="lessThan" aboveAverage="0" equalAverage="0" bottom="0" percent="0" rank="0" text="" dxfId="489">
      <formula>0</formula>
    </cfRule>
  </conditionalFormatting>
  <conditionalFormatting sqref="G120:G129">
    <cfRule type="cellIs" priority="3" operator="lessThan" aboveAverage="0" equalAverage="0" bottom="0" percent="0" rank="0" text="" dxfId="490">
      <formula>0</formula>
    </cfRule>
  </conditionalFormatting>
  <conditionalFormatting sqref="H120:H129">
    <cfRule type="cellIs" priority="4" operator="lessThan" aboveAverage="0" equalAverage="0" bottom="0" percent="0" rank="0" text="" dxfId="491">
      <formula>0</formula>
    </cfRule>
  </conditionalFormatting>
  <conditionalFormatting sqref="I120:I129">
    <cfRule type="cellIs" priority="5" operator="lessThan" aboveAverage="0" equalAverage="0" bottom="0" percent="0" rank="0" text="" dxfId="492">
      <formula>0</formula>
    </cfRule>
  </conditionalFormatting>
  <conditionalFormatting sqref="J120:J129">
    <cfRule type="cellIs" priority="6" operator="lessThan" aboveAverage="0" equalAverage="0" bottom="0" percent="0" rank="0" text="" dxfId="493">
      <formula>0</formula>
    </cfRule>
  </conditionalFormatting>
  <conditionalFormatting sqref="K120:K129">
    <cfRule type="cellIs" priority="7" operator="lessThan" aboveAverage="0" equalAverage="0" bottom="0" percent="0" rank="0" text="" dxfId="494">
      <formula>0</formula>
    </cfRule>
  </conditionalFormatting>
  <conditionalFormatting sqref="L120:L129">
    <cfRule type="cellIs" priority="8" operator="lessThan" aboveAverage="0" equalAverage="0" bottom="0" percent="0" rank="0" text="" dxfId="495">
      <formula>0</formula>
    </cfRule>
  </conditionalFormatting>
  <conditionalFormatting sqref="M120:M129">
    <cfRule type="cellIs" priority="9" operator="lessThan" aboveAverage="0" equalAverage="0" bottom="0" percent="0" rank="0" text="" dxfId="496">
      <formula>0</formula>
    </cfRule>
  </conditionalFormatting>
  <conditionalFormatting sqref="N120:N129">
    <cfRule type="cellIs" priority="10" operator="lessThan" aboveAverage="0" equalAverage="0" bottom="0" percent="0" rank="0" text="" dxfId="497">
      <formula>0</formula>
    </cfRule>
  </conditionalFormatting>
  <conditionalFormatting sqref="O120:O129">
    <cfRule type="cellIs" priority="11" operator="lessThan" aboveAverage="0" equalAverage="0" bottom="0" percent="0" rank="0" text="" dxfId="498">
      <formula>0</formula>
    </cfRule>
  </conditionalFormatting>
  <conditionalFormatting sqref="P120:P129">
    <cfRule type="cellIs" priority="12" operator="lessThan" aboveAverage="0" equalAverage="0" bottom="0" percent="0" rank="0" text="" dxfId="499">
      <formula>0</formula>
    </cfRule>
  </conditionalFormatting>
  <conditionalFormatting sqref="Q120:Q129">
    <cfRule type="cellIs" priority="13" operator="lessThan" aboveAverage="0" equalAverage="0" bottom="0" percent="0" rank="0" text="" dxfId="500">
      <formula>0</formula>
    </cfRule>
  </conditionalFormatting>
  <conditionalFormatting sqref="R120:R129">
    <cfRule type="cellIs" priority="14" operator="lessThan" aboveAverage="0" equalAverage="0" bottom="0" percent="0" rank="0" text="" dxfId="501">
      <formula>0</formula>
    </cfRule>
  </conditionalFormatting>
  <conditionalFormatting sqref="S120:S129">
    <cfRule type="cellIs" priority="15" operator="lessThan" aboveAverage="0" equalAverage="0" bottom="0" percent="0" rank="0" text="" dxfId="502">
      <formula>0</formula>
    </cfRule>
  </conditionalFormatting>
  <conditionalFormatting sqref="T120:T129">
    <cfRule type="cellIs" priority="16" operator="lessThan" aboveAverage="0" equalAverage="0" bottom="0" percent="0" rank="0" text="" dxfId="503">
      <formula>0</formula>
    </cfRule>
  </conditionalFormatting>
  <conditionalFormatting sqref="U120:U129">
    <cfRule type="cellIs" priority="17" operator="lessThan" aboveAverage="0" equalAverage="0" bottom="0" percent="0" rank="0" text="" dxfId="504">
      <formula>0</formula>
    </cfRule>
  </conditionalFormatting>
  <conditionalFormatting sqref="V120:V129">
    <cfRule type="cellIs" priority="18" operator="lessThan" aboveAverage="0" equalAverage="0" bottom="0" percent="0" rank="0" text="" dxfId="505">
      <formula>0</formula>
    </cfRule>
  </conditionalFormatting>
  <conditionalFormatting sqref="W120:W129">
    <cfRule type="cellIs" priority="19" operator="lessThan" aboveAverage="0" equalAverage="0" bottom="0" percent="0" rank="0" text="" dxfId="506">
      <formula>0</formula>
    </cfRule>
  </conditionalFormatting>
  <conditionalFormatting sqref="X120:X129">
    <cfRule type="cellIs" priority="20" operator="lessThan" aboveAverage="0" equalAverage="0" bottom="0" percent="0" rank="0" text="" dxfId="507">
      <formula>0</formula>
    </cfRule>
  </conditionalFormatting>
  <conditionalFormatting sqref="Y120:Y129">
    <cfRule type="cellIs" priority="21" operator="lessThan" aboveAverage="0" equalAverage="0" bottom="0" percent="0" rank="0" text="" dxfId="508">
      <formula>0</formula>
    </cfRule>
  </conditionalFormatting>
  <conditionalFormatting sqref="Z120:Z129">
    <cfRule type="cellIs" priority="22" operator="lessThan" aboveAverage="0" equalAverage="0" bottom="0" percent="0" rank="0" text="" dxfId="509">
      <formula>0</formula>
    </cfRule>
  </conditionalFormatting>
  <conditionalFormatting sqref="AA120:AA129">
    <cfRule type="cellIs" priority="23" operator="lessThan" aboveAverage="0" equalAverage="0" bottom="0" percent="0" rank="0" text="" dxfId="510">
      <formula>0</formula>
    </cfRule>
  </conditionalFormatting>
  <conditionalFormatting sqref="AB120:AB129">
    <cfRule type="cellIs" priority="24" operator="lessThan" aboveAverage="0" equalAverage="0" bottom="0" percent="0" rank="0" text="" dxfId="511">
      <formula>0</formula>
    </cfRule>
  </conditionalFormatting>
  <conditionalFormatting sqref="AC120:AC129">
    <cfRule type="cellIs" priority="25" operator="lessThan" aboveAverage="0" equalAverage="0" bottom="0" percent="0" rank="0" text="" dxfId="512">
      <formula>0</formula>
    </cfRule>
  </conditionalFormatting>
  <conditionalFormatting sqref="AD120:AD129">
    <cfRule type="cellIs" priority="26" operator="lessThan" aboveAverage="0" equalAverage="0" bottom="0" percent="0" rank="0" text="" dxfId="513">
      <formula>0</formula>
    </cfRule>
  </conditionalFormatting>
  <conditionalFormatting sqref="AE120:AE129">
    <cfRule type="cellIs" priority="27" operator="lessThan" aboveAverage="0" equalAverage="0" bottom="0" percent="0" rank="0" text="" dxfId="514">
      <formula>0</formula>
    </cfRule>
  </conditionalFormatting>
  <conditionalFormatting sqref="AF120:AF129">
    <cfRule type="cellIs" priority="28" operator="lessThan" aboveAverage="0" equalAverage="0" bottom="0" percent="0" rank="0" text="" dxfId="515">
      <formula>0</formula>
    </cfRule>
  </conditionalFormatting>
  <conditionalFormatting sqref="AG120:AG129">
    <cfRule type="cellIs" priority="29" operator="lessThan" aboveAverage="0" equalAverage="0" bottom="0" percent="0" rank="0" text="" dxfId="516">
      <formula>0</formula>
    </cfRule>
  </conditionalFormatting>
  <conditionalFormatting sqref="AH120:AH129">
    <cfRule type="cellIs" priority="30" operator="lessThan" aboveAverage="0" equalAverage="0" bottom="0" percent="0" rank="0" text="" dxfId="517">
      <formula>0</formula>
    </cfRule>
  </conditionalFormatting>
  <conditionalFormatting sqref="AI120:AI129">
    <cfRule type="cellIs" priority="31" operator="lessThan" aboveAverage="0" equalAverage="0" bottom="0" percent="0" rank="0" text="" dxfId="518">
      <formula>0</formula>
    </cfRule>
  </conditionalFormatting>
  <conditionalFormatting sqref="AJ120:AJ129">
    <cfRule type="cellIs" priority="32" operator="lessThan" aboveAverage="0" equalAverage="0" bottom="0" percent="0" rank="0" text="" dxfId="519">
      <formula>0</formula>
    </cfRule>
  </conditionalFormatting>
  <conditionalFormatting sqref="G132:AK132">
    <cfRule type="cellIs" priority="33" operator="notEqual" aboveAverage="0" equalAverage="0" bottom="0" percent="0" rank="0" text="" dxfId="520">
      <formula>0</formula>
    </cfRule>
  </conditionalFormatting>
  <conditionalFormatting sqref="F29:F47">
    <cfRule type="cellIs" priority="34" operator="between" aboveAverage="0" equalAverage="0" bottom="0" percent="0" rank="0" text="" dxfId="521">
      <formula>1</formula>
      <formula>1000000000000</formula>
    </cfRule>
    <cfRule type="cellIs" priority="35" operator="between" aboveAverage="0" equalAverage="0" bottom="0" percent="0" rank="0" text="" dxfId="522">
      <formula>0.9</formula>
      <formula>0.9999999999</formula>
    </cfRule>
    <cfRule type="cellIs" priority="36" operator="between" aboveAverage="0" equalAverage="0" bottom="0" percent="0" rank="0" text="" dxfId="523">
      <formula>0</formula>
      <formula>0.8999999</formula>
    </cfRule>
  </conditionalFormatting>
  <conditionalFormatting sqref="F10:F24">
    <cfRule type="cellIs" priority="37" operator="between" aboveAverage="0" equalAverage="0" bottom="0" percent="0" rank="0" text="" dxfId="524">
      <formula>1</formula>
      <formula>1000000000000</formula>
    </cfRule>
    <cfRule type="cellIs" priority="38" operator="between" aboveAverage="0" equalAverage="0" bottom="0" percent="0" rank="0" text="" dxfId="525">
      <formula>0.9</formula>
      <formula>0.9999999999</formula>
    </cfRule>
    <cfRule type="cellIs" priority="39" operator="between" aboveAverage="0" equalAverage="0" bottom="0" percent="0" rank="0" text="" dxfId="526">
      <formula>0</formula>
      <formula>0.8999999</formula>
    </cfRule>
  </conditionalFormatting>
  <conditionalFormatting sqref="F50:F101">
    <cfRule type="cellIs" priority="40" operator="between" aboveAverage="0" equalAverage="0" bottom="0" percent="0" rank="0" text="" dxfId="527">
      <formula>1</formula>
      <formula>1000000000000</formula>
    </cfRule>
    <cfRule type="cellIs" priority="41" operator="between" aboveAverage="0" equalAverage="0" bottom="0" percent="0" rank="0" text="" dxfId="528">
      <formula>0.9</formula>
      <formula>0.9999999999</formula>
    </cfRule>
    <cfRule type="cellIs" priority="42" operator="between" aboveAverage="0" equalAverage="0" bottom="0" percent="0" rank="0" text="" dxfId="529">
      <formula>0</formula>
      <formula>0.8999999</formula>
    </cfRule>
  </conditionalFormatting>
  <conditionalFormatting sqref="F104:F117">
    <cfRule type="cellIs" priority="43" operator="between" aboveAverage="0" equalAverage="0" bottom="0" percent="0" rank="0" text="" dxfId="530">
      <formula>1</formula>
      <formula>1000000000000</formula>
    </cfRule>
    <cfRule type="cellIs" priority="44" operator="between" aboveAverage="0" equalAverage="0" bottom="0" percent="0" rank="0" text="" dxfId="531">
      <formula>0.9</formula>
      <formula>0.9999999999</formula>
    </cfRule>
    <cfRule type="cellIs" priority="45" operator="between" aboveAverage="0" equalAverage="0" bottom="0" percent="0" rank="0" text="" dxfId="532">
      <formula>0</formula>
      <formula>0.8999999</formula>
    </cfRule>
  </conditionalFormatting>
  <conditionalFormatting sqref="F7">
    <cfRule type="cellIs" priority="46" operator="between" aboveAverage="0" equalAverage="0" bottom="0" percent="0" rank="0" text="" dxfId="533">
      <formula>1</formula>
      <formula>1000000000000</formula>
    </cfRule>
    <cfRule type="cellIs" priority="47" operator="between" aboveAverage="0" equalAverage="0" bottom="0" percent="0" rank="0" text="" dxfId="534">
      <formula>0.9</formula>
      <formula>0.9999999999</formula>
    </cfRule>
    <cfRule type="cellIs" priority="48" operator="between" aboveAverage="0" equalAverage="0" bottom="0" percent="0" rank="0" text="" dxfId="535">
      <formula>0</formula>
      <formula>0.8999999</formula>
    </cfRule>
  </conditionalFormatting>
  <printOptions headings="false" gridLines="false" gridLinesSet="true" horizontalCentered="false" verticalCentered="false"/>
  <pageMargins left="0.0784722222222222" right="0.0784722222222222" top="0.0784722222222222" bottom="0.0784722222222222" header="0.511805555555555" footer="0.511805555555555"/>
  <pageSetup paperSize="9" scale="83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192" man="true" max="16383" min="0"/>
  </rowBrea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X113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0" topLeftCell="F1" activePane="topRight" state="frozen"/>
      <selection pane="topLeft" activeCell="A1" activeCellId="0" sqref="A1"/>
      <selection pane="topRight" activeCell="F1" activeCellId="0" sqref="F1"/>
    </sheetView>
  </sheetViews>
  <sheetFormatPr defaultColWidth="9.34375" defaultRowHeight="14.4" zeroHeight="false" outlineLevelRow="0" outlineLevelCol="0"/>
  <cols>
    <col collapsed="false" customWidth="true" hidden="false" outlineLevel="0" max="1" min="1" style="89" width="1.66"/>
    <col collapsed="false" customWidth="false" hidden="false" outlineLevel="0" max="2" min="2" style="90" width="9.33"/>
    <col collapsed="false" customWidth="true" hidden="false" outlineLevel="0" max="3" min="3" style="90" width="54.33"/>
    <col collapsed="false" customWidth="true" hidden="false" outlineLevel="0" max="5" min="4" style="91" width="16"/>
    <col collapsed="false" customWidth="true" hidden="false" outlineLevel="0" max="6" min="6" style="68" width="0.67"/>
    <col collapsed="false" customWidth="true" hidden="false" outlineLevel="0" max="37" min="7" style="91" width="16"/>
    <col collapsed="false" customWidth="false" hidden="false" outlineLevel="0" max="102" min="38" style="89" width="9.33"/>
    <col collapsed="false" customWidth="false" hidden="false" outlineLevel="0" max="1024" min="103" style="90" width="9.33"/>
  </cols>
  <sheetData>
    <row r="1" customFormat="false" ht="14.4" hidden="false" customHeight="false" outlineLevel="0" collapsed="false">
      <c r="A1" s="52"/>
      <c r="B1" s="52"/>
      <c r="C1" s="52"/>
      <c r="D1" s="69" t="s">
        <v>153</v>
      </c>
      <c r="E1" s="70" t="n">
        <v>1</v>
      </c>
      <c r="F1" s="71"/>
      <c r="G1" s="69" t="s">
        <v>154</v>
      </c>
      <c r="H1" s="72"/>
      <c r="I1" s="92"/>
      <c r="J1" s="72"/>
      <c r="K1" s="72"/>
      <c r="L1" s="7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</row>
    <row r="2" customFormat="false" ht="14.4" hidden="false" customHeight="false" outlineLevel="0" collapsed="false">
      <c r="A2" s="52"/>
      <c r="B2" s="52"/>
      <c r="C2" s="52" t="s">
        <v>169</v>
      </c>
      <c r="D2" s="69"/>
      <c r="E2" s="70"/>
      <c r="F2" s="71"/>
      <c r="G2" s="69"/>
      <c r="H2" s="72"/>
      <c r="I2" s="92"/>
      <c r="J2" s="72"/>
      <c r="K2" s="72"/>
      <c r="L2" s="7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</row>
    <row r="3" customFormat="false" ht="5.25" hidden="false" customHeight="true" outlineLevel="0" collapsed="false">
      <c r="A3" s="52"/>
      <c r="B3" s="52"/>
      <c r="C3" s="52"/>
      <c r="D3" s="72"/>
      <c r="E3" s="72"/>
      <c r="F3" s="72"/>
      <c r="G3" s="72"/>
      <c r="H3" s="72"/>
      <c r="I3" s="92"/>
      <c r="J3" s="72"/>
      <c r="K3" s="72"/>
      <c r="L3" s="7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</row>
    <row r="4" customFormat="false" ht="1.5" hidden="false" customHeight="true" outlineLevel="0" collapsed="false">
      <c r="B4" s="89"/>
      <c r="C4" s="89"/>
      <c r="D4" s="92"/>
      <c r="E4" s="92"/>
      <c r="F4" s="7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</row>
    <row r="5" s="50" customFormat="true" ht="14.4" hidden="false" customHeight="false" outlineLevel="0" collapsed="false">
      <c r="A5" s="52"/>
      <c r="B5" s="53" t="s">
        <v>48</v>
      </c>
      <c r="C5" s="54" t="s">
        <v>159</v>
      </c>
      <c r="D5" s="73" t="s">
        <v>156</v>
      </c>
      <c r="E5" s="73" t="s">
        <v>157</v>
      </c>
      <c r="F5" s="73"/>
      <c r="G5" s="74" t="n">
        <v>1</v>
      </c>
      <c r="H5" s="74" t="n">
        <v>2</v>
      </c>
      <c r="I5" s="74" t="n">
        <v>3</v>
      </c>
      <c r="J5" s="74" t="n">
        <v>4</v>
      </c>
      <c r="K5" s="74" t="n">
        <v>5</v>
      </c>
      <c r="L5" s="74" t="n">
        <v>6</v>
      </c>
      <c r="M5" s="74" t="n">
        <v>7</v>
      </c>
      <c r="N5" s="74" t="n">
        <v>8</v>
      </c>
      <c r="O5" s="74" t="n">
        <v>9</v>
      </c>
      <c r="P5" s="74" t="n">
        <v>10</v>
      </c>
      <c r="Q5" s="74" t="n">
        <v>11</v>
      </c>
      <c r="R5" s="74" t="n">
        <v>12</v>
      </c>
      <c r="S5" s="74" t="n">
        <v>13</v>
      </c>
      <c r="T5" s="74" t="n">
        <v>14</v>
      </c>
      <c r="U5" s="74" t="n">
        <v>15</v>
      </c>
      <c r="V5" s="74" t="n">
        <v>16</v>
      </c>
      <c r="W5" s="74" t="n">
        <v>17</v>
      </c>
      <c r="X5" s="74" t="n">
        <v>18</v>
      </c>
      <c r="Y5" s="74" t="n">
        <v>19</v>
      </c>
      <c r="Z5" s="74" t="n">
        <v>20</v>
      </c>
      <c r="AA5" s="74" t="n">
        <v>21</v>
      </c>
      <c r="AB5" s="74" t="n">
        <v>22</v>
      </c>
      <c r="AC5" s="74" t="n">
        <v>23</v>
      </c>
      <c r="AD5" s="74" t="n">
        <v>24</v>
      </c>
      <c r="AE5" s="74" t="n">
        <v>25</v>
      </c>
      <c r="AF5" s="74" t="n">
        <v>26</v>
      </c>
      <c r="AG5" s="74" t="n">
        <v>27</v>
      </c>
      <c r="AH5" s="74" t="n">
        <v>28</v>
      </c>
      <c r="AI5" s="74" t="n">
        <v>29</v>
      </c>
      <c r="AJ5" s="74" t="n">
        <v>30</v>
      </c>
      <c r="AK5" s="74" t="n">
        <v>31</v>
      </c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2"/>
      <c r="BR5" s="52"/>
      <c r="BS5" s="52"/>
      <c r="BT5" s="52"/>
      <c r="BU5" s="52"/>
      <c r="BV5" s="52"/>
      <c r="BW5" s="52"/>
      <c r="BX5" s="52"/>
      <c r="BY5" s="52"/>
      <c r="BZ5" s="52"/>
      <c r="CA5" s="52"/>
      <c r="CB5" s="52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</row>
    <row r="6" s="50" customFormat="true" ht="14.4" hidden="false" customHeight="false" outlineLevel="0" collapsed="false">
      <c r="A6" s="52"/>
      <c r="B6" s="55"/>
      <c r="C6" s="56"/>
      <c r="D6" s="75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52"/>
      <c r="BR6" s="52"/>
      <c r="BS6" s="52"/>
      <c r="BT6" s="52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</row>
    <row r="7" s="82" customFormat="true" ht="14.4" hidden="false" customHeight="false" outlineLevel="0" collapsed="false">
      <c r="A7" s="77"/>
      <c r="B7" s="58" t="str">
        <f aca="false">IF('Plano Contas'!B6="","",'Plano Contas'!B6)</f>
        <v>.....</v>
      </c>
      <c r="C7" s="59" t="str">
        <f aca="false">IF('Plano Contas'!C6="","",'Plano Contas'!C6)</f>
        <v>Saldo Inicial (Bancos + Caixa + Aplicação)</v>
      </c>
      <c r="D7" s="78" t="n">
        <v>0</v>
      </c>
      <c r="E7" s="79" t="n">
        <f aca="false">G7</f>
        <v>0</v>
      </c>
      <c r="F7" s="80" t="str">
        <f aca="false">IF(E7=0,"",(E7/D7))</f>
        <v/>
      </c>
      <c r="G7" s="79" t="n">
        <v>0</v>
      </c>
      <c r="H7" s="81" t="n">
        <f aca="false">G131</f>
        <v>0</v>
      </c>
      <c r="I7" s="81" t="n">
        <f aca="false">H131</f>
        <v>0</v>
      </c>
      <c r="J7" s="81" t="n">
        <f aca="false">I131</f>
        <v>0</v>
      </c>
      <c r="K7" s="81" t="n">
        <f aca="false">J131</f>
        <v>0</v>
      </c>
      <c r="L7" s="81" t="n">
        <f aca="false">K131</f>
        <v>0</v>
      </c>
      <c r="M7" s="81" t="n">
        <f aca="false">L131</f>
        <v>0</v>
      </c>
      <c r="N7" s="81" t="n">
        <f aca="false">M131</f>
        <v>0</v>
      </c>
      <c r="O7" s="81" t="n">
        <f aca="false">N131</f>
        <v>0</v>
      </c>
      <c r="P7" s="81" t="n">
        <f aca="false">O131</f>
        <v>0</v>
      </c>
      <c r="Q7" s="81" t="n">
        <f aca="false">P131</f>
        <v>0</v>
      </c>
      <c r="R7" s="81" t="n">
        <f aca="false">Q131</f>
        <v>0</v>
      </c>
      <c r="S7" s="81" t="n">
        <f aca="false">R131</f>
        <v>0</v>
      </c>
      <c r="T7" s="81" t="n">
        <f aca="false">S131</f>
        <v>0</v>
      </c>
      <c r="U7" s="81" t="n">
        <f aca="false">T131</f>
        <v>0</v>
      </c>
      <c r="V7" s="81" t="n">
        <f aca="false">U131</f>
        <v>0</v>
      </c>
      <c r="W7" s="81" t="n">
        <f aca="false">V131</f>
        <v>0</v>
      </c>
      <c r="X7" s="81" t="n">
        <f aca="false">W131</f>
        <v>0</v>
      </c>
      <c r="Y7" s="81" t="n">
        <f aca="false">X131</f>
        <v>0</v>
      </c>
      <c r="Z7" s="81" t="n">
        <f aca="false">Y131</f>
        <v>0</v>
      </c>
      <c r="AA7" s="81" t="n">
        <f aca="false">Z131</f>
        <v>0</v>
      </c>
      <c r="AB7" s="81" t="n">
        <f aca="false">AA131</f>
        <v>0</v>
      </c>
      <c r="AC7" s="81" t="n">
        <f aca="false">AB131</f>
        <v>0</v>
      </c>
      <c r="AD7" s="81" t="n">
        <f aca="false">AC131</f>
        <v>0</v>
      </c>
      <c r="AE7" s="81" t="n">
        <f aca="false">AD131</f>
        <v>0</v>
      </c>
      <c r="AF7" s="81" t="n">
        <f aca="false">AE131</f>
        <v>0</v>
      </c>
      <c r="AG7" s="81" t="n">
        <f aca="false">AF131</f>
        <v>0</v>
      </c>
      <c r="AH7" s="81" t="n">
        <f aca="false">AG131</f>
        <v>0</v>
      </c>
      <c r="AI7" s="81" t="n">
        <f aca="false">AH131</f>
        <v>0</v>
      </c>
      <c r="AJ7" s="81" t="n">
        <f aca="false">AI131</f>
        <v>0</v>
      </c>
      <c r="AK7" s="81" t="n">
        <f aca="false">AJ131</f>
        <v>0</v>
      </c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</row>
    <row r="8" s="50" customFormat="true" ht="14.4" hidden="false" customHeight="false" outlineLevel="0" collapsed="false">
      <c r="A8" s="52"/>
      <c r="B8" s="61" t="str">
        <f aca="false">IF('Plano Contas'!B7="","",'Plano Contas'!B7)</f>
        <v/>
      </c>
      <c r="C8" s="56" t="str">
        <f aca="false">IF('Plano Contas'!C7="","",'Plano Contas'!C7)</f>
        <v/>
      </c>
      <c r="D8" s="83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</row>
    <row r="9" s="50" customFormat="true" ht="14.4" hidden="false" customHeight="false" outlineLevel="0" collapsed="false">
      <c r="A9" s="52"/>
      <c r="B9" s="53" t="str">
        <f aca="false">IF('Plano Contas'!B8="","",'Plano Contas'!B8)</f>
        <v>2.0</v>
      </c>
      <c r="C9" s="62" t="str">
        <f aca="false">IF('Plano Contas'!C8="","",'Plano Contas'!C8)</f>
        <v>RECEITAS</v>
      </c>
      <c r="D9" s="84" t="n">
        <f aca="false">SUM(D10:D24)</f>
        <v>0</v>
      </c>
      <c r="E9" s="84" t="n">
        <f aca="false">SUM(E10:E24)</f>
        <v>0</v>
      </c>
      <c r="F9" s="84"/>
      <c r="G9" s="84" t="n">
        <f aca="false">SUM(G10:G24)</f>
        <v>0</v>
      </c>
      <c r="H9" s="84" t="n">
        <f aca="false">SUM(H10:H24)</f>
        <v>0</v>
      </c>
      <c r="I9" s="84" t="n">
        <f aca="false">SUM(I10:I24)</f>
        <v>0</v>
      </c>
      <c r="J9" s="84" t="n">
        <f aca="false">SUM(J10:J24)</f>
        <v>0</v>
      </c>
      <c r="K9" s="84" t="n">
        <f aca="false">SUM(K10:K24)</f>
        <v>0</v>
      </c>
      <c r="L9" s="84" t="n">
        <f aca="false">SUM(L10:L24)</f>
        <v>0</v>
      </c>
      <c r="M9" s="84" t="n">
        <f aca="false">SUM(M10:M24)</f>
        <v>0</v>
      </c>
      <c r="N9" s="84" t="n">
        <f aca="false">SUM(N10:N24)</f>
        <v>0</v>
      </c>
      <c r="O9" s="84" t="n">
        <f aca="false">SUM(O10:O24)</f>
        <v>0</v>
      </c>
      <c r="P9" s="84" t="n">
        <f aca="false">SUM(P10:P24)</f>
        <v>0</v>
      </c>
      <c r="Q9" s="84" t="n">
        <f aca="false">SUM(Q10:Q24)</f>
        <v>0</v>
      </c>
      <c r="R9" s="84" t="n">
        <f aca="false">SUM(R10:R24)</f>
        <v>0</v>
      </c>
      <c r="S9" s="84" t="n">
        <f aca="false">SUM(S10:S24)</f>
        <v>0</v>
      </c>
      <c r="T9" s="84" t="n">
        <f aca="false">SUM(T10:T24)</f>
        <v>0</v>
      </c>
      <c r="U9" s="84" t="n">
        <f aca="false">SUM(U10:U24)</f>
        <v>0</v>
      </c>
      <c r="V9" s="84" t="n">
        <f aca="false">SUM(V10:V24)</f>
        <v>0</v>
      </c>
      <c r="W9" s="84" t="n">
        <f aca="false">SUM(W10:W24)</f>
        <v>0</v>
      </c>
      <c r="X9" s="84" t="n">
        <f aca="false">SUM(X10:X24)</f>
        <v>0</v>
      </c>
      <c r="Y9" s="84" t="n">
        <f aca="false">SUM(Y10:Y24)</f>
        <v>0</v>
      </c>
      <c r="Z9" s="84" t="n">
        <f aca="false">SUM(Z10:Z24)</f>
        <v>0</v>
      </c>
      <c r="AA9" s="84" t="n">
        <f aca="false">SUM(AA10:AA24)</f>
        <v>0</v>
      </c>
      <c r="AB9" s="84" t="n">
        <f aca="false">SUM(AB10:AB24)</f>
        <v>0</v>
      </c>
      <c r="AC9" s="84" t="n">
        <f aca="false">SUM(AC10:AC24)</f>
        <v>0</v>
      </c>
      <c r="AD9" s="84" t="n">
        <f aca="false">SUM(AD10:AD24)</f>
        <v>0</v>
      </c>
      <c r="AE9" s="84" t="n">
        <f aca="false">SUM(AE10:AE24)</f>
        <v>0</v>
      </c>
      <c r="AF9" s="84" t="n">
        <f aca="false">SUM(AF10:AF24)</f>
        <v>0</v>
      </c>
      <c r="AG9" s="84" t="n">
        <f aca="false">SUM(AG10:AG24)</f>
        <v>0</v>
      </c>
      <c r="AH9" s="84" t="n">
        <f aca="false">SUM(AH10:AH24)</f>
        <v>0</v>
      </c>
      <c r="AI9" s="84" t="n">
        <f aca="false">SUM(AI10:AI24)</f>
        <v>0</v>
      </c>
      <c r="AJ9" s="84" t="n">
        <f aca="false">SUM(AJ10:AJ24)</f>
        <v>0</v>
      </c>
      <c r="AK9" s="84" t="n">
        <f aca="false">SUM(AK10:AK24)</f>
        <v>0</v>
      </c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</row>
    <row r="10" s="50" customFormat="true" ht="14.4" hidden="false" customHeight="false" outlineLevel="0" collapsed="false">
      <c r="A10" s="52"/>
      <c r="B10" s="61" t="n">
        <f aca="false">IF('Plano Contas'!B9="","",'Plano Contas'!B9)</f>
        <v>1</v>
      </c>
      <c r="C10" s="66" t="str">
        <f aca="false">IF('Plano Contas'!C9="","",'Plano Contas'!C9)</f>
        <v>Depósitos</v>
      </c>
      <c r="D10" s="85" t="n">
        <v>0</v>
      </c>
      <c r="E10" s="86" t="n">
        <f aca="false">SUM(G10:AK10)</f>
        <v>0</v>
      </c>
      <c r="F10" s="87" t="str">
        <f aca="false">IF(E10=0,"",(E10/D10))</f>
        <v/>
      </c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</row>
    <row r="11" s="50" customFormat="true" ht="14.4" hidden="false" customHeight="false" outlineLevel="0" collapsed="false">
      <c r="A11" s="52"/>
      <c r="B11" s="61" t="n">
        <f aca="false">IF('Plano Contas'!B10="","",'Plano Contas'!B10)</f>
        <v>2</v>
      </c>
      <c r="C11" s="66" t="str">
        <f aca="false">IF('Plano Contas'!C10="","",'Plano Contas'!C10)</f>
        <v>Cheques</v>
      </c>
      <c r="D11" s="85" t="n">
        <v>0</v>
      </c>
      <c r="E11" s="86" t="n">
        <f aca="false">SUM(G11:AK11)</f>
        <v>0</v>
      </c>
      <c r="F11" s="87" t="str">
        <f aca="false">IF(E11=0,"",(E11/D11))</f>
        <v/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</row>
    <row r="12" s="50" customFormat="true" ht="14.4" hidden="false" customHeight="false" outlineLevel="0" collapsed="false">
      <c r="A12" s="52"/>
      <c r="B12" s="61" t="n">
        <f aca="false">IF('Plano Contas'!B11="","",'Plano Contas'!B11)</f>
        <v>3</v>
      </c>
      <c r="C12" s="66" t="str">
        <f aca="false">IF('Plano Contas'!C11="","",'Plano Contas'!C11)</f>
        <v>Cartões Crédito</v>
      </c>
      <c r="D12" s="85" t="n">
        <v>0</v>
      </c>
      <c r="E12" s="86" t="n">
        <f aca="false">SUM(G12:AK12)</f>
        <v>0</v>
      </c>
      <c r="F12" s="87" t="str">
        <f aca="false">IF(E12=0,"",(E12/D12))</f>
        <v/>
      </c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</row>
    <row r="13" s="50" customFormat="true" ht="14.4" hidden="false" customHeight="false" outlineLevel="0" collapsed="false">
      <c r="A13" s="52"/>
      <c r="B13" s="61" t="n">
        <f aca="false">IF('Plano Contas'!B12="","",'Plano Contas'!B12)</f>
        <v>4</v>
      </c>
      <c r="C13" s="66" t="str">
        <f aca="false">IF('Plano Contas'!C12="","",'Plano Contas'!C12)</f>
        <v>Cartões Débito</v>
      </c>
      <c r="D13" s="85" t="n">
        <v>0</v>
      </c>
      <c r="E13" s="86" t="n">
        <f aca="false">SUM(G13:AK13)</f>
        <v>0</v>
      </c>
      <c r="F13" s="87" t="str">
        <f aca="false">IF(E13=0,"",(E13/D13))</f>
        <v/>
      </c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</row>
    <row r="14" s="50" customFormat="true" ht="14.4" hidden="false" customHeight="false" outlineLevel="0" collapsed="false">
      <c r="A14" s="52"/>
      <c r="B14" s="61" t="n">
        <f aca="false">IF('Plano Contas'!B13="","",'Plano Contas'!B13)</f>
        <v>5</v>
      </c>
      <c r="C14" s="66" t="str">
        <f aca="false">IF('Plano Contas'!C13="","",'Plano Contas'!C13)</f>
        <v>Ganhos Financeiros</v>
      </c>
      <c r="D14" s="85" t="n">
        <v>0</v>
      </c>
      <c r="E14" s="86" t="n">
        <f aca="false">SUM(G14:AK14)</f>
        <v>0</v>
      </c>
      <c r="F14" s="87" t="str">
        <f aca="false">IF(E14=0,"",(E14/D14))</f>
        <v/>
      </c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</row>
    <row r="15" s="50" customFormat="true" ht="14.4" hidden="false" customHeight="false" outlineLevel="0" collapsed="false">
      <c r="A15" s="52"/>
      <c r="B15" s="61" t="n">
        <f aca="false">IF('Plano Contas'!B14="","",'Plano Contas'!B14)</f>
        <v>6</v>
      </c>
      <c r="C15" s="66" t="str">
        <f aca="false">IF('Plano Contas'!C14="","",'Plano Contas'!C14)</f>
        <v>Dinheiro</v>
      </c>
      <c r="D15" s="85" t="n">
        <v>0</v>
      </c>
      <c r="E15" s="86" t="n">
        <f aca="false">SUM(G15:AK15)</f>
        <v>0</v>
      </c>
      <c r="F15" s="87" t="str">
        <f aca="false">IF(E15=0,"",(E15/D15))</f>
        <v/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</row>
    <row r="16" s="50" customFormat="true" ht="14.4" hidden="false" customHeight="false" outlineLevel="0" collapsed="false">
      <c r="A16" s="52"/>
      <c r="B16" s="61" t="n">
        <f aca="false">IF('Plano Contas'!B15="","",'Plano Contas'!B15)</f>
        <v>7</v>
      </c>
      <c r="C16" s="66" t="str">
        <f aca="false">IF('Plano Contas'!C15="","",'Plano Contas'!C15)</f>
        <v>Outras Entradas / Outras saidas / Cheques devolvidos</v>
      </c>
      <c r="D16" s="85" t="n">
        <v>0</v>
      </c>
      <c r="E16" s="86" t="n">
        <f aca="false">SUM(G16:AK16)</f>
        <v>0</v>
      </c>
      <c r="F16" s="87" t="str">
        <f aca="false">IF(E16=0,"",(E16/D16))</f>
        <v/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</row>
    <row r="17" s="50" customFormat="true" ht="14.4" hidden="false" customHeight="false" outlineLevel="0" collapsed="false">
      <c r="A17" s="52"/>
      <c r="B17" s="61" t="n">
        <f aca="false">IF('Plano Contas'!B16="","",'Plano Contas'!B16)</f>
        <v>8</v>
      </c>
      <c r="C17" s="66" t="str">
        <f aca="false">IF('Plano Contas'!C16="","",'Plano Contas'!C16)</f>
        <v>..........</v>
      </c>
      <c r="D17" s="85" t="n">
        <v>0</v>
      </c>
      <c r="E17" s="86" t="n">
        <f aca="false">SUM(G17:AK17)</f>
        <v>0</v>
      </c>
      <c r="F17" s="87" t="str">
        <f aca="false">IF(E17=0,"",(E17/D17))</f>
        <v/>
      </c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</row>
    <row r="18" s="50" customFormat="true" ht="14.4" hidden="false" customHeight="false" outlineLevel="0" collapsed="false">
      <c r="A18" s="52"/>
      <c r="B18" s="61" t="n">
        <f aca="false">IF('Plano Contas'!B17="","",'Plano Contas'!B17)</f>
        <v>9</v>
      </c>
      <c r="C18" s="66" t="str">
        <f aca="false">IF('Plano Contas'!C17="","",'Plano Contas'!C17)</f>
        <v>..........</v>
      </c>
      <c r="D18" s="85" t="n">
        <v>0</v>
      </c>
      <c r="E18" s="86" t="n">
        <f aca="false">SUM(G18:AK18)</f>
        <v>0</v>
      </c>
      <c r="F18" s="87" t="str">
        <f aca="false">IF(E18=0,"",(E18/D18))</f>
        <v/>
      </c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</row>
    <row r="19" s="50" customFormat="true" ht="14.4" hidden="false" customHeight="false" outlineLevel="0" collapsed="false">
      <c r="A19" s="52"/>
      <c r="B19" s="61" t="n">
        <f aca="false">IF('Plano Contas'!B18="","",'Plano Contas'!B18)</f>
        <v>10</v>
      </c>
      <c r="C19" s="66" t="str">
        <f aca="false">IF('Plano Contas'!C18="","",'Plano Contas'!C18)</f>
        <v>..........</v>
      </c>
      <c r="D19" s="85" t="n">
        <v>0</v>
      </c>
      <c r="E19" s="86" t="n">
        <f aca="false">SUM(G19:AK19)</f>
        <v>0</v>
      </c>
      <c r="F19" s="87" t="str">
        <f aca="false">IF(E19=0,"",(E19/D19))</f>
        <v/>
      </c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2"/>
      <c r="CE19" s="52"/>
      <c r="CF19" s="52"/>
      <c r="CG19" s="52"/>
      <c r="CH19" s="52"/>
      <c r="CI19" s="52"/>
      <c r="CJ19" s="52"/>
      <c r="CK19" s="52"/>
      <c r="CL19" s="52"/>
      <c r="CM19" s="52"/>
      <c r="CN19" s="52"/>
      <c r="CO19" s="52"/>
      <c r="CP19" s="52"/>
      <c r="CQ19" s="52"/>
      <c r="CR19" s="52"/>
      <c r="CS19" s="52"/>
      <c r="CT19" s="52"/>
      <c r="CU19" s="52"/>
      <c r="CV19" s="52"/>
      <c r="CW19" s="52"/>
      <c r="CX19" s="52"/>
    </row>
    <row r="20" s="50" customFormat="true" ht="14.4" hidden="false" customHeight="false" outlineLevel="0" collapsed="false">
      <c r="A20" s="52"/>
      <c r="B20" s="61" t="n">
        <f aca="false">IF('Plano Contas'!B19="","",'Plano Contas'!B19)</f>
        <v>11</v>
      </c>
      <c r="C20" s="66" t="str">
        <f aca="false">IF('Plano Contas'!C19="","",'Plano Contas'!C19)</f>
        <v>..........</v>
      </c>
      <c r="D20" s="85" t="n">
        <v>0</v>
      </c>
      <c r="E20" s="86" t="n">
        <f aca="false">SUM(G20:AK20)</f>
        <v>0</v>
      </c>
      <c r="F20" s="87" t="str">
        <f aca="false">IF(E20=0,"",(E20/D20))</f>
        <v/>
      </c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2"/>
      <c r="CE20" s="52"/>
      <c r="CF20" s="52"/>
      <c r="CG20" s="52"/>
      <c r="CH20" s="52"/>
      <c r="CI20" s="52"/>
      <c r="CJ20" s="52"/>
      <c r="CK20" s="52"/>
      <c r="CL20" s="52"/>
      <c r="CM20" s="52"/>
      <c r="CN20" s="52"/>
      <c r="CO20" s="52"/>
      <c r="CP20" s="52"/>
      <c r="CQ20" s="52"/>
      <c r="CR20" s="52"/>
      <c r="CS20" s="52"/>
      <c r="CT20" s="52"/>
      <c r="CU20" s="52"/>
      <c r="CV20" s="52"/>
      <c r="CW20" s="52"/>
      <c r="CX20" s="52"/>
    </row>
    <row r="21" s="50" customFormat="true" ht="14.4" hidden="false" customHeight="false" outlineLevel="0" collapsed="false">
      <c r="A21" s="52"/>
      <c r="B21" s="61" t="n">
        <f aca="false">IF('Plano Contas'!B20="","",'Plano Contas'!B20)</f>
        <v>12</v>
      </c>
      <c r="C21" s="66" t="str">
        <f aca="false">IF('Plano Contas'!C20="","",'Plano Contas'!C20)</f>
        <v>..........</v>
      </c>
      <c r="D21" s="85" t="n">
        <v>0</v>
      </c>
      <c r="E21" s="86" t="n">
        <f aca="false">SUM(G21:AK21)</f>
        <v>0</v>
      </c>
      <c r="F21" s="87" t="str">
        <f aca="false">IF(E21=0,"",(E21/D21))</f>
        <v/>
      </c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2"/>
      <c r="CM21" s="52"/>
      <c r="CN21" s="52"/>
      <c r="CO21" s="52"/>
      <c r="CP21" s="52"/>
      <c r="CQ21" s="52"/>
      <c r="CR21" s="52"/>
      <c r="CS21" s="52"/>
      <c r="CT21" s="52"/>
      <c r="CU21" s="52"/>
      <c r="CV21" s="52"/>
      <c r="CW21" s="52"/>
      <c r="CX21" s="52"/>
    </row>
    <row r="22" s="50" customFormat="true" ht="14.4" hidden="false" customHeight="false" outlineLevel="0" collapsed="false">
      <c r="A22" s="52"/>
      <c r="B22" s="61" t="n">
        <f aca="false">IF('Plano Contas'!B21="","",'Plano Contas'!B21)</f>
        <v>13</v>
      </c>
      <c r="C22" s="66" t="str">
        <f aca="false">IF('Plano Contas'!C21="","",'Plano Contas'!C21)</f>
        <v>..........</v>
      </c>
      <c r="D22" s="85" t="n">
        <v>0</v>
      </c>
      <c r="E22" s="86" t="n">
        <f aca="false">SUM(G22:AK22)</f>
        <v>0</v>
      </c>
      <c r="F22" s="87" t="str">
        <f aca="false">IF(E22=0,"",(E22/D22))</f>
        <v/>
      </c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52"/>
      <c r="CG22" s="52"/>
      <c r="CH22" s="52"/>
      <c r="CI22" s="52"/>
      <c r="CJ22" s="52"/>
      <c r="CK22" s="52"/>
      <c r="CL22" s="52"/>
      <c r="CM22" s="52"/>
      <c r="CN22" s="52"/>
      <c r="CO22" s="52"/>
      <c r="CP22" s="52"/>
      <c r="CQ22" s="52"/>
      <c r="CR22" s="52"/>
      <c r="CS22" s="52"/>
      <c r="CT22" s="52"/>
      <c r="CU22" s="52"/>
      <c r="CV22" s="52"/>
      <c r="CW22" s="52"/>
      <c r="CX22" s="52"/>
    </row>
    <row r="23" s="50" customFormat="true" ht="14.4" hidden="false" customHeight="false" outlineLevel="0" collapsed="false">
      <c r="A23" s="52"/>
      <c r="B23" s="61" t="n">
        <f aca="false">IF('Plano Contas'!B22="","",'Plano Contas'!B22)</f>
        <v>14</v>
      </c>
      <c r="C23" s="66" t="str">
        <f aca="false">IF('Plano Contas'!C22="","",'Plano Contas'!C22)</f>
        <v>..........</v>
      </c>
      <c r="D23" s="85" t="n">
        <v>0</v>
      </c>
      <c r="E23" s="86" t="n">
        <f aca="false">SUM(G23:AK23)</f>
        <v>0</v>
      </c>
      <c r="F23" s="87" t="str">
        <f aca="false">IF(E23=0,"",(E23/D23))</f>
        <v/>
      </c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2"/>
      <c r="CE23" s="52"/>
      <c r="CF23" s="52"/>
      <c r="CG23" s="52"/>
      <c r="CH23" s="52"/>
      <c r="CI23" s="52"/>
      <c r="CJ23" s="52"/>
      <c r="CK23" s="52"/>
      <c r="CL23" s="52"/>
      <c r="CM23" s="52"/>
      <c r="CN23" s="52"/>
      <c r="CO23" s="52"/>
      <c r="CP23" s="52"/>
      <c r="CQ23" s="52"/>
      <c r="CR23" s="52"/>
      <c r="CS23" s="52"/>
      <c r="CT23" s="52"/>
      <c r="CU23" s="52"/>
      <c r="CV23" s="52"/>
      <c r="CW23" s="52"/>
      <c r="CX23" s="52"/>
    </row>
    <row r="24" s="50" customFormat="true" ht="14.4" hidden="false" customHeight="false" outlineLevel="0" collapsed="false">
      <c r="A24" s="52"/>
      <c r="B24" s="61" t="n">
        <f aca="false">IF('Plano Contas'!B23="","",'Plano Contas'!B23)</f>
        <v>15</v>
      </c>
      <c r="C24" s="66" t="str">
        <f aca="false">IF('Plano Contas'!C23="","",'Plano Contas'!C23)</f>
        <v>..........</v>
      </c>
      <c r="D24" s="85" t="n">
        <v>0</v>
      </c>
      <c r="E24" s="86" t="n">
        <f aca="false">SUM(G24:AK24)</f>
        <v>0</v>
      </c>
      <c r="F24" s="87" t="str">
        <f aca="false">IF(E24=0,"",(E24/D24))</f>
        <v/>
      </c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2"/>
      <c r="CE24" s="52"/>
      <c r="CF24" s="52"/>
      <c r="CG24" s="52"/>
      <c r="CH24" s="52"/>
      <c r="CI24" s="52"/>
      <c r="CJ24" s="52"/>
      <c r="CK24" s="52"/>
      <c r="CL24" s="52"/>
      <c r="CM24" s="52"/>
      <c r="CN24" s="52"/>
      <c r="CO24" s="52"/>
      <c r="CP24" s="52"/>
      <c r="CQ24" s="52"/>
      <c r="CR24" s="52"/>
      <c r="CS24" s="52"/>
      <c r="CT24" s="52"/>
      <c r="CU24" s="52"/>
      <c r="CV24" s="52"/>
      <c r="CW24" s="52"/>
      <c r="CX24" s="52"/>
    </row>
    <row r="25" s="50" customFormat="true" ht="14.4" hidden="false" customHeight="false" outlineLevel="0" collapsed="false">
      <c r="A25" s="52"/>
      <c r="B25" s="61"/>
      <c r="C25" s="66"/>
      <c r="D25" s="85"/>
      <c r="E25" s="86"/>
      <c r="F25" s="76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  <c r="CP25" s="52"/>
      <c r="CQ25" s="52"/>
      <c r="CR25" s="52"/>
      <c r="CS25" s="52"/>
      <c r="CT25" s="52"/>
      <c r="CU25" s="52"/>
      <c r="CV25" s="52"/>
      <c r="CW25" s="52"/>
      <c r="CX25" s="52"/>
    </row>
    <row r="26" s="50" customFormat="true" ht="14.4" hidden="false" customHeight="false" outlineLevel="0" collapsed="false">
      <c r="A26" s="52"/>
      <c r="B26" s="53" t="str">
        <f aca="false">IF('Plano Contas'!B25="","",'Plano Contas'!B25)</f>
        <v>3.0</v>
      </c>
      <c r="C26" s="62" t="str">
        <f aca="false">IF('Plano Contas'!C25="","",'Plano Contas'!C25)</f>
        <v>SAÍDAS</v>
      </c>
      <c r="D26" s="84" t="n">
        <f aca="false">D28+D49+D103</f>
        <v>0</v>
      </c>
      <c r="E26" s="84" t="n">
        <f aca="false">E28+E49+E103</f>
        <v>0</v>
      </c>
      <c r="F26" s="84"/>
      <c r="G26" s="84" t="n">
        <f aca="false">G28+G49+G103</f>
        <v>0</v>
      </c>
      <c r="H26" s="84" t="n">
        <f aca="false">H28+H49+H103</f>
        <v>0</v>
      </c>
      <c r="I26" s="84" t="n">
        <f aca="false">I28+I49+I103</f>
        <v>0</v>
      </c>
      <c r="J26" s="84" t="n">
        <f aca="false">J28+J49+J103</f>
        <v>0</v>
      </c>
      <c r="K26" s="84" t="n">
        <f aca="false">K28+K49+K103</f>
        <v>0</v>
      </c>
      <c r="L26" s="84" t="n">
        <f aca="false">L28+L49+L103</f>
        <v>0</v>
      </c>
      <c r="M26" s="84" t="n">
        <f aca="false">M28+M49+M103</f>
        <v>0</v>
      </c>
      <c r="N26" s="84" t="n">
        <f aca="false">N28+N49+N103</f>
        <v>0</v>
      </c>
      <c r="O26" s="84" t="n">
        <f aca="false">O28+O49+O103</f>
        <v>0</v>
      </c>
      <c r="P26" s="84" t="n">
        <f aca="false">P28+P49+P103</f>
        <v>0</v>
      </c>
      <c r="Q26" s="84" t="n">
        <f aca="false">Q28+Q49+Q103</f>
        <v>0</v>
      </c>
      <c r="R26" s="84" t="n">
        <f aca="false">R28+R49+R103</f>
        <v>0</v>
      </c>
      <c r="S26" s="84" t="n">
        <f aca="false">S28+S49+S103</f>
        <v>0</v>
      </c>
      <c r="T26" s="84" t="n">
        <f aca="false">T28+T49+T103</f>
        <v>0</v>
      </c>
      <c r="U26" s="84" t="n">
        <f aca="false">U28+U49+U103</f>
        <v>0</v>
      </c>
      <c r="V26" s="84" t="n">
        <f aca="false">V28+V49+V103</f>
        <v>0</v>
      </c>
      <c r="W26" s="84" t="n">
        <f aca="false">W28+W49+W103</f>
        <v>0</v>
      </c>
      <c r="X26" s="84" t="n">
        <f aca="false">X28+X49+X103</f>
        <v>0</v>
      </c>
      <c r="Y26" s="84" t="n">
        <f aca="false">Y28+Y49+Y103</f>
        <v>0</v>
      </c>
      <c r="Z26" s="84" t="n">
        <f aca="false">Z28+Z49+Z103</f>
        <v>0</v>
      </c>
      <c r="AA26" s="84" t="n">
        <f aca="false">AA28+AA49+AA103</f>
        <v>0</v>
      </c>
      <c r="AB26" s="84" t="n">
        <f aca="false">AB28+AB49+AB103</f>
        <v>0</v>
      </c>
      <c r="AC26" s="84" t="n">
        <f aca="false">AC28+AC49+AC103</f>
        <v>0</v>
      </c>
      <c r="AD26" s="84" t="n">
        <f aca="false">AD28+AD49+AD103</f>
        <v>0</v>
      </c>
      <c r="AE26" s="84" t="n">
        <f aca="false">AE28+AE49+AE103</f>
        <v>0</v>
      </c>
      <c r="AF26" s="84" t="n">
        <f aca="false">AF28+AF49+AF103</f>
        <v>0</v>
      </c>
      <c r="AG26" s="84" t="n">
        <f aca="false">AG28+AG49+AG103</f>
        <v>0</v>
      </c>
      <c r="AH26" s="84" t="n">
        <f aca="false">AH28+AH49+AH103</f>
        <v>0</v>
      </c>
      <c r="AI26" s="84" t="n">
        <f aca="false">AI28+AI49+AI103</f>
        <v>0</v>
      </c>
      <c r="AJ26" s="84" t="n">
        <f aca="false">AJ28+AJ49+AJ103</f>
        <v>0</v>
      </c>
      <c r="AK26" s="84" t="n">
        <f aca="false">AK28+AK49+AK103</f>
        <v>0</v>
      </c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52"/>
      <c r="CG26" s="52"/>
      <c r="CH26" s="52"/>
      <c r="CI26" s="52"/>
      <c r="CJ26" s="52"/>
      <c r="CK26" s="52"/>
      <c r="CL26" s="52"/>
      <c r="CM26" s="52"/>
      <c r="CN26" s="52"/>
      <c r="CO26" s="52"/>
      <c r="CP26" s="52"/>
      <c r="CQ26" s="52"/>
      <c r="CR26" s="52"/>
      <c r="CS26" s="52"/>
      <c r="CT26" s="52"/>
      <c r="CU26" s="52"/>
      <c r="CV26" s="52"/>
      <c r="CW26" s="52"/>
      <c r="CX26" s="52"/>
    </row>
    <row r="27" s="50" customFormat="true" ht="14.4" hidden="false" customHeight="false" outlineLevel="0" collapsed="false">
      <c r="A27" s="52"/>
      <c r="B27" s="58" t="str">
        <f aca="false">IF('Plano Contas'!B26="","",'Plano Contas'!B26)</f>
        <v/>
      </c>
      <c r="C27" s="59" t="str">
        <f aca="false">IF('Plano Contas'!C26="","",'Plano Contas'!C26)</f>
        <v/>
      </c>
      <c r="D27" s="75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  <c r="AE27" s="81"/>
      <c r="AF27" s="81"/>
      <c r="AG27" s="81"/>
      <c r="AH27" s="81"/>
      <c r="AI27" s="81"/>
      <c r="AJ27" s="81"/>
      <c r="AK27" s="81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2"/>
      <c r="CR27" s="52"/>
      <c r="CS27" s="52"/>
      <c r="CT27" s="52"/>
      <c r="CU27" s="52"/>
      <c r="CV27" s="52"/>
      <c r="CW27" s="52"/>
      <c r="CX27" s="52"/>
    </row>
    <row r="28" s="50" customFormat="true" ht="14.4" hidden="false" customHeight="false" outlineLevel="0" collapsed="false">
      <c r="A28" s="52"/>
      <c r="B28" s="53" t="str">
        <f aca="false">IF('Plano Contas'!B27="","",'Plano Contas'!B27)</f>
        <v/>
      </c>
      <c r="C28" s="62" t="str">
        <f aca="false">IF('Plano Contas'!C27="","",'Plano Contas'!C27)</f>
        <v>CUSTOS VARIÁVEIS (Varia de acordo com o faturamento / produção / contratos / serviços)</v>
      </c>
      <c r="D28" s="84" t="n">
        <f aca="false">SUM(D29:D47)</f>
        <v>0</v>
      </c>
      <c r="E28" s="84" t="n">
        <f aca="false">SUM(E29:E47)</f>
        <v>0</v>
      </c>
      <c r="F28" s="84"/>
      <c r="G28" s="84" t="n">
        <f aca="false">SUM(G29:G47)</f>
        <v>0</v>
      </c>
      <c r="H28" s="84" t="n">
        <f aca="false">SUM(H29:H47)</f>
        <v>0</v>
      </c>
      <c r="I28" s="84" t="n">
        <f aca="false">SUM(I29:I47)</f>
        <v>0</v>
      </c>
      <c r="J28" s="84" t="n">
        <f aca="false">SUM(J29:J47)</f>
        <v>0</v>
      </c>
      <c r="K28" s="84" t="n">
        <f aca="false">SUM(K29:K47)</f>
        <v>0</v>
      </c>
      <c r="L28" s="84" t="n">
        <f aca="false">SUM(L29:L47)</f>
        <v>0</v>
      </c>
      <c r="M28" s="84" t="n">
        <f aca="false">SUM(M29:M47)</f>
        <v>0</v>
      </c>
      <c r="N28" s="84" t="n">
        <f aca="false">SUM(N29:N47)</f>
        <v>0</v>
      </c>
      <c r="O28" s="84" t="n">
        <f aca="false">SUM(O29:O47)</f>
        <v>0</v>
      </c>
      <c r="P28" s="84" t="n">
        <f aca="false">SUM(P29:P47)</f>
        <v>0</v>
      </c>
      <c r="Q28" s="84" t="n">
        <f aca="false">SUM(Q29:Q47)</f>
        <v>0</v>
      </c>
      <c r="R28" s="84" t="n">
        <f aca="false">SUM(R29:R47)</f>
        <v>0</v>
      </c>
      <c r="S28" s="84" t="n">
        <f aca="false">SUM(S29:S47)</f>
        <v>0</v>
      </c>
      <c r="T28" s="84" t="n">
        <f aca="false">SUM(T29:T47)</f>
        <v>0</v>
      </c>
      <c r="U28" s="84" t="n">
        <f aca="false">SUM(U29:U47)</f>
        <v>0</v>
      </c>
      <c r="V28" s="84" t="n">
        <f aca="false">SUM(V29:V47)</f>
        <v>0</v>
      </c>
      <c r="W28" s="84" t="n">
        <f aca="false">SUM(W29:W47)</f>
        <v>0</v>
      </c>
      <c r="X28" s="84" t="n">
        <f aca="false">SUM(X29:X47)</f>
        <v>0</v>
      </c>
      <c r="Y28" s="84" t="n">
        <f aca="false">SUM(Y29:Y47)</f>
        <v>0</v>
      </c>
      <c r="Z28" s="84" t="n">
        <f aca="false">SUM(Z29:Z47)</f>
        <v>0</v>
      </c>
      <c r="AA28" s="84" t="n">
        <f aca="false">SUM(AA29:AA47)</f>
        <v>0</v>
      </c>
      <c r="AB28" s="84" t="n">
        <f aca="false">SUM(AB29:AB47)</f>
        <v>0</v>
      </c>
      <c r="AC28" s="84" t="n">
        <f aca="false">SUM(AC29:AC47)</f>
        <v>0</v>
      </c>
      <c r="AD28" s="84" t="n">
        <f aca="false">SUM(AD29:AD47)</f>
        <v>0</v>
      </c>
      <c r="AE28" s="84" t="n">
        <f aca="false">SUM(AE29:AE47)</f>
        <v>0</v>
      </c>
      <c r="AF28" s="84" t="n">
        <f aca="false">SUM(AF29:AF47)</f>
        <v>0</v>
      </c>
      <c r="AG28" s="84" t="n">
        <f aca="false">SUM(AG29:AG47)</f>
        <v>0</v>
      </c>
      <c r="AH28" s="84" t="n">
        <f aca="false">SUM(AH29:AH47)</f>
        <v>0</v>
      </c>
      <c r="AI28" s="84" t="n">
        <f aca="false">SUM(AI29:AI47)</f>
        <v>0</v>
      </c>
      <c r="AJ28" s="84" t="n">
        <f aca="false">SUM(AJ29:AJ47)</f>
        <v>0</v>
      </c>
      <c r="AK28" s="84" t="n">
        <f aca="false">SUM(AK29:AK47)</f>
        <v>0</v>
      </c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2"/>
      <c r="CE28" s="52"/>
      <c r="CF28" s="52"/>
      <c r="CG28" s="52"/>
      <c r="CH28" s="52"/>
      <c r="CI28" s="52"/>
      <c r="CJ28" s="52"/>
      <c r="CK28" s="52"/>
      <c r="CL28" s="52"/>
      <c r="CM28" s="52"/>
      <c r="CN28" s="52"/>
      <c r="CO28" s="52"/>
      <c r="CP28" s="52"/>
      <c r="CQ28" s="52"/>
      <c r="CR28" s="52"/>
      <c r="CS28" s="52"/>
      <c r="CT28" s="52"/>
      <c r="CU28" s="52"/>
      <c r="CV28" s="52"/>
      <c r="CW28" s="52"/>
      <c r="CX28" s="52"/>
    </row>
    <row r="29" s="50" customFormat="true" ht="14.4" hidden="false" customHeight="false" outlineLevel="0" collapsed="false">
      <c r="A29" s="52"/>
      <c r="B29" s="61" t="n">
        <f aca="false">IF('Plano Contas'!B28="","",'Plano Contas'!B28)</f>
        <v>20</v>
      </c>
      <c r="C29" s="66" t="str">
        <f aca="false">IF('Plano Contas'!C28="","",'Plano Contas'!C28)</f>
        <v>Comissão</v>
      </c>
      <c r="D29" s="85" t="n">
        <v>0</v>
      </c>
      <c r="E29" s="76" t="n">
        <f aca="false">SUM(G29:AK29)</f>
        <v>0</v>
      </c>
      <c r="F29" s="87" t="str">
        <f aca="false">IF(E29=0,"",(D29/E29))</f>
        <v/>
      </c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</row>
    <row r="30" s="50" customFormat="true" ht="14.4" hidden="false" customHeight="false" outlineLevel="0" collapsed="false">
      <c r="A30" s="52"/>
      <c r="B30" s="61" t="n">
        <f aca="false">IF('Plano Contas'!B29="","",'Plano Contas'!B29)</f>
        <v>21</v>
      </c>
      <c r="C30" s="66" t="str">
        <f aca="false">IF('Plano Contas'!C29="","",'Plano Contas'!C29)</f>
        <v>Pagamento de Fornecedores (Matéria Prima)</v>
      </c>
      <c r="D30" s="85" t="n">
        <v>0</v>
      </c>
      <c r="E30" s="76" t="n">
        <f aca="false">SUM(G30:AK30)</f>
        <v>0</v>
      </c>
      <c r="F30" s="87" t="str">
        <f aca="false">IF(E30=0,"",(D30/E30))</f>
        <v/>
      </c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</row>
    <row r="31" s="50" customFormat="true" ht="14.4" hidden="false" customHeight="false" outlineLevel="0" collapsed="false">
      <c r="A31" s="52"/>
      <c r="B31" s="61" t="n">
        <f aca="false">IF('Plano Contas'!B30="","",'Plano Contas'!B30)</f>
        <v>22</v>
      </c>
      <c r="C31" s="66" t="str">
        <f aca="false">IF('Plano Contas'!C30="","",'Plano Contas'!C30)</f>
        <v>Pagamento de Fornecedores (Embalagens)</v>
      </c>
      <c r="D31" s="85" t="n">
        <v>0</v>
      </c>
      <c r="E31" s="76" t="n">
        <f aca="false">SUM(G31:AK31)</f>
        <v>0</v>
      </c>
      <c r="F31" s="87" t="str">
        <f aca="false">IF(E31=0,"",(D31/E31))</f>
        <v/>
      </c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2"/>
      <c r="CE31" s="52"/>
      <c r="CF31" s="52"/>
      <c r="CG31" s="52"/>
      <c r="CH31" s="52"/>
      <c r="CI31" s="52"/>
      <c r="CJ31" s="52"/>
      <c r="CK31" s="52"/>
      <c r="CL31" s="52"/>
      <c r="CM31" s="52"/>
      <c r="CN31" s="52"/>
      <c r="CO31" s="52"/>
      <c r="CP31" s="52"/>
      <c r="CQ31" s="52"/>
      <c r="CR31" s="52"/>
      <c r="CS31" s="52"/>
      <c r="CT31" s="52"/>
      <c r="CU31" s="52"/>
      <c r="CV31" s="52"/>
      <c r="CW31" s="52"/>
      <c r="CX31" s="52"/>
    </row>
    <row r="32" s="50" customFormat="true" ht="14.4" hidden="false" customHeight="false" outlineLevel="0" collapsed="false">
      <c r="A32" s="52"/>
      <c r="B32" s="61" t="n">
        <f aca="false">IF('Plano Contas'!B31="","",'Plano Contas'!B31)</f>
        <v>23</v>
      </c>
      <c r="C32" s="66" t="str">
        <f aca="false">IF('Plano Contas'!C31="","",'Plano Contas'!C31)</f>
        <v>Pagamento de Fornecedores (Revenda)</v>
      </c>
      <c r="D32" s="85" t="n">
        <v>0</v>
      </c>
      <c r="E32" s="76" t="n">
        <f aca="false">SUM(G32:AK32)</f>
        <v>0</v>
      </c>
      <c r="F32" s="87" t="str">
        <f aca="false">IF(E32=0,"",(D32/E32))</f>
        <v/>
      </c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2"/>
    </row>
    <row r="33" s="50" customFormat="true" ht="14.4" hidden="false" customHeight="false" outlineLevel="0" collapsed="false">
      <c r="A33" s="52"/>
      <c r="B33" s="61" t="n">
        <f aca="false">IF('Plano Contas'!B32="","",'Plano Contas'!B32)</f>
        <v>24</v>
      </c>
      <c r="C33" s="66" t="str">
        <f aca="false">IF('Plano Contas'!C32="","",'Plano Contas'!C32)</f>
        <v>Pagamento Frete (Compra)</v>
      </c>
      <c r="D33" s="85" t="n">
        <v>0</v>
      </c>
      <c r="E33" s="76" t="n">
        <f aca="false">SUM(G33:AK33)</f>
        <v>0</v>
      </c>
      <c r="F33" s="87" t="str">
        <f aca="false">IF(E33=0,"",(D33/E33))</f>
        <v/>
      </c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</row>
    <row r="34" s="50" customFormat="true" ht="14.4" hidden="false" customHeight="false" outlineLevel="0" collapsed="false">
      <c r="A34" s="52"/>
      <c r="B34" s="61" t="n">
        <f aca="false">IF('Plano Contas'!B33="","",'Plano Contas'!B33)</f>
        <v>25</v>
      </c>
      <c r="C34" s="66" t="str">
        <f aca="false">IF('Plano Contas'!C33="","",'Plano Contas'!C33)</f>
        <v>Simples Nacional</v>
      </c>
      <c r="D34" s="85" t="n">
        <v>0</v>
      </c>
      <c r="E34" s="76" t="n">
        <f aca="false">SUM(G34:AK34)</f>
        <v>0</v>
      </c>
      <c r="F34" s="87" t="str">
        <f aca="false">IF(E34=0,"",(D34/E34))</f>
        <v/>
      </c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52"/>
      <c r="CG34" s="52"/>
      <c r="CH34" s="52"/>
      <c r="CI34" s="52"/>
      <c r="CJ34" s="52"/>
      <c r="CK34" s="52"/>
      <c r="CL34" s="52"/>
      <c r="CM34" s="52"/>
      <c r="CN34" s="52"/>
      <c r="CO34" s="52"/>
      <c r="CP34" s="52"/>
      <c r="CQ34" s="52"/>
      <c r="CR34" s="52"/>
      <c r="CS34" s="52"/>
      <c r="CT34" s="52"/>
      <c r="CU34" s="52"/>
      <c r="CV34" s="52"/>
      <c r="CW34" s="52"/>
      <c r="CX34" s="52"/>
    </row>
    <row r="35" s="50" customFormat="true" ht="14.4" hidden="false" customHeight="false" outlineLevel="0" collapsed="false">
      <c r="A35" s="52"/>
      <c r="B35" s="61" t="n">
        <f aca="false">IF('Plano Contas'!B34="","",'Plano Contas'!B34)</f>
        <v>26</v>
      </c>
      <c r="C35" s="66" t="str">
        <f aca="false">IF('Plano Contas'!C34="","",'Plano Contas'!C34)</f>
        <v>Parcelamento de ICMS</v>
      </c>
      <c r="D35" s="85" t="n">
        <v>0</v>
      </c>
      <c r="E35" s="76" t="n">
        <f aca="false">SUM(G35:AK35)</f>
        <v>0</v>
      </c>
      <c r="F35" s="87" t="str">
        <f aca="false">IF(E35=0,"",(D35/E35))</f>
        <v/>
      </c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2"/>
      <c r="CE35" s="52"/>
      <c r="CF35" s="52"/>
      <c r="CG35" s="52"/>
      <c r="CH35" s="52"/>
      <c r="CI35" s="52"/>
      <c r="CJ35" s="52"/>
      <c r="CK35" s="52"/>
      <c r="CL35" s="52"/>
      <c r="CM35" s="52"/>
      <c r="CN35" s="52"/>
      <c r="CO35" s="52"/>
      <c r="CP35" s="52"/>
      <c r="CQ35" s="52"/>
      <c r="CR35" s="52"/>
      <c r="CS35" s="52"/>
      <c r="CT35" s="52"/>
      <c r="CU35" s="52"/>
      <c r="CV35" s="52"/>
      <c r="CW35" s="52"/>
      <c r="CX35" s="52"/>
    </row>
    <row r="36" s="50" customFormat="true" ht="14.4" hidden="false" customHeight="false" outlineLevel="0" collapsed="false">
      <c r="A36" s="52"/>
      <c r="B36" s="61" t="n">
        <f aca="false">IF('Plano Contas'!B35="","",'Plano Contas'!B35)</f>
        <v>27</v>
      </c>
      <c r="C36" s="66" t="str">
        <f aca="false">IF('Plano Contas'!C35="","",'Plano Contas'!C35)</f>
        <v>PIS + COFINS + IPI</v>
      </c>
      <c r="D36" s="85" t="n">
        <v>0</v>
      </c>
      <c r="E36" s="76" t="n">
        <f aca="false">SUM(G36:AK36)</f>
        <v>0</v>
      </c>
      <c r="F36" s="87" t="str">
        <f aca="false">IF(E36=0,"",(D36/E36))</f>
        <v/>
      </c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2"/>
      <c r="CE36" s="52"/>
      <c r="CF36" s="52"/>
      <c r="CG36" s="52"/>
      <c r="CH36" s="52"/>
      <c r="CI36" s="52"/>
      <c r="CJ36" s="52"/>
      <c r="CK36" s="52"/>
      <c r="CL36" s="52"/>
      <c r="CM36" s="52"/>
      <c r="CN36" s="52"/>
      <c r="CO36" s="52"/>
      <c r="CP36" s="52"/>
      <c r="CQ36" s="52"/>
      <c r="CR36" s="52"/>
      <c r="CS36" s="52"/>
      <c r="CT36" s="52"/>
      <c r="CU36" s="52"/>
      <c r="CV36" s="52"/>
      <c r="CW36" s="52"/>
      <c r="CX36" s="52"/>
    </row>
    <row r="37" s="50" customFormat="true" ht="14.4" hidden="false" customHeight="false" outlineLevel="0" collapsed="false">
      <c r="A37" s="52"/>
      <c r="B37" s="61" t="n">
        <f aca="false">IF('Plano Contas'!B36="","",'Plano Contas'!B36)</f>
        <v>28</v>
      </c>
      <c r="C37" s="66" t="str">
        <f aca="false">IF('Plano Contas'!C36="","",'Plano Contas'!C36)</f>
        <v>Contribuição Social</v>
      </c>
      <c r="D37" s="85" t="n">
        <v>0</v>
      </c>
      <c r="E37" s="76" t="n">
        <f aca="false">SUM(G37:AK37)</f>
        <v>0</v>
      </c>
      <c r="F37" s="87" t="str">
        <f aca="false">IF(E37=0,"",(D37/E37))</f>
        <v/>
      </c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2"/>
      <c r="CE37" s="52"/>
      <c r="CF37" s="52"/>
      <c r="CG37" s="52"/>
      <c r="CH37" s="52"/>
      <c r="CI37" s="52"/>
      <c r="CJ37" s="52"/>
      <c r="CK37" s="52"/>
      <c r="CL37" s="52"/>
      <c r="CM37" s="52"/>
      <c r="CN37" s="52"/>
      <c r="CO37" s="52"/>
      <c r="CP37" s="52"/>
      <c r="CQ37" s="52"/>
      <c r="CR37" s="52"/>
      <c r="CS37" s="52"/>
      <c r="CT37" s="52"/>
      <c r="CU37" s="52"/>
      <c r="CV37" s="52"/>
      <c r="CW37" s="52"/>
      <c r="CX37" s="52"/>
    </row>
    <row r="38" s="50" customFormat="true" ht="14.4" hidden="false" customHeight="false" outlineLevel="0" collapsed="false">
      <c r="A38" s="52"/>
      <c r="B38" s="61" t="n">
        <f aca="false">IF('Plano Contas'!B37="","",'Plano Contas'!B37)</f>
        <v>29</v>
      </c>
      <c r="C38" s="66" t="str">
        <f aca="false">IF('Plano Contas'!C37="","",'Plano Contas'!C37)</f>
        <v>IRRF/IRPJ / CSLL</v>
      </c>
      <c r="D38" s="85" t="n">
        <v>0</v>
      </c>
      <c r="E38" s="76" t="n">
        <f aca="false">SUM(G38:AK38)</f>
        <v>0</v>
      </c>
      <c r="F38" s="87" t="str">
        <f aca="false">IF(E38=0,"",(D38/E38))</f>
        <v/>
      </c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2"/>
      <c r="CE38" s="52"/>
      <c r="CF38" s="52"/>
      <c r="CG38" s="52"/>
      <c r="CH38" s="52"/>
      <c r="CI38" s="52"/>
      <c r="CJ38" s="52"/>
      <c r="CK38" s="52"/>
      <c r="CL38" s="52"/>
      <c r="CM38" s="52"/>
      <c r="CN38" s="52"/>
      <c r="CO38" s="52"/>
      <c r="CP38" s="52"/>
      <c r="CQ38" s="52"/>
      <c r="CR38" s="52"/>
      <c r="CS38" s="52"/>
      <c r="CT38" s="52"/>
      <c r="CU38" s="52"/>
      <c r="CV38" s="52"/>
      <c r="CW38" s="52"/>
      <c r="CX38" s="52"/>
    </row>
    <row r="39" s="50" customFormat="true" ht="14.4" hidden="false" customHeight="false" outlineLevel="0" collapsed="false">
      <c r="A39" s="52"/>
      <c r="B39" s="61" t="n">
        <f aca="false">IF('Plano Contas'!B38="","",'Plano Contas'!B38)</f>
        <v>30</v>
      </c>
      <c r="C39" s="66" t="str">
        <f aca="false">IF('Plano Contas'!C38="","",'Plano Contas'!C38)</f>
        <v>ISS</v>
      </c>
      <c r="D39" s="85" t="n">
        <v>0</v>
      </c>
      <c r="E39" s="76" t="n">
        <f aca="false">SUM(G39:AK39)</f>
        <v>0</v>
      </c>
      <c r="F39" s="87" t="str">
        <f aca="false">IF(E39=0,"",(D39/E39))</f>
        <v/>
      </c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2"/>
      <c r="CE39" s="52"/>
      <c r="CF39" s="52"/>
      <c r="CG39" s="52"/>
      <c r="CH39" s="52"/>
      <c r="CI39" s="52"/>
      <c r="CJ39" s="52"/>
      <c r="CK39" s="52"/>
      <c r="CL39" s="52"/>
      <c r="CM39" s="52"/>
      <c r="CN39" s="52"/>
      <c r="CO39" s="52"/>
      <c r="CP39" s="52"/>
      <c r="CQ39" s="52"/>
      <c r="CR39" s="52"/>
      <c r="CS39" s="52"/>
      <c r="CT39" s="52"/>
      <c r="CU39" s="52"/>
      <c r="CV39" s="52"/>
      <c r="CW39" s="52"/>
      <c r="CX39" s="52"/>
    </row>
    <row r="40" s="50" customFormat="true" ht="14.4" hidden="false" customHeight="false" outlineLevel="0" collapsed="false">
      <c r="A40" s="52"/>
      <c r="B40" s="61" t="n">
        <f aca="false">IF('Plano Contas'!B39="","",'Plano Contas'!B39)</f>
        <v>31</v>
      </c>
      <c r="C40" s="66" t="str">
        <f aca="false">IF('Plano Contas'!C39="","",'Plano Contas'!C39)</f>
        <v>Parcelamento de INSS</v>
      </c>
      <c r="D40" s="85" t="n">
        <v>0</v>
      </c>
      <c r="E40" s="76" t="n">
        <f aca="false">SUM(G40:AK40)</f>
        <v>0</v>
      </c>
      <c r="F40" s="87" t="str">
        <f aca="false">IF(E40=0,"",(D40/E40))</f>
        <v/>
      </c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2"/>
      <c r="CE40" s="52"/>
      <c r="CF40" s="52"/>
      <c r="CG40" s="52"/>
      <c r="CH40" s="52"/>
      <c r="CI40" s="52"/>
      <c r="CJ40" s="52"/>
      <c r="CK40" s="52"/>
      <c r="CL40" s="52"/>
      <c r="CM40" s="52"/>
      <c r="CN40" s="52"/>
      <c r="CO40" s="52"/>
      <c r="CP40" s="52"/>
      <c r="CQ40" s="52"/>
      <c r="CR40" s="52"/>
      <c r="CS40" s="52"/>
      <c r="CT40" s="52"/>
      <c r="CU40" s="52"/>
      <c r="CV40" s="52"/>
      <c r="CW40" s="52"/>
      <c r="CX40" s="52"/>
    </row>
    <row r="41" s="50" customFormat="true" ht="14.4" hidden="false" customHeight="false" outlineLevel="0" collapsed="false">
      <c r="A41" s="52"/>
      <c r="B41" s="61" t="n">
        <f aca="false">IF('Plano Contas'!B40="","",'Plano Contas'!B40)</f>
        <v>32</v>
      </c>
      <c r="C41" s="66" t="str">
        <f aca="false">IF('Plano Contas'!C40="","",'Plano Contas'!C40)</f>
        <v>Outros Impostos</v>
      </c>
      <c r="D41" s="85" t="n">
        <v>0</v>
      </c>
      <c r="E41" s="76" t="n">
        <f aca="false">SUM(G41:AK41)</f>
        <v>0</v>
      </c>
      <c r="F41" s="87" t="str">
        <f aca="false">IF(E41=0,"",(D41/E41))</f>
        <v/>
      </c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2"/>
      <c r="CE41" s="52"/>
      <c r="CF41" s="52"/>
      <c r="CG41" s="52"/>
      <c r="CH41" s="52"/>
      <c r="CI41" s="52"/>
      <c r="CJ41" s="52"/>
      <c r="CK41" s="52"/>
      <c r="CL41" s="52"/>
      <c r="CM41" s="52"/>
      <c r="CN41" s="52"/>
      <c r="CO41" s="52"/>
      <c r="CP41" s="52"/>
      <c r="CQ41" s="52"/>
      <c r="CR41" s="52"/>
      <c r="CS41" s="52"/>
      <c r="CT41" s="52"/>
      <c r="CU41" s="52"/>
      <c r="CV41" s="52"/>
      <c r="CW41" s="52"/>
      <c r="CX41" s="52"/>
    </row>
    <row r="42" s="50" customFormat="true" ht="14.4" hidden="false" customHeight="false" outlineLevel="0" collapsed="false">
      <c r="A42" s="52"/>
      <c r="B42" s="61" t="n">
        <f aca="false">IF('Plano Contas'!B41="","",'Plano Contas'!B41)</f>
        <v>33</v>
      </c>
      <c r="C42" s="66" t="str">
        <f aca="false">IF('Plano Contas'!C41="","",'Plano Contas'!C41)</f>
        <v>Royalties</v>
      </c>
      <c r="D42" s="85" t="n">
        <v>0</v>
      </c>
      <c r="E42" s="76" t="n">
        <f aca="false">SUM(G42:AK42)</f>
        <v>0</v>
      </c>
      <c r="F42" s="87" t="str">
        <f aca="false">IF(E42=0,"",(D42/E42))</f>
        <v/>
      </c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2"/>
      <c r="CE42" s="52"/>
      <c r="CF42" s="52"/>
      <c r="CG42" s="52"/>
      <c r="CH42" s="52"/>
      <c r="CI42" s="52"/>
      <c r="CJ42" s="52"/>
      <c r="CK42" s="52"/>
      <c r="CL42" s="52"/>
      <c r="CM42" s="52"/>
      <c r="CN42" s="52"/>
      <c r="CO42" s="52"/>
      <c r="CP42" s="52"/>
      <c r="CQ42" s="52"/>
      <c r="CR42" s="52"/>
      <c r="CS42" s="52"/>
      <c r="CT42" s="52"/>
      <c r="CU42" s="52"/>
      <c r="CV42" s="52"/>
      <c r="CW42" s="52"/>
      <c r="CX42" s="52"/>
    </row>
    <row r="43" s="50" customFormat="true" ht="14.4" hidden="false" customHeight="false" outlineLevel="0" collapsed="false">
      <c r="A43" s="52"/>
      <c r="B43" s="61" t="n">
        <f aca="false">IF('Plano Contas'!B42="","",'Plano Contas'!B42)</f>
        <v>34</v>
      </c>
      <c r="C43" s="66" t="str">
        <f aca="false">IF('Plano Contas'!C42="","",'Plano Contas'!C42)</f>
        <v>Fundo de propaganda</v>
      </c>
      <c r="D43" s="85" t="n">
        <v>0</v>
      </c>
      <c r="E43" s="76" t="n">
        <f aca="false">SUM(G43:AK43)</f>
        <v>0</v>
      </c>
      <c r="F43" s="87" t="str">
        <f aca="false">IF(E43=0,"",(D43/E43))</f>
        <v/>
      </c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2"/>
      <c r="CE43" s="52"/>
      <c r="CF43" s="52"/>
      <c r="CG43" s="52"/>
      <c r="CH43" s="52"/>
      <c r="CI43" s="52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  <c r="CW43" s="52"/>
      <c r="CX43" s="52"/>
    </row>
    <row r="44" s="50" customFormat="true" ht="14.4" hidden="false" customHeight="false" outlineLevel="0" collapsed="false">
      <c r="A44" s="52"/>
      <c r="B44" s="61" t="n">
        <f aca="false">IF('Plano Contas'!B43="","",'Plano Contas'!B43)</f>
        <v>35</v>
      </c>
      <c r="C44" s="66" t="str">
        <f aca="false">IF('Plano Contas'!C43="","",'Plano Contas'!C43)</f>
        <v>Administradora de Cartão de Crédito (Taxa Cartão)</v>
      </c>
      <c r="D44" s="85" t="n">
        <v>0</v>
      </c>
      <c r="E44" s="76" t="n">
        <f aca="false">SUM(G44:AK44)</f>
        <v>0</v>
      </c>
      <c r="F44" s="87" t="str">
        <f aca="false">IF(E44=0,"",(D44/E44))</f>
        <v/>
      </c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52"/>
      <c r="CG44" s="52"/>
      <c r="CH44" s="52"/>
      <c r="CI44" s="52"/>
      <c r="CJ44" s="52"/>
      <c r="CK44" s="52"/>
      <c r="CL44" s="52"/>
      <c r="CM44" s="52"/>
      <c r="CN44" s="52"/>
      <c r="CO44" s="52"/>
      <c r="CP44" s="52"/>
      <c r="CQ44" s="52"/>
      <c r="CR44" s="52"/>
      <c r="CS44" s="52"/>
      <c r="CT44" s="52"/>
      <c r="CU44" s="52"/>
      <c r="CV44" s="52"/>
      <c r="CW44" s="52"/>
      <c r="CX44" s="52"/>
    </row>
    <row r="45" s="50" customFormat="true" ht="14.4" hidden="false" customHeight="false" outlineLevel="0" collapsed="false">
      <c r="A45" s="52"/>
      <c r="B45" s="61" t="n">
        <f aca="false">IF('Plano Contas'!B44="","",'Plano Contas'!B44)</f>
        <v>36</v>
      </c>
      <c r="C45" s="66" t="str">
        <f aca="false">IF('Plano Contas'!C44="","",'Plano Contas'!C44)</f>
        <v>....</v>
      </c>
      <c r="D45" s="85" t="n">
        <v>0</v>
      </c>
      <c r="E45" s="76" t="n">
        <f aca="false">SUM(G45:AK45)</f>
        <v>0</v>
      </c>
      <c r="F45" s="87" t="str">
        <f aca="false">IF(E45=0,"",(D45/E45))</f>
        <v/>
      </c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2"/>
      <c r="CE45" s="52"/>
      <c r="CF45" s="52"/>
      <c r="CG45" s="52"/>
      <c r="CH45" s="52"/>
      <c r="CI45" s="52"/>
      <c r="CJ45" s="52"/>
      <c r="CK45" s="52"/>
      <c r="CL45" s="52"/>
      <c r="CM45" s="52"/>
      <c r="CN45" s="52"/>
      <c r="CO45" s="52"/>
      <c r="CP45" s="52"/>
      <c r="CQ45" s="52"/>
      <c r="CR45" s="52"/>
      <c r="CS45" s="52"/>
      <c r="CT45" s="52"/>
      <c r="CU45" s="52"/>
      <c r="CV45" s="52"/>
      <c r="CW45" s="52"/>
      <c r="CX45" s="52"/>
    </row>
    <row r="46" s="50" customFormat="true" ht="14.4" hidden="false" customHeight="false" outlineLevel="0" collapsed="false">
      <c r="A46" s="52"/>
      <c r="B46" s="61" t="n">
        <f aca="false">IF('Plano Contas'!B45="","",'Plano Contas'!B45)</f>
        <v>37</v>
      </c>
      <c r="C46" s="66" t="str">
        <f aca="false">IF('Plano Contas'!C45="","",'Plano Contas'!C45)</f>
        <v>....</v>
      </c>
      <c r="D46" s="85" t="n">
        <v>0</v>
      </c>
      <c r="E46" s="76" t="n">
        <f aca="false">SUM(G46:AK46)</f>
        <v>0</v>
      </c>
      <c r="F46" s="87" t="str">
        <f aca="false">IF(E46=0,"",(D46/E46))</f>
        <v/>
      </c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2"/>
      <c r="CM46" s="52"/>
      <c r="CN46" s="52"/>
      <c r="CO46" s="52"/>
      <c r="CP46" s="52"/>
      <c r="CQ46" s="52"/>
      <c r="CR46" s="52"/>
      <c r="CS46" s="52"/>
      <c r="CT46" s="52"/>
      <c r="CU46" s="52"/>
      <c r="CV46" s="52"/>
      <c r="CW46" s="52"/>
      <c r="CX46" s="52"/>
    </row>
    <row r="47" s="50" customFormat="true" ht="14.4" hidden="false" customHeight="false" outlineLevel="0" collapsed="false">
      <c r="A47" s="52"/>
      <c r="B47" s="61" t="n">
        <f aca="false">IF('Plano Contas'!B46="","",'Plano Contas'!B46)</f>
        <v>38</v>
      </c>
      <c r="C47" s="66" t="str">
        <f aca="false">IF('Plano Contas'!C46="","",'Plano Contas'!C46)</f>
        <v>....</v>
      </c>
      <c r="D47" s="85" t="n">
        <v>0</v>
      </c>
      <c r="E47" s="76" t="n">
        <f aca="false">SUM(G47:AK47)</f>
        <v>0</v>
      </c>
      <c r="F47" s="87" t="str">
        <f aca="false">IF(E47=0,"",(D47/E47))</f>
        <v/>
      </c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2"/>
      <c r="CE47" s="52"/>
      <c r="CF47" s="52"/>
      <c r="CG47" s="52"/>
      <c r="CH47" s="52"/>
      <c r="CI47" s="52"/>
      <c r="CJ47" s="52"/>
      <c r="CK47" s="52"/>
      <c r="CL47" s="52"/>
      <c r="CM47" s="52"/>
      <c r="CN47" s="52"/>
      <c r="CO47" s="52"/>
      <c r="CP47" s="52"/>
      <c r="CQ47" s="52"/>
      <c r="CR47" s="52"/>
      <c r="CS47" s="52"/>
      <c r="CT47" s="52"/>
      <c r="CU47" s="52"/>
      <c r="CV47" s="52"/>
      <c r="CW47" s="52"/>
      <c r="CX47" s="52"/>
    </row>
    <row r="48" s="50" customFormat="true" ht="14.4" hidden="false" customHeight="false" outlineLevel="0" collapsed="false">
      <c r="A48" s="52"/>
      <c r="B48" s="61"/>
      <c r="C48" s="66"/>
      <c r="D48" s="85"/>
      <c r="E48" s="76"/>
      <c r="F48" s="81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2"/>
      <c r="CE48" s="52"/>
      <c r="CF48" s="52"/>
      <c r="CG48" s="52"/>
      <c r="CH48" s="52"/>
      <c r="CI48" s="52"/>
      <c r="CJ48" s="52"/>
      <c r="CK48" s="52"/>
      <c r="CL48" s="52"/>
      <c r="CM48" s="52"/>
      <c r="CN48" s="52"/>
      <c r="CO48" s="52"/>
      <c r="CP48" s="52"/>
      <c r="CQ48" s="52"/>
      <c r="CR48" s="52"/>
      <c r="CS48" s="52"/>
      <c r="CT48" s="52"/>
      <c r="CU48" s="52"/>
      <c r="CV48" s="52"/>
      <c r="CW48" s="52"/>
      <c r="CX48" s="52"/>
    </row>
    <row r="49" s="50" customFormat="true" ht="14.4" hidden="false" customHeight="false" outlineLevel="0" collapsed="false">
      <c r="A49" s="52"/>
      <c r="B49" s="64" t="str">
        <f aca="false">IF('Plano Contas'!B48="","",'Plano Contas'!B48)</f>
        <v/>
      </c>
      <c r="C49" s="62" t="str">
        <f aca="false">IF('Plano Contas'!C48="","",'Plano Contas'!C48)</f>
        <v>CUSTOS FIXOS (Varia de acordo com o faturamento / produção / contratos / serviços)</v>
      </c>
      <c r="D49" s="84" t="n">
        <f aca="false">SUM(D50:D101)</f>
        <v>0</v>
      </c>
      <c r="E49" s="84" t="n">
        <f aca="false">SUM(E50:E101)</f>
        <v>0</v>
      </c>
      <c r="F49" s="84"/>
      <c r="G49" s="84" t="n">
        <f aca="false">SUM(G50:G101)</f>
        <v>0</v>
      </c>
      <c r="H49" s="84" t="n">
        <f aca="false">SUM(H50:H101)</f>
        <v>0</v>
      </c>
      <c r="I49" s="84" t="n">
        <f aca="false">SUM(I50:I101)</f>
        <v>0</v>
      </c>
      <c r="J49" s="84" t="n">
        <f aca="false">SUM(J50:J101)</f>
        <v>0</v>
      </c>
      <c r="K49" s="84" t="n">
        <f aca="false">SUM(K50:K101)</f>
        <v>0</v>
      </c>
      <c r="L49" s="84" t="n">
        <f aca="false">SUM(L50:L101)</f>
        <v>0</v>
      </c>
      <c r="M49" s="84" t="n">
        <f aca="false">SUM(M50:M101)</f>
        <v>0</v>
      </c>
      <c r="N49" s="84" t="n">
        <f aca="false">SUM(N50:N101)</f>
        <v>0</v>
      </c>
      <c r="O49" s="84" t="n">
        <f aca="false">SUM(O50:O101)</f>
        <v>0</v>
      </c>
      <c r="P49" s="84" t="n">
        <f aca="false">SUM(P50:P101)</f>
        <v>0</v>
      </c>
      <c r="Q49" s="84" t="n">
        <f aca="false">SUM(Q50:Q101)</f>
        <v>0</v>
      </c>
      <c r="R49" s="84" t="n">
        <f aca="false">SUM(R50:R101)</f>
        <v>0</v>
      </c>
      <c r="S49" s="84" t="n">
        <f aca="false">SUM(S50:S101)</f>
        <v>0</v>
      </c>
      <c r="T49" s="84" t="n">
        <f aca="false">SUM(T50:T101)</f>
        <v>0</v>
      </c>
      <c r="U49" s="84" t="n">
        <f aca="false">SUM(U50:U101)</f>
        <v>0</v>
      </c>
      <c r="V49" s="84" t="n">
        <f aca="false">SUM(V50:V101)</f>
        <v>0</v>
      </c>
      <c r="W49" s="84" t="n">
        <f aca="false">SUM(W50:W101)</f>
        <v>0</v>
      </c>
      <c r="X49" s="84" t="n">
        <f aca="false">SUM(X50:X101)</f>
        <v>0</v>
      </c>
      <c r="Y49" s="84" t="n">
        <f aca="false">SUM(Y50:Y101)</f>
        <v>0</v>
      </c>
      <c r="Z49" s="84" t="n">
        <f aca="false">SUM(Z50:Z101)</f>
        <v>0</v>
      </c>
      <c r="AA49" s="84" t="n">
        <f aca="false">SUM(AA50:AA101)</f>
        <v>0</v>
      </c>
      <c r="AB49" s="84" t="n">
        <f aca="false">SUM(AB50:AB101)</f>
        <v>0</v>
      </c>
      <c r="AC49" s="84" t="n">
        <f aca="false">SUM(AC50:AC101)</f>
        <v>0</v>
      </c>
      <c r="AD49" s="84" t="n">
        <f aca="false">SUM(AD50:AD101)</f>
        <v>0</v>
      </c>
      <c r="AE49" s="84" t="n">
        <f aca="false">SUM(AE50:AE101)</f>
        <v>0</v>
      </c>
      <c r="AF49" s="84" t="n">
        <f aca="false">SUM(AF50:AF101)</f>
        <v>0</v>
      </c>
      <c r="AG49" s="84" t="n">
        <f aca="false">SUM(AG50:AG101)</f>
        <v>0</v>
      </c>
      <c r="AH49" s="84" t="n">
        <f aca="false">SUM(AH50:AH101)</f>
        <v>0</v>
      </c>
      <c r="AI49" s="84" t="n">
        <f aca="false">SUM(AI50:AI101)</f>
        <v>0</v>
      </c>
      <c r="AJ49" s="84" t="n">
        <f aca="false">SUM(AJ50:AJ101)</f>
        <v>0</v>
      </c>
      <c r="AK49" s="84" t="n">
        <f aca="false">SUM(AK50:AK101)</f>
        <v>0</v>
      </c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2"/>
      <c r="CR49" s="52"/>
      <c r="CS49" s="52"/>
      <c r="CT49" s="52"/>
      <c r="CU49" s="52"/>
      <c r="CV49" s="52"/>
      <c r="CW49" s="52"/>
      <c r="CX49" s="52"/>
    </row>
    <row r="50" s="50" customFormat="true" ht="14.4" hidden="false" customHeight="false" outlineLevel="0" collapsed="false">
      <c r="A50" s="52"/>
      <c r="B50" s="61" t="n">
        <f aca="false">IF('Plano Contas'!B49="","",'Plano Contas'!B49)</f>
        <v>40</v>
      </c>
      <c r="C50" s="66" t="str">
        <f aca="false">IF('Plano Contas'!C49="","",'Plano Contas'!C49)</f>
        <v>Pagamento de Salários / Adiantamento Salarial / Premiações/ Ajuda de Custo</v>
      </c>
      <c r="D50" s="85" t="n">
        <v>0</v>
      </c>
      <c r="E50" s="76" t="n">
        <f aca="false">SUM(G50:AK50)</f>
        <v>0</v>
      </c>
      <c r="F50" s="87" t="str">
        <f aca="false">IF(E50=0,"",(D50/E50))</f>
        <v/>
      </c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2"/>
      <c r="CE50" s="52"/>
      <c r="CF50" s="52"/>
      <c r="CG50" s="52"/>
      <c r="CH50" s="52"/>
      <c r="CI50" s="52"/>
      <c r="CJ50" s="52"/>
      <c r="CK50" s="52"/>
      <c r="CL50" s="52"/>
      <c r="CM50" s="52"/>
      <c r="CN50" s="52"/>
      <c r="CO50" s="52"/>
      <c r="CP50" s="52"/>
      <c r="CQ50" s="52"/>
      <c r="CR50" s="52"/>
      <c r="CS50" s="52"/>
      <c r="CT50" s="52"/>
      <c r="CU50" s="52"/>
      <c r="CV50" s="52"/>
      <c r="CW50" s="52"/>
      <c r="CX50" s="52"/>
    </row>
    <row r="51" s="50" customFormat="true" ht="14.4" hidden="false" customHeight="false" outlineLevel="0" collapsed="false">
      <c r="A51" s="52"/>
      <c r="B51" s="61" t="n">
        <f aca="false">IF('Plano Contas'!B50="","",'Plano Contas'!B50)</f>
        <v>41</v>
      </c>
      <c r="C51" s="66" t="str">
        <f aca="false">IF('Plano Contas'!C50="","",'Plano Contas'!C50)</f>
        <v>Encargos (INSS)</v>
      </c>
      <c r="D51" s="85" t="n">
        <v>0</v>
      </c>
      <c r="E51" s="76" t="n">
        <f aca="false">SUM(G51:AK51)</f>
        <v>0</v>
      </c>
      <c r="F51" s="87" t="str">
        <f aca="false">IF(E51=0,"",(D51/E51))</f>
        <v/>
      </c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2"/>
      <c r="CE51" s="52"/>
      <c r="CF51" s="52"/>
      <c r="CG51" s="52"/>
      <c r="CH51" s="52"/>
      <c r="CI51" s="52"/>
      <c r="CJ51" s="52"/>
      <c r="CK51" s="52"/>
      <c r="CL51" s="52"/>
      <c r="CM51" s="52"/>
      <c r="CN51" s="52"/>
      <c r="CO51" s="52"/>
      <c r="CP51" s="52"/>
      <c r="CQ51" s="52"/>
      <c r="CR51" s="52"/>
      <c r="CS51" s="52"/>
      <c r="CT51" s="52"/>
      <c r="CU51" s="52"/>
      <c r="CV51" s="52"/>
      <c r="CW51" s="52"/>
      <c r="CX51" s="52"/>
    </row>
    <row r="52" s="50" customFormat="true" ht="14.4" hidden="false" customHeight="false" outlineLevel="0" collapsed="false">
      <c r="A52" s="52"/>
      <c r="B52" s="61" t="n">
        <f aca="false">IF('Plano Contas'!B51="","",'Plano Contas'!B51)</f>
        <v>42</v>
      </c>
      <c r="C52" s="66" t="str">
        <f aca="false">IF('Plano Contas'!C51="","",'Plano Contas'!C51)</f>
        <v>FGTS</v>
      </c>
      <c r="D52" s="85" t="n">
        <v>0</v>
      </c>
      <c r="E52" s="76" t="n">
        <f aca="false">SUM(G52:AK52)</f>
        <v>0</v>
      </c>
      <c r="F52" s="87" t="str">
        <f aca="false">IF(E52=0,"",(D52/E52))</f>
        <v/>
      </c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2"/>
      <c r="CM52" s="52"/>
      <c r="CN52" s="52"/>
      <c r="CO52" s="52"/>
      <c r="CP52" s="52"/>
      <c r="CQ52" s="52"/>
      <c r="CR52" s="52"/>
      <c r="CS52" s="52"/>
      <c r="CT52" s="52"/>
      <c r="CU52" s="52"/>
      <c r="CV52" s="52"/>
      <c r="CW52" s="52"/>
      <c r="CX52" s="52"/>
    </row>
    <row r="53" s="50" customFormat="true" ht="14.4" hidden="false" customHeight="false" outlineLevel="0" collapsed="false">
      <c r="A53" s="52"/>
      <c r="B53" s="61" t="n">
        <f aca="false">IF('Plano Contas'!B52="","",'Plano Contas'!B52)</f>
        <v>43</v>
      </c>
      <c r="C53" s="66" t="str">
        <f aca="false">IF('Plano Contas'!C52="","",'Plano Contas'!C52)</f>
        <v>IRRF  / PIS / COFIN / CONTRIBUÇÃO SOCIAL / ISS com pessoas a Recolher</v>
      </c>
      <c r="D53" s="85" t="n">
        <v>0</v>
      </c>
      <c r="E53" s="76" t="n">
        <f aca="false">SUM(G53:AK53)</f>
        <v>0</v>
      </c>
      <c r="F53" s="87" t="str">
        <f aca="false">IF(E53=0,"",(D53/E53))</f>
        <v/>
      </c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</row>
    <row r="54" s="50" customFormat="true" ht="14.4" hidden="false" customHeight="false" outlineLevel="0" collapsed="false">
      <c r="A54" s="52"/>
      <c r="B54" s="61" t="n">
        <f aca="false">IF('Plano Contas'!B53="","",'Plano Contas'!B53)</f>
        <v>44</v>
      </c>
      <c r="C54" s="66" t="str">
        <f aca="false">IF('Plano Contas'!C53="","",'Plano Contas'!C53)</f>
        <v>Pagamento de Férias</v>
      </c>
      <c r="D54" s="85" t="n">
        <v>0</v>
      </c>
      <c r="E54" s="76" t="n">
        <f aca="false">SUM(G54:AK54)</f>
        <v>0</v>
      </c>
      <c r="F54" s="87" t="str">
        <f aca="false">IF(E54=0,"",(D54/E54))</f>
        <v/>
      </c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  <c r="CW54" s="52"/>
      <c r="CX54" s="52"/>
    </row>
    <row r="55" s="50" customFormat="true" ht="14.4" hidden="false" customHeight="false" outlineLevel="0" collapsed="false">
      <c r="A55" s="52"/>
      <c r="B55" s="61" t="n">
        <f aca="false">IF('Plano Contas'!B54="","",'Plano Contas'!B54)</f>
        <v>45</v>
      </c>
      <c r="C55" s="66" t="str">
        <f aca="false">IF('Plano Contas'!C54="","",'Plano Contas'!C54)</f>
        <v>Pagamento 13o Salários </v>
      </c>
      <c r="D55" s="85" t="n">
        <v>0</v>
      </c>
      <c r="E55" s="76" t="n">
        <f aca="false">SUM(G55:AK55)</f>
        <v>0</v>
      </c>
      <c r="F55" s="87" t="str">
        <f aca="false">IF(E55=0,"",(D55/E55))</f>
        <v/>
      </c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2"/>
      <c r="CE55" s="52"/>
      <c r="CF55" s="52"/>
      <c r="CG55" s="52"/>
      <c r="CH55" s="52"/>
      <c r="CI55" s="52"/>
      <c r="CJ55" s="52"/>
      <c r="CK55" s="52"/>
      <c r="CL55" s="52"/>
      <c r="CM55" s="52"/>
      <c r="CN55" s="52"/>
      <c r="CO55" s="52"/>
      <c r="CP55" s="52"/>
      <c r="CQ55" s="52"/>
      <c r="CR55" s="52"/>
      <c r="CS55" s="52"/>
      <c r="CT55" s="52"/>
      <c r="CU55" s="52"/>
      <c r="CV55" s="52"/>
      <c r="CW55" s="52"/>
      <c r="CX55" s="52"/>
    </row>
    <row r="56" s="50" customFormat="true" ht="14.4" hidden="false" customHeight="false" outlineLevel="0" collapsed="false">
      <c r="A56" s="52"/>
      <c r="B56" s="61" t="n">
        <f aca="false">IF('Plano Contas'!B55="","",'Plano Contas'!B55)</f>
        <v>46</v>
      </c>
      <c r="C56" s="66" t="str">
        <f aca="false">IF('Plano Contas'!C55="","",'Plano Contas'!C55)</f>
        <v>Vale Transporte</v>
      </c>
      <c r="D56" s="85" t="n">
        <v>0</v>
      </c>
      <c r="E56" s="76" t="n">
        <f aca="false">SUM(G56:AK56)</f>
        <v>0</v>
      </c>
      <c r="F56" s="87" t="str">
        <f aca="false">IF(E56=0,"",(D56/E56))</f>
        <v/>
      </c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2"/>
      <c r="CE56" s="52"/>
      <c r="CF56" s="52"/>
      <c r="CG56" s="52"/>
      <c r="CH56" s="52"/>
      <c r="CI56" s="52"/>
      <c r="CJ56" s="52"/>
      <c r="CK56" s="52"/>
      <c r="CL56" s="52"/>
      <c r="CM56" s="52"/>
      <c r="CN56" s="52"/>
      <c r="CO56" s="52"/>
      <c r="CP56" s="52"/>
      <c r="CQ56" s="52"/>
      <c r="CR56" s="52"/>
      <c r="CS56" s="52"/>
      <c r="CT56" s="52"/>
      <c r="CU56" s="52"/>
      <c r="CV56" s="52"/>
      <c r="CW56" s="52"/>
      <c r="CX56" s="52"/>
    </row>
    <row r="57" s="50" customFormat="true" ht="14.4" hidden="false" customHeight="false" outlineLevel="0" collapsed="false">
      <c r="A57" s="52"/>
      <c r="B57" s="61" t="n">
        <f aca="false">IF('Plano Contas'!B56="","",'Plano Contas'!B56)</f>
        <v>47</v>
      </c>
      <c r="C57" s="66" t="str">
        <f aca="false">IF('Plano Contas'!C56="","",'Plano Contas'!C56)</f>
        <v>Treinamentos e Cursos (Colaboradores/Diretoria)</v>
      </c>
      <c r="D57" s="85" t="n">
        <v>0</v>
      </c>
      <c r="E57" s="76" t="n">
        <f aca="false">SUM(G57:AK57)</f>
        <v>0</v>
      </c>
      <c r="F57" s="87" t="str">
        <f aca="false">IF(E57=0,"",(D57/E57))</f>
        <v/>
      </c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2"/>
      <c r="CE57" s="52"/>
      <c r="CF57" s="52"/>
      <c r="CG57" s="52"/>
      <c r="CH57" s="52"/>
      <c r="CI57" s="52"/>
      <c r="CJ57" s="52"/>
      <c r="CK57" s="52"/>
      <c r="CL57" s="52"/>
      <c r="CM57" s="52"/>
      <c r="CN57" s="52"/>
      <c r="CO57" s="52"/>
      <c r="CP57" s="52"/>
      <c r="CQ57" s="52"/>
      <c r="CR57" s="52"/>
      <c r="CS57" s="52"/>
      <c r="CT57" s="52"/>
      <c r="CU57" s="52"/>
      <c r="CV57" s="52"/>
      <c r="CW57" s="52"/>
      <c r="CX57" s="52"/>
    </row>
    <row r="58" s="50" customFormat="true" ht="14.4" hidden="false" customHeight="false" outlineLevel="0" collapsed="false">
      <c r="A58" s="52"/>
      <c r="B58" s="61" t="n">
        <f aca="false">IF('Plano Contas'!B57="","",'Plano Contas'!B57)</f>
        <v>48</v>
      </c>
      <c r="C58" s="66" t="str">
        <f aca="false">IF('Plano Contas'!C57="","",'Plano Contas'!C57)</f>
        <v>Indenização e Rescisão / Acordos Trab.</v>
      </c>
      <c r="D58" s="85" t="n">
        <v>0</v>
      </c>
      <c r="E58" s="76" t="n">
        <f aca="false">SUM(G58:AK58)</f>
        <v>0</v>
      </c>
      <c r="F58" s="87" t="str">
        <f aca="false">IF(E58=0,"",(D58/E58))</f>
        <v/>
      </c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2"/>
      <c r="CE58" s="52"/>
      <c r="CF58" s="52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52"/>
      <c r="CS58" s="52"/>
      <c r="CT58" s="52"/>
      <c r="CU58" s="52"/>
      <c r="CV58" s="52"/>
      <c r="CW58" s="52"/>
      <c r="CX58" s="52"/>
    </row>
    <row r="59" s="50" customFormat="true" ht="14.4" hidden="false" customHeight="false" outlineLevel="0" collapsed="false">
      <c r="A59" s="52"/>
      <c r="B59" s="61" t="n">
        <f aca="false">IF('Plano Contas'!B58="","",'Plano Contas'!B58)</f>
        <v>49</v>
      </c>
      <c r="C59" s="66" t="str">
        <f aca="false">IF('Plano Contas'!C58="","",'Plano Contas'!C58)</f>
        <v>Despesa com Pessoal (Seguro Vida / Seguro Veículos / Uniforme / EPI / Exames/Plano de saúde)</v>
      </c>
      <c r="D59" s="85" t="n">
        <v>0</v>
      </c>
      <c r="E59" s="76" t="n">
        <f aca="false">SUM(G59:AK59)</f>
        <v>0</v>
      </c>
      <c r="F59" s="87" t="str">
        <f aca="false">IF(E59=0,"",(D59/E59))</f>
        <v/>
      </c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52"/>
      <c r="CG59" s="52"/>
      <c r="CH59" s="52"/>
      <c r="CI59" s="52"/>
      <c r="CJ59" s="52"/>
      <c r="CK59" s="52"/>
      <c r="CL59" s="52"/>
      <c r="CM59" s="52"/>
      <c r="CN59" s="52"/>
      <c r="CO59" s="52"/>
      <c r="CP59" s="52"/>
      <c r="CQ59" s="52"/>
      <c r="CR59" s="52"/>
      <c r="CS59" s="52"/>
      <c r="CT59" s="52"/>
      <c r="CU59" s="52"/>
      <c r="CV59" s="52"/>
      <c r="CW59" s="52"/>
      <c r="CX59" s="52"/>
    </row>
    <row r="60" s="50" customFormat="true" ht="14.4" hidden="false" customHeight="false" outlineLevel="0" collapsed="false">
      <c r="A60" s="52"/>
      <c r="B60" s="61" t="n">
        <f aca="false">IF('Plano Contas'!B59="","",'Plano Contas'!B59)</f>
        <v>50</v>
      </c>
      <c r="C60" s="66" t="str">
        <f aca="false">IF('Plano Contas'!C59="","",'Plano Contas'!C59)</f>
        <v>Despesas de Alimentação / Vale Refeição</v>
      </c>
      <c r="D60" s="85" t="n">
        <v>0</v>
      </c>
      <c r="E60" s="76" t="n">
        <f aca="false">SUM(G60:AK60)</f>
        <v>0</v>
      </c>
      <c r="F60" s="87" t="str">
        <f aca="false">IF(E60=0,"",(D60/E60))</f>
        <v/>
      </c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2"/>
      <c r="CE60" s="52"/>
      <c r="CF60" s="52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</row>
    <row r="61" s="50" customFormat="true" ht="14.4" hidden="false" customHeight="false" outlineLevel="0" collapsed="false">
      <c r="A61" s="52"/>
      <c r="B61" s="61" t="n">
        <f aca="false">IF('Plano Contas'!B60="","",'Plano Contas'!B60)</f>
        <v>51</v>
      </c>
      <c r="C61" s="66" t="str">
        <f aca="false">IF('Plano Contas'!C60="","",'Plano Contas'!C60)</f>
        <v>Pró-Labore</v>
      </c>
      <c r="D61" s="85" t="n">
        <v>0</v>
      </c>
      <c r="E61" s="76" t="n">
        <f aca="false">SUM(G61:AK61)</f>
        <v>0</v>
      </c>
      <c r="F61" s="87" t="str">
        <f aca="false">IF(E61=0,"",(D61/E61))</f>
        <v/>
      </c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52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</row>
    <row r="62" s="50" customFormat="true" ht="14.4" hidden="false" customHeight="false" outlineLevel="0" collapsed="false">
      <c r="A62" s="52"/>
      <c r="B62" s="61" t="n">
        <f aca="false">IF('Plano Contas'!B61="","",'Plano Contas'!B61)</f>
        <v>52</v>
      </c>
      <c r="C62" s="66" t="str">
        <f aca="false">IF('Plano Contas'!C61="","",'Plano Contas'!C61)</f>
        <v>Combustível</v>
      </c>
      <c r="D62" s="85" t="n">
        <v>0</v>
      </c>
      <c r="E62" s="76" t="n">
        <f aca="false">SUM(G62:AK62)</f>
        <v>0</v>
      </c>
      <c r="F62" s="87" t="str">
        <f aca="false">IF(E62=0,"",(D62/E62))</f>
        <v/>
      </c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</row>
    <row r="63" s="50" customFormat="true" ht="14.4" hidden="false" customHeight="false" outlineLevel="0" collapsed="false">
      <c r="A63" s="52"/>
      <c r="B63" s="61" t="n">
        <f aca="false">IF('Plano Contas'!B62="","",'Plano Contas'!B62)</f>
        <v>53</v>
      </c>
      <c r="C63" s="66" t="str">
        <f aca="false">IF('Plano Contas'!C62="","",'Plano Contas'!C62)</f>
        <v>Aluguel</v>
      </c>
      <c r="D63" s="85" t="n">
        <v>0</v>
      </c>
      <c r="E63" s="76" t="n">
        <f aca="false">SUM(G63:AK63)</f>
        <v>0</v>
      </c>
      <c r="F63" s="87" t="str">
        <f aca="false">IF(E63=0,"",(D63/E63))</f>
        <v/>
      </c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2"/>
      <c r="CE63" s="52"/>
      <c r="CF63" s="52"/>
      <c r="CG63" s="52"/>
      <c r="CH63" s="52"/>
      <c r="CI63" s="52"/>
      <c r="CJ63" s="52"/>
      <c r="CK63" s="52"/>
      <c r="CL63" s="52"/>
      <c r="CM63" s="52"/>
      <c r="CN63" s="52"/>
      <c r="CO63" s="52"/>
      <c r="CP63" s="52"/>
      <c r="CQ63" s="52"/>
      <c r="CR63" s="52"/>
      <c r="CS63" s="52"/>
      <c r="CT63" s="52"/>
      <c r="CU63" s="52"/>
      <c r="CV63" s="52"/>
      <c r="CW63" s="52"/>
      <c r="CX63" s="52"/>
    </row>
    <row r="64" s="50" customFormat="true" ht="14.4" hidden="false" customHeight="false" outlineLevel="0" collapsed="false">
      <c r="A64" s="52"/>
      <c r="B64" s="61" t="n">
        <f aca="false">IF('Plano Contas'!B63="","",'Plano Contas'!B63)</f>
        <v>54</v>
      </c>
      <c r="C64" s="66" t="str">
        <f aca="false">IF('Plano Contas'!C63="","",'Plano Contas'!C63)</f>
        <v>Condomínio</v>
      </c>
      <c r="D64" s="85" t="n">
        <v>0</v>
      </c>
      <c r="E64" s="76" t="n">
        <f aca="false">SUM(G64:AK64)</f>
        <v>0</v>
      </c>
      <c r="F64" s="87" t="str">
        <f aca="false">IF(E64=0,"",(D64/E64))</f>
        <v/>
      </c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52"/>
      <c r="CG64" s="52"/>
      <c r="CH64" s="52"/>
      <c r="CI64" s="52"/>
      <c r="CJ64" s="52"/>
      <c r="CK64" s="52"/>
      <c r="CL64" s="52"/>
      <c r="CM64" s="52"/>
      <c r="CN64" s="52"/>
      <c r="CO64" s="52"/>
      <c r="CP64" s="52"/>
      <c r="CQ64" s="52"/>
      <c r="CR64" s="52"/>
      <c r="CS64" s="52"/>
      <c r="CT64" s="52"/>
      <c r="CU64" s="52"/>
      <c r="CV64" s="52"/>
      <c r="CW64" s="52"/>
      <c r="CX64" s="52"/>
    </row>
    <row r="65" s="50" customFormat="true" ht="14.4" hidden="false" customHeight="false" outlineLevel="0" collapsed="false">
      <c r="A65" s="52"/>
      <c r="B65" s="61" t="n">
        <f aca="false">IF('Plano Contas'!B64="","",'Plano Contas'!B64)</f>
        <v>55</v>
      </c>
      <c r="C65" s="66" t="str">
        <f aca="false">IF('Plano Contas'!C64="","",'Plano Contas'!C64)</f>
        <v>Serviços de Terceiros (Entrega)</v>
      </c>
      <c r="D65" s="85" t="n">
        <v>0</v>
      </c>
      <c r="E65" s="76" t="n">
        <f aca="false">SUM(G65:AK65)</f>
        <v>0</v>
      </c>
      <c r="F65" s="87" t="str">
        <f aca="false">IF(E65=0,"",(D65/E65))</f>
        <v/>
      </c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2"/>
      <c r="CE65" s="52"/>
      <c r="CF65" s="52"/>
      <c r="CG65" s="52"/>
      <c r="CH65" s="52"/>
      <c r="CI65" s="52"/>
      <c r="CJ65" s="52"/>
      <c r="CK65" s="52"/>
      <c r="CL65" s="52"/>
      <c r="CM65" s="52"/>
      <c r="CN65" s="52"/>
      <c r="CO65" s="52"/>
      <c r="CP65" s="52"/>
      <c r="CQ65" s="52"/>
      <c r="CR65" s="52"/>
      <c r="CS65" s="52"/>
      <c r="CT65" s="52"/>
      <c r="CU65" s="52"/>
      <c r="CV65" s="52"/>
      <c r="CW65" s="52"/>
      <c r="CX65" s="52"/>
    </row>
    <row r="66" s="50" customFormat="true" ht="14.4" hidden="false" customHeight="false" outlineLevel="0" collapsed="false">
      <c r="A66" s="52"/>
      <c r="B66" s="61" t="n">
        <f aca="false">IF('Plano Contas'!B65="","",'Plano Contas'!B65)</f>
        <v>56</v>
      </c>
      <c r="C66" s="66" t="str">
        <f aca="false">IF('Plano Contas'!C65="","",'Plano Contas'!C65)</f>
        <v>Despesas de Viagens</v>
      </c>
      <c r="D66" s="85" t="n">
        <v>0</v>
      </c>
      <c r="E66" s="76" t="n">
        <f aca="false">SUM(G66:AK66)</f>
        <v>0</v>
      </c>
      <c r="F66" s="87" t="str">
        <f aca="false">IF(E66=0,"",(D66/E66))</f>
        <v/>
      </c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2"/>
      <c r="CE66" s="52"/>
      <c r="CF66" s="52"/>
      <c r="CG66" s="52"/>
      <c r="CH66" s="52"/>
      <c r="CI66" s="52"/>
      <c r="CJ66" s="52"/>
      <c r="CK66" s="52"/>
      <c r="CL66" s="52"/>
      <c r="CM66" s="52"/>
      <c r="CN66" s="52"/>
      <c r="CO66" s="52"/>
      <c r="CP66" s="52"/>
      <c r="CQ66" s="52"/>
      <c r="CR66" s="52"/>
      <c r="CS66" s="52"/>
      <c r="CT66" s="52"/>
      <c r="CU66" s="52"/>
      <c r="CV66" s="52"/>
      <c r="CW66" s="52"/>
      <c r="CX66" s="52"/>
    </row>
    <row r="67" s="50" customFormat="true" ht="14.4" hidden="false" customHeight="false" outlineLevel="0" collapsed="false">
      <c r="A67" s="52"/>
      <c r="B67" s="61" t="n">
        <f aca="false">IF('Plano Contas'!B66="","",'Plano Contas'!B66)</f>
        <v>57</v>
      </c>
      <c r="C67" s="66" t="str">
        <f aca="false">IF('Plano Contas'!C66="","",'Plano Contas'!C66)</f>
        <v>Despesas com Reformas (Predial)</v>
      </c>
      <c r="D67" s="85" t="n">
        <v>0</v>
      </c>
      <c r="E67" s="76" t="n">
        <f aca="false">SUM(G67:AK67)</f>
        <v>0</v>
      </c>
      <c r="F67" s="87" t="str">
        <f aca="false">IF(E67=0,"",(D67/E67))</f>
        <v/>
      </c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2"/>
      <c r="CE67" s="52"/>
      <c r="CF67" s="52"/>
      <c r="CG67" s="52"/>
      <c r="CH67" s="52"/>
      <c r="CI67" s="52"/>
      <c r="CJ67" s="52"/>
      <c r="CK67" s="52"/>
      <c r="CL67" s="52"/>
      <c r="CM67" s="52"/>
      <c r="CN67" s="52"/>
      <c r="CO67" s="52"/>
      <c r="CP67" s="52"/>
      <c r="CQ67" s="52"/>
      <c r="CR67" s="52"/>
      <c r="CS67" s="52"/>
      <c r="CT67" s="52"/>
      <c r="CU67" s="52"/>
      <c r="CV67" s="52"/>
      <c r="CW67" s="52"/>
      <c r="CX67" s="52"/>
    </row>
    <row r="68" s="50" customFormat="true" ht="14.4" hidden="false" customHeight="false" outlineLevel="0" collapsed="false">
      <c r="A68" s="52"/>
      <c r="B68" s="61" t="n">
        <f aca="false">IF('Plano Contas'!B67="","",'Plano Contas'!B67)</f>
        <v>58</v>
      </c>
      <c r="C68" s="66" t="str">
        <f aca="false">IF('Plano Contas'!C67="","",'Plano Contas'!C67)</f>
        <v>Telefone Fax e Internet</v>
      </c>
      <c r="D68" s="85" t="n">
        <v>0</v>
      </c>
      <c r="E68" s="76" t="n">
        <f aca="false">SUM(G68:AK68)</f>
        <v>0</v>
      </c>
      <c r="F68" s="87" t="str">
        <f aca="false">IF(E68=0,"",(D68/E68))</f>
        <v/>
      </c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2"/>
      <c r="CE68" s="52"/>
      <c r="CF68" s="52"/>
      <c r="CG68" s="52"/>
      <c r="CH68" s="52"/>
      <c r="CI68" s="52"/>
      <c r="CJ68" s="52"/>
      <c r="CK68" s="52"/>
      <c r="CL68" s="52"/>
      <c r="CM68" s="52"/>
      <c r="CN68" s="52"/>
      <c r="CO68" s="52"/>
      <c r="CP68" s="52"/>
      <c r="CQ68" s="52"/>
      <c r="CR68" s="52"/>
      <c r="CS68" s="52"/>
      <c r="CT68" s="52"/>
      <c r="CU68" s="52"/>
      <c r="CV68" s="52"/>
      <c r="CW68" s="52"/>
      <c r="CX68" s="52"/>
    </row>
    <row r="69" s="50" customFormat="true" ht="14.4" hidden="false" customHeight="false" outlineLevel="0" collapsed="false">
      <c r="A69" s="52"/>
      <c r="B69" s="61" t="n">
        <f aca="false">IF('Plano Contas'!B68="","",'Plano Contas'!B68)</f>
        <v>59</v>
      </c>
      <c r="C69" s="66" t="str">
        <f aca="false">IF('Plano Contas'!C68="","",'Plano Contas'!C68)</f>
        <v>Energia</v>
      </c>
      <c r="D69" s="85" t="n">
        <v>0</v>
      </c>
      <c r="E69" s="76" t="n">
        <f aca="false">SUM(G69:AK69)</f>
        <v>0</v>
      </c>
      <c r="F69" s="87" t="str">
        <f aca="false">IF(E69=0,"",(D69/E69))</f>
        <v/>
      </c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2"/>
      <c r="CE69" s="52"/>
      <c r="CF69" s="52"/>
      <c r="CG69" s="52"/>
      <c r="CH69" s="52"/>
      <c r="CI69" s="52"/>
      <c r="CJ69" s="52"/>
      <c r="CK69" s="52"/>
      <c r="CL69" s="52"/>
      <c r="CM69" s="52"/>
      <c r="CN69" s="52"/>
      <c r="CO69" s="52"/>
      <c r="CP69" s="52"/>
      <c r="CQ69" s="52"/>
      <c r="CR69" s="52"/>
      <c r="CS69" s="52"/>
      <c r="CT69" s="52"/>
      <c r="CU69" s="52"/>
      <c r="CV69" s="52"/>
      <c r="CW69" s="52"/>
      <c r="CX69" s="52"/>
    </row>
    <row r="70" s="50" customFormat="true" ht="14.4" hidden="false" customHeight="false" outlineLevel="0" collapsed="false">
      <c r="A70" s="52"/>
      <c r="B70" s="61" t="n">
        <f aca="false">IF('Plano Contas'!B69="","",'Plano Contas'!B69)</f>
        <v>60</v>
      </c>
      <c r="C70" s="66" t="str">
        <f aca="false">IF('Plano Contas'!C69="","",'Plano Contas'!C69)</f>
        <v>Água</v>
      </c>
      <c r="D70" s="85" t="n">
        <v>0</v>
      </c>
      <c r="E70" s="76" t="n">
        <f aca="false">SUM(G70:AK70)</f>
        <v>0</v>
      </c>
      <c r="F70" s="87" t="str">
        <f aca="false">IF(E70=0,"",(D70/E70))</f>
        <v/>
      </c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52"/>
      <c r="CG70" s="52"/>
      <c r="CH70" s="52"/>
      <c r="CI70" s="52"/>
      <c r="CJ70" s="52"/>
      <c r="CK70" s="52"/>
      <c r="CL70" s="52"/>
      <c r="CM70" s="52"/>
      <c r="CN70" s="52"/>
      <c r="CO70" s="52"/>
      <c r="CP70" s="52"/>
      <c r="CQ70" s="52"/>
      <c r="CR70" s="52"/>
      <c r="CS70" s="52"/>
      <c r="CT70" s="52"/>
      <c r="CU70" s="52"/>
      <c r="CV70" s="52"/>
      <c r="CW70" s="52"/>
      <c r="CX70" s="52"/>
    </row>
    <row r="71" s="50" customFormat="true" ht="14.4" hidden="false" customHeight="false" outlineLevel="0" collapsed="false">
      <c r="A71" s="52"/>
      <c r="B71" s="61" t="n">
        <f aca="false">IF('Plano Contas'!B70="","",'Plano Contas'!B70)</f>
        <v>61</v>
      </c>
      <c r="C71" s="66" t="str">
        <f aca="false">IF('Plano Contas'!C70="","",'Plano Contas'!C70)</f>
        <v>Manutenção de Veículos</v>
      </c>
      <c r="D71" s="85" t="n">
        <v>0</v>
      </c>
      <c r="E71" s="76" t="n">
        <f aca="false">SUM(G71:AK71)</f>
        <v>0</v>
      </c>
      <c r="F71" s="87" t="str">
        <f aca="false">IF(E71=0,"",(D71/E71))</f>
        <v/>
      </c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2"/>
      <c r="CE71" s="52"/>
      <c r="CF71" s="52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2"/>
      <c r="CR71" s="52"/>
      <c r="CS71" s="52"/>
      <c r="CT71" s="52"/>
      <c r="CU71" s="52"/>
      <c r="CV71" s="52"/>
      <c r="CW71" s="52"/>
      <c r="CX71" s="52"/>
    </row>
    <row r="72" s="50" customFormat="true" ht="14.4" hidden="false" customHeight="false" outlineLevel="0" collapsed="false">
      <c r="A72" s="52"/>
      <c r="B72" s="61" t="n">
        <f aca="false">IF('Plano Contas'!B71="","",'Plano Contas'!B71)</f>
        <v>62</v>
      </c>
      <c r="C72" s="66" t="str">
        <f aca="false">IF('Plano Contas'!C71="","",'Plano Contas'!C71)</f>
        <v>Manutenção de Bens (Equipamentos)</v>
      </c>
      <c r="D72" s="85" t="n">
        <v>0</v>
      </c>
      <c r="E72" s="76" t="n">
        <f aca="false">SUM(G72:AK72)</f>
        <v>0</v>
      </c>
      <c r="F72" s="87" t="str">
        <f aca="false">IF(E72=0,"",(D72/E72))</f>
        <v/>
      </c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5"/>
      <c r="AK72" s="85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2"/>
      <c r="CE72" s="52"/>
      <c r="CF72" s="52"/>
      <c r="CG72" s="52"/>
      <c r="CH72" s="52"/>
      <c r="CI72" s="52"/>
      <c r="CJ72" s="52"/>
      <c r="CK72" s="52"/>
      <c r="CL72" s="52"/>
      <c r="CM72" s="52"/>
      <c r="CN72" s="52"/>
      <c r="CO72" s="52"/>
      <c r="CP72" s="52"/>
      <c r="CQ72" s="52"/>
      <c r="CR72" s="52"/>
      <c r="CS72" s="52"/>
      <c r="CT72" s="52"/>
      <c r="CU72" s="52"/>
      <c r="CV72" s="52"/>
      <c r="CW72" s="52"/>
      <c r="CX72" s="52"/>
    </row>
    <row r="73" s="50" customFormat="true" ht="14.4" hidden="false" customHeight="false" outlineLevel="0" collapsed="false">
      <c r="A73" s="52"/>
      <c r="B73" s="61" t="n">
        <f aca="false">IF('Plano Contas'!B72="","",'Plano Contas'!B72)</f>
        <v>63</v>
      </c>
      <c r="C73" s="66" t="str">
        <f aca="false">IF('Plano Contas'!C72="","",'Plano Contas'!C72)</f>
        <v>Material de Limpeza / Uso e Consumo (Formulários)</v>
      </c>
      <c r="D73" s="85" t="n">
        <v>0</v>
      </c>
      <c r="E73" s="76" t="n">
        <f aca="false">SUM(G73:AK73)</f>
        <v>0</v>
      </c>
      <c r="F73" s="87" t="str">
        <f aca="false">IF(E73=0,"",(D73/E73))</f>
        <v/>
      </c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5"/>
      <c r="AK73" s="85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52"/>
      <c r="CG73" s="52"/>
      <c r="CH73" s="52"/>
      <c r="CI73" s="52"/>
      <c r="CJ73" s="52"/>
      <c r="CK73" s="52"/>
      <c r="CL73" s="52"/>
      <c r="CM73" s="52"/>
      <c r="CN73" s="52"/>
      <c r="CO73" s="52"/>
      <c r="CP73" s="52"/>
      <c r="CQ73" s="52"/>
      <c r="CR73" s="52"/>
      <c r="CS73" s="52"/>
      <c r="CT73" s="52"/>
      <c r="CU73" s="52"/>
      <c r="CV73" s="52"/>
      <c r="CW73" s="52"/>
      <c r="CX73" s="52"/>
    </row>
    <row r="74" s="50" customFormat="true" ht="14.4" hidden="false" customHeight="false" outlineLevel="0" collapsed="false">
      <c r="A74" s="52"/>
      <c r="B74" s="61" t="n">
        <f aca="false">IF('Plano Contas'!B73="","",'Plano Contas'!B73)</f>
        <v>64</v>
      </c>
      <c r="C74" s="66" t="str">
        <f aca="false">IF('Plano Contas'!C73="","",'Plano Contas'!C73)</f>
        <v>Material de Escritório</v>
      </c>
      <c r="D74" s="85" t="n">
        <v>0</v>
      </c>
      <c r="E74" s="76" t="n">
        <f aca="false">SUM(G74:AK74)</f>
        <v>0</v>
      </c>
      <c r="F74" s="87" t="str">
        <f aca="false">IF(E74=0,"",(D74/E74))</f>
        <v/>
      </c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5"/>
      <c r="AK74" s="85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</row>
    <row r="75" s="50" customFormat="true" ht="14.4" hidden="false" customHeight="false" outlineLevel="0" collapsed="false">
      <c r="A75" s="52"/>
      <c r="B75" s="61" t="n">
        <f aca="false">IF('Plano Contas'!B74="","",'Plano Contas'!B74)</f>
        <v>65</v>
      </c>
      <c r="C75" s="66" t="str">
        <f aca="false">IF('Plano Contas'!C74="","",'Plano Contas'!C74)</f>
        <v>Xerox / Correio / Cartório / Custas / Armazenamento de doc.</v>
      </c>
      <c r="D75" s="85" t="n">
        <v>0</v>
      </c>
      <c r="E75" s="76" t="n">
        <f aca="false">SUM(G75:AK75)</f>
        <v>0</v>
      </c>
      <c r="F75" s="87" t="str">
        <f aca="false">IF(E75=0,"",(D75/E75))</f>
        <v/>
      </c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</row>
    <row r="76" s="50" customFormat="true" ht="14.4" hidden="false" customHeight="false" outlineLevel="0" collapsed="false">
      <c r="A76" s="52"/>
      <c r="B76" s="61" t="n">
        <f aca="false">IF('Plano Contas'!B75="","",'Plano Contas'!B75)</f>
        <v>66</v>
      </c>
      <c r="C76" s="66" t="str">
        <f aca="false">IF('Plano Contas'!C75="","",'Plano Contas'!C75)</f>
        <v>Despesa com Gráficas</v>
      </c>
      <c r="D76" s="85" t="n">
        <v>0</v>
      </c>
      <c r="E76" s="76" t="n">
        <f aca="false">SUM(G76:AK76)</f>
        <v>0</v>
      </c>
      <c r="F76" s="87" t="str">
        <f aca="false">IF(E76=0,"",(D76/E76))</f>
        <v/>
      </c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</row>
    <row r="77" s="50" customFormat="true" ht="14.4" hidden="false" customHeight="false" outlineLevel="0" collapsed="false">
      <c r="A77" s="52"/>
      <c r="B77" s="61" t="n">
        <f aca="false">IF('Plano Contas'!B76="","",'Plano Contas'!B76)</f>
        <v>67</v>
      </c>
      <c r="C77" s="66" t="str">
        <f aca="false">IF('Plano Contas'!C76="","",'Plano Contas'!C76)</f>
        <v>Despesa com locação / Aluguel de Equipamentos</v>
      </c>
      <c r="D77" s="85" t="n">
        <v>0</v>
      </c>
      <c r="E77" s="76" t="n">
        <f aca="false">SUM(G77:AK77)</f>
        <v>0</v>
      </c>
      <c r="F77" s="87" t="str">
        <f aca="false">IF(E77=0,"",(D77/E77))</f>
        <v/>
      </c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</row>
    <row r="78" s="50" customFormat="true" ht="14.4" hidden="false" customHeight="false" outlineLevel="0" collapsed="false">
      <c r="A78" s="52"/>
      <c r="B78" s="61" t="n">
        <f aca="false">IF('Plano Contas'!B77="","",'Plano Contas'!B77)</f>
        <v>68</v>
      </c>
      <c r="C78" s="66" t="str">
        <f aca="false">IF('Plano Contas'!C77="","",'Plano Contas'!C77)</f>
        <v>Anúncios / Publicidade / Assessoria de Imprensa</v>
      </c>
      <c r="D78" s="85" t="n">
        <v>0</v>
      </c>
      <c r="E78" s="76" t="n">
        <f aca="false">SUM(G78:AK78)</f>
        <v>0</v>
      </c>
      <c r="F78" s="87" t="str">
        <f aca="false">IF(E78=0,"",(D78/E78))</f>
        <v/>
      </c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</row>
    <row r="79" s="50" customFormat="true" ht="14.4" hidden="false" customHeight="false" outlineLevel="0" collapsed="false">
      <c r="A79" s="52"/>
      <c r="B79" s="61" t="n">
        <f aca="false">IF('Plano Contas'!B78="","",'Plano Contas'!B78)</f>
        <v>69</v>
      </c>
      <c r="C79" s="66" t="str">
        <f aca="false">IF('Plano Contas'!C78="","",'Plano Contas'!C78)</f>
        <v>Assinaturas e Publicações</v>
      </c>
      <c r="D79" s="85" t="n">
        <v>0</v>
      </c>
      <c r="E79" s="76" t="n">
        <f aca="false">SUM(G79:AK79)</f>
        <v>0</v>
      </c>
      <c r="F79" s="87" t="str">
        <f aca="false">IF(E79=0,"",(D79/E79))</f>
        <v/>
      </c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</row>
    <row r="80" s="50" customFormat="true" ht="14.4" hidden="false" customHeight="false" outlineLevel="0" collapsed="false">
      <c r="A80" s="52"/>
      <c r="B80" s="61" t="n">
        <f aca="false">IF('Plano Contas'!B79="","",'Plano Contas'!B79)</f>
        <v>70</v>
      </c>
      <c r="C80" s="66" t="str">
        <f aca="false">IF('Plano Contas'!C79="","",'Plano Contas'!C79)</f>
        <v>Seguros (Estrutural / Responsabilidade)</v>
      </c>
      <c r="D80" s="85" t="n">
        <v>0</v>
      </c>
      <c r="E80" s="76" t="n">
        <f aca="false">SUM(G80:AK80)</f>
        <v>0</v>
      </c>
      <c r="F80" s="87" t="str">
        <f aca="false">IF(E80=0,"",(D80/E80))</f>
        <v/>
      </c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</row>
    <row r="81" s="50" customFormat="true" ht="14.4" hidden="false" customHeight="false" outlineLevel="0" collapsed="false">
      <c r="A81" s="52"/>
      <c r="B81" s="61" t="n">
        <f aca="false">IF('Plano Contas'!B80="","",'Plano Contas'!B80)</f>
        <v>71</v>
      </c>
      <c r="C81" s="66" t="str">
        <f aca="false">IF('Plano Contas'!C80="","",'Plano Contas'!C80)</f>
        <v>Honorários Advocatícios + Despesas Judiciais / Contabilidade</v>
      </c>
      <c r="D81" s="85" t="n">
        <v>0</v>
      </c>
      <c r="E81" s="76" t="n">
        <f aca="false">SUM(G81:AK81)</f>
        <v>0</v>
      </c>
      <c r="F81" s="87" t="str">
        <f aca="false">IF(E81=0,"",(D81/E81))</f>
        <v/>
      </c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</row>
    <row r="82" s="50" customFormat="true" ht="14.4" hidden="false" customHeight="false" outlineLevel="0" collapsed="false">
      <c r="A82" s="52"/>
      <c r="B82" s="61" t="n">
        <f aca="false">IF('Plano Contas'!B81="","",'Plano Contas'!B81)</f>
        <v>72</v>
      </c>
      <c r="C82" s="66" t="str">
        <f aca="false">IF('Plano Contas'!C81="","",'Plano Contas'!C81)</f>
        <v>Honorários Consultoria RH /Assessoria</v>
      </c>
      <c r="D82" s="85" t="n">
        <v>0</v>
      </c>
      <c r="E82" s="76" t="n">
        <f aca="false">SUM(G82:AK82)</f>
        <v>0</v>
      </c>
      <c r="F82" s="87" t="str">
        <f aca="false">IF(E82=0,"",(D82/E82))</f>
        <v/>
      </c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</row>
    <row r="83" s="50" customFormat="true" ht="14.4" hidden="false" customHeight="false" outlineLevel="0" collapsed="false">
      <c r="A83" s="52"/>
      <c r="B83" s="61" t="n">
        <f aca="false">IF('Plano Contas'!B82="","",'Plano Contas'!B82)</f>
        <v>73</v>
      </c>
      <c r="C83" s="66" t="str">
        <f aca="false">IF('Plano Contas'!C82="","",'Plano Contas'!C82)</f>
        <v>Eventos (Médicos) / Confraternizações / Feiras e Congressos / Brindes / Patrocinios</v>
      </c>
      <c r="D83" s="85" t="n">
        <v>0</v>
      </c>
      <c r="E83" s="76" t="n">
        <f aca="false">SUM(G83:AK83)</f>
        <v>0</v>
      </c>
      <c r="F83" s="87" t="str">
        <f aca="false">IF(E83=0,"",(D83/E83))</f>
        <v/>
      </c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</row>
    <row r="84" s="50" customFormat="true" ht="14.4" hidden="false" customHeight="false" outlineLevel="0" collapsed="false">
      <c r="A84" s="52"/>
      <c r="B84" s="61" t="n">
        <f aca="false">IF('Plano Contas'!B83="","",'Plano Contas'!B83)</f>
        <v>74</v>
      </c>
      <c r="C84" s="66" t="str">
        <f aca="false">IF('Plano Contas'!C83="","",'Plano Contas'!C83)</f>
        <v>Juros (Descontos de Títulos)</v>
      </c>
      <c r="D84" s="85" t="n">
        <v>0</v>
      </c>
      <c r="E84" s="76" t="n">
        <f aca="false">SUM(G84:AK84)</f>
        <v>0</v>
      </c>
      <c r="F84" s="87" t="str">
        <f aca="false">IF(E84=0,"",(D84/E84))</f>
        <v/>
      </c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52"/>
      <c r="CG84" s="52"/>
      <c r="CH84" s="52"/>
      <c r="CI84" s="52"/>
      <c r="CJ84" s="52"/>
      <c r="CK84" s="52"/>
      <c r="CL84" s="52"/>
      <c r="CM84" s="52"/>
      <c r="CN84" s="52"/>
      <c r="CO84" s="52"/>
      <c r="CP84" s="52"/>
      <c r="CQ84" s="52"/>
      <c r="CR84" s="52"/>
      <c r="CS84" s="52"/>
      <c r="CT84" s="52"/>
      <c r="CU84" s="52"/>
      <c r="CV84" s="52"/>
      <c r="CW84" s="52"/>
      <c r="CX84" s="52"/>
    </row>
    <row r="85" s="50" customFormat="true" ht="14.4" hidden="false" customHeight="false" outlineLevel="0" collapsed="false">
      <c r="A85" s="52"/>
      <c r="B85" s="61" t="n">
        <f aca="false">IF('Plano Contas'!B84="","",'Plano Contas'!B84)</f>
        <v>75</v>
      </c>
      <c r="C85" s="66" t="str">
        <f aca="false">IF('Plano Contas'!C84="","",'Plano Contas'!C84)</f>
        <v>Pagamento de Juros</v>
      </c>
      <c r="D85" s="85" t="n">
        <v>0</v>
      </c>
      <c r="E85" s="76" t="n">
        <f aca="false">SUM(G85:AK85)</f>
        <v>0</v>
      </c>
      <c r="F85" s="87" t="str">
        <f aca="false">IF(E85=0,"",(D85/E85))</f>
        <v/>
      </c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52"/>
      <c r="CG85" s="52"/>
      <c r="CH85" s="52"/>
      <c r="CI85" s="52"/>
      <c r="CJ85" s="52"/>
      <c r="CK85" s="52"/>
      <c r="CL85" s="52"/>
      <c r="CM85" s="52"/>
      <c r="CN85" s="52"/>
      <c r="CO85" s="52"/>
      <c r="CP85" s="52"/>
      <c r="CQ85" s="52"/>
      <c r="CR85" s="52"/>
      <c r="CS85" s="52"/>
      <c r="CT85" s="52"/>
      <c r="CU85" s="52"/>
      <c r="CV85" s="52"/>
      <c r="CW85" s="52"/>
      <c r="CX85" s="52"/>
    </row>
    <row r="86" s="50" customFormat="true" ht="14.4" hidden="false" customHeight="false" outlineLevel="0" collapsed="false">
      <c r="A86" s="52"/>
      <c r="B86" s="61" t="n">
        <f aca="false">IF('Plano Contas'!B85="","",'Plano Contas'!B85)</f>
        <v>76</v>
      </c>
      <c r="C86" s="66" t="str">
        <f aca="false">IF('Plano Contas'!C85="","",'Plano Contas'!C85)</f>
        <v>Multas de Trânsito / Outras Multas</v>
      </c>
      <c r="D86" s="85" t="n">
        <v>0</v>
      </c>
      <c r="E86" s="76" t="n">
        <f aca="false">SUM(G86:AK86)</f>
        <v>0</v>
      </c>
      <c r="F86" s="87" t="str">
        <f aca="false">IF(E86=0,"",(D86/E86))</f>
        <v/>
      </c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  <c r="CS86" s="52"/>
      <c r="CT86" s="52"/>
      <c r="CU86" s="52"/>
      <c r="CV86" s="52"/>
      <c r="CW86" s="52"/>
      <c r="CX86" s="52"/>
    </row>
    <row r="87" s="50" customFormat="true" ht="14.4" hidden="false" customHeight="false" outlineLevel="0" collapsed="false">
      <c r="A87" s="52"/>
      <c r="B87" s="61" t="n">
        <f aca="false">IF('Plano Contas'!B86="","",'Plano Contas'!B86)</f>
        <v>77</v>
      </c>
      <c r="C87" s="66" t="str">
        <f aca="false">IF('Plano Contas'!C86="","",'Plano Contas'!C86)</f>
        <v>Despesa com Alarme / Monitoramento (Segurança)</v>
      </c>
      <c r="D87" s="85" t="n">
        <v>0</v>
      </c>
      <c r="E87" s="76" t="n">
        <f aca="false">SUM(G87:AK87)</f>
        <v>0</v>
      </c>
      <c r="F87" s="87" t="str">
        <f aca="false">IF(E87=0,"",(D87/E87))</f>
        <v/>
      </c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  <c r="CS87" s="52"/>
      <c r="CT87" s="52"/>
      <c r="CU87" s="52"/>
      <c r="CV87" s="52"/>
      <c r="CW87" s="52"/>
      <c r="CX87" s="52"/>
    </row>
    <row r="88" s="50" customFormat="true" ht="14.4" hidden="false" customHeight="false" outlineLevel="0" collapsed="false">
      <c r="A88" s="52"/>
      <c r="B88" s="61" t="n">
        <f aca="false">IF('Plano Contas'!B87="","",'Plano Contas'!B87)</f>
        <v>78</v>
      </c>
      <c r="C88" s="66" t="str">
        <f aca="false">IF('Plano Contas'!C87="","",'Plano Contas'!C87)</f>
        <v>Informática (Fórmula Certa / Sólogica / OER / Inorpel)</v>
      </c>
      <c r="D88" s="85" t="n">
        <v>0</v>
      </c>
      <c r="E88" s="76" t="n">
        <f aca="false">SUM(G88:AK88)</f>
        <v>0</v>
      </c>
      <c r="F88" s="87" t="str">
        <f aca="false">IF(E88=0,"",(D88/E88))</f>
        <v/>
      </c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  <c r="CS88" s="52"/>
      <c r="CT88" s="52"/>
      <c r="CU88" s="52"/>
      <c r="CV88" s="52"/>
      <c r="CW88" s="52"/>
      <c r="CX88" s="52"/>
    </row>
    <row r="89" s="50" customFormat="true" ht="14.4" hidden="false" customHeight="false" outlineLevel="0" collapsed="false">
      <c r="A89" s="52"/>
      <c r="B89" s="61" t="n">
        <f aca="false">IF('Plano Contas'!B88="","",'Plano Contas'!B88)</f>
        <v>79</v>
      </c>
      <c r="C89" s="66" t="str">
        <f aca="false">IF('Plano Contas'!C88="","",'Plano Contas'!C88)</f>
        <v>Consulta Serasa / Outros</v>
      </c>
      <c r="D89" s="85" t="n">
        <v>0</v>
      </c>
      <c r="E89" s="76" t="n">
        <f aca="false">SUM(G89:AK89)</f>
        <v>0</v>
      </c>
      <c r="F89" s="87" t="str">
        <f aca="false">IF(E89=0,"",(D89/E89))</f>
        <v/>
      </c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</row>
    <row r="90" s="50" customFormat="true" ht="14.4" hidden="false" customHeight="false" outlineLevel="0" collapsed="false">
      <c r="A90" s="52"/>
      <c r="B90" s="61" t="n">
        <f aca="false">IF('Plano Contas'!B89="","",'Plano Contas'!B89)</f>
        <v>80</v>
      </c>
      <c r="C90" s="66" t="str">
        <f aca="false">IF('Plano Contas'!C89="","",'Plano Contas'!C89)</f>
        <v>Despesas Financeiras / Tarifas / Devolução a cliente / cheque</v>
      </c>
      <c r="D90" s="85" t="n">
        <v>0</v>
      </c>
      <c r="E90" s="76" t="n">
        <f aca="false">SUM(G90:AK90)</f>
        <v>0</v>
      </c>
      <c r="F90" s="87" t="str">
        <f aca="false">IF(E90=0,"",(D90/E90))</f>
        <v/>
      </c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5"/>
      <c r="AK90" s="85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/>
      <c r="CK90" s="52"/>
      <c r="CL90" s="52"/>
      <c r="CM90" s="52"/>
      <c r="CN90" s="52"/>
      <c r="CO90" s="52"/>
      <c r="CP90" s="52"/>
      <c r="CQ90" s="52"/>
      <c r="CR90" s="52"/>
      <c r="CS90" s="52"/>
      <c r="CT90" s="52"/>
      <c r="CU90" s="52"/>
      <c r="CV90" s="52"/>
      <c r="CW90" s="52"/>
      <c r="CX90" s="52"/>
    </row>
    <row r="91" s="50" customFormat="true" ht="14.4" hidden="false" customHeight="false" outlineLevel="0" collapsed="false">
      <c r="A91" s="52"/>
      <c r="B91" s="61" t="n">
        <f aca="false">IF('Plano Contas'!B90="","",'Plano Contas'!B90)</f>
        <v>81</v>
      </c>
      <c r="C91" s="66" t="str">
        <f aca="false">IF('Plano Contas'!C90="","",'Plano Contas'!C90)</f>
        <v>Contribuição Sindical / Entidades de Classe (Anfarmag) / Assistência Técnica(IDEF) / PPQ</v>
      </c>
      <c r="D91" s="85" t="n">
        <v>0</v>
      </c>
      <c r="E91" s="76" t="n">
        <f aca="false">SUM(G91:AK91)</f>
        <v>0</v>
      </c>
      <c r="F91" s="87" t="str">
        <f aca="false">IF(E91=0,"",(D91/E91))</f>
        <v/>
      </c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5"/>
      <c r="AK91" s="85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  <c r="CW91" s="52"/>
      <c r="CX91" s="52"/>
    </row>
    <row r="92" s="50" customFormat="true" ht="14.4" hidden="false" customHeight="false" outlineLevel="0" collapsed="false">
      <c r="A92" s="52"/>
      <c r="B92" s="61" t="n">
        <f aca="false">IF('Plano Contas'!B91="","",'Plano Contas'!B91)</f>
        <v>82</v>
      </c>
      <c r="C92" s="66" t="str">
        <f aca="false">IF('Plano Contas'!C91="","",'Plano Contas'!C91)</f>
        <v>IPTU / IPVA / Outros Impostos</v>
      </c>
      <c r="D92" s="85" t="n">
        <v>0</v>
      </c>
      <c r="E92" s="76" t="n">
        <f aca="false">SUM(G92:AK92)</f>
        <v>0</v>
      </c>
      <c r="F92" s="87" t="str">
        <f aca="false">IF(E92=0,"",(D92/E92))</f>
        <v/>
      </c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  <c r="AJ92" s="85"/>
      <c r="AK92" s="85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  <c r="CW92" s="52"/>
      <c r="CX92" s="52"/>
    </row>
    <row r="93" s="50" customFormat="true" ht="14.4" hidden="false" customHeight="false" outlineLevel="0" collapsed="false">
      <c r="A93" s="52"/>
      <c r="B93" s="61" t="n">
        <f aca="false">IF('Plano Contas'!B92="","",'Plano Contas'!B92)</f>
        <v>83</v>
      </c>
      <c r="C93" s="66" t="str">
        <f aca="false">IF('Plano Contas'!C92="","",'Plano Contas'!C92)</f>
        <v>Bens de Pequeno Valor (Vidraria / Utensílios) - Até R$ 2.000,00</v>
      </c>
      <c r="D93" s="85" t="n">
        <v>0</v>
      </c>
      <c r="E93" s="76" t="n">
        <f aca="false">SUM(G93:AK93)</f>
        <v>0</v>
      </c>
      <c r="F93" s="87" t="str">
        <f aca="false">IF(E93=0,"",(D93/E93))</f>
        <v/>
      </c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  <c r="CW93" s="52"/>
      <c r="CX93" s="52"/>
    </row>
    <row r="94" s="50" customFormat="true" ht="14.4" hidden="false" customHeight="false" outlineLevel="0" collapsed="false">
      <c r="A94" s="52"/>
      <c r="B94" s="61" t="n">
        <f aca="false">IF('Plano Contas'!B93="","",'Plano Contas'!B93)</f>
        <v>84</v>
      </c>
      <c r="C94" s="66" t="str">
        <f aca="false">IF('Plano Contas'!C93="","",'Plano Contas'!C93)</f>
        <v>Despesas com Fundo Fixo / Despesas diversas</v>
      </c>
      <c r="D94" s="85" t="n">
        <v>0</v>
      </c>
      <c r="E94" s="76" t="n">
        <f aca="false">SUM(G94:AK94)</f>
        <v>0</v>
      </c>
      <c r="F94" s="87" t="str">
        <f aca="false">IF(E94=0,"",(D94/E94))</f>
        <v/>
      </c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  <c r="CW94" s="52"/>
      <c r="CX94" s="52"/>
    </row>
    <row r="95" s="50" customFormat="true" ht="14.4" hidden="false" customHeight="false" outlineLevel="0" collapsed="false">
      <c r="A95" s="52"/>
      <c r="B95" s="61" t="n">
        <f aca="false">IF('Plano Contas'!B94="","",'Plano Contas'!B94)</f>
        <v>85</v>
      </c>
      <c r="C95" s="66" t="str">
        <f aca="false">IF('Plano Contas'!C94="","",'Plano Contas'!C94)</f>
        <v>Serviços de Terceiros (Lubclena / Lágua / Ativa / Dedetização)</v>
      </c>
      <c r="D95" s="85" t="n">
        <v>0</v>
      </c>
      <c r="E95" s="76" t="n">
        <f aca="false">SUM(G95:AK95)</f>
        <v>0</v>
      </c>
      <c r="F95" s="87" t="str">
        <f aca="false">IF(E95=0,"",(D95/E95))</f>
        <v/>
      </c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  <c r="CS95" s="52"/>
      <c r="CT95" s="52"/>
      <c r="CU95" s="52"/>
      <c r="CV95" s="52"/>
      <c r="CW95" s="52"/>
      <c r="CX95" s="52"/>
    </row>
    <row r="96" s="50" customFormat="true" ht="14.4" hidden="false" customHeight="false" outlineLevel="0" collapsed="false">
      <c r="A96" s="52"/>
      <c r="B96" s="61" t="n">
        <f aca="false">IF('Plano Contas'!B95="","",'Plano Contas'!B95)</f>
        <v>86</v>
      </c>
      <c r="C96" s="66" t="str">
        <f aca="false">IF('Plano Contas'!C95="","",'Plano Contas'!C95)</f>
        <v>Material de Laboratório</v>
      </c>
      <c r="D96" s="85" t="n">
        <v>0</v>
      </c>
      <c r="E96" s="76" t="n">
        <f aca="false">SUM(G96:AK96)</f>
        <v>0</v>
      </c>
      <c r="F96" s="87" t="str">
        <f aca="false">IF(E96=0,"",(D96/E96))</f>
        <v/>
      </c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  <c r="AI96" s="85"/>
      <c r="AJ96" s="85"/>
      <c r="AK96" s="85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52"/>
      <c r="CK96" s="52"/>
      <c r="CL96" s="52"/>
      <c r="CM96" s="52"/>
      <c r="CN96" s="52"/>
      <c r="CO96" s="52"/>
      <c r="CP96" s="52"/>
      <c r="CQ96" s="52"/>
      <c r="CR96" s="52"/>
      <c r="CS96" s="52"/>
      <c r="CT96" s="52"/>
      <c r="CU96" s="52"/>
      <c r="CV96" s="52"/>
      <c r="CW96" s="52"/>
      <c r="CX96" s="52"/>
    </row>
    <row r="97" s="50" customFormat="true" ht="14.4" hidden="false" customHeight="false" outlineLevel="0" collapsed="false">
      <c r="A97" s="52"/>
      <c r="B97" s="61" t="n">
        <f aca="false">IF('Plano Contas'!B96="","",'Plano Contas'!B96)</f>
        <v>87</v>
      </c>
      <c r="C97" s="66" t="str">
        <f aca="false">IF('Plano Contas'!C96="","",'Plano Contas'!C96)</f>
        <v>....</v>
      </c>
      <c r="D97" s="85" t="n">
        <v>0</v>
      </c>
      <c r="E97" s="76" t="n">
        <f aca="false">SUM(G97:AK97)</f>
        <v>0</v>
      </c>
      <c r="F97" s="87" t="str">
        <f aca="false">IF(E97=0,"",(D97/E97))</f>
        <v/>
      </c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  <c r="CS97" s="52"/>
      <c r="CT97" s="52"/>
      <c r="CU97" s="52"/>
      <c r="CV97" s="52"/>
      <c r="CW97" s="52"/>
      <c r="CX97" s="52"/>
    </row>
    <row r="98" s="50" customFormat="true" ht="14.4" hidden="false" customHeight="false" outlineLevel="0" collapsed="false">
      <c r="A98" s="52"/>
      <c r="B98" s="61" t="n">
        <f aca="false">IF('Plano Contas'!B97="","",'Plano Contas'!B97)</f>
        <v>88</v>
      </c>
      <c r="C98" s="66" t="str">
        <f aca="false">IF('Plano Contas'!C97="","",'Plano Contas'!C97)</f>
        <v>....</v>
      </c>
      <c r="D98" s="85" t="n">
        <v>0</v>
      </c>
      <c r="E98" s="76" t="n">
        <f aca="false">SUM(G98:AK98)</f>
        <v>0</v>
      </c>
      <c r="F98" s="87" t="str">
        <f aca="false">IF(E98=0,"",(D98/E98))</f>
        <v/>
      </c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5"/>
      <c r="AK98" s="85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  <c r="CS98" s="52"/>
      <c r="CT98" s="52"/>
      <c r="CU98" s="52"/>
      <c r="CV98" s="52"/>
      <c r="CW98" s="52"/>
      <c r="CX98" s="52"/>
    </row>
    <row r="99" s="50" customFormat="true" ht="14.4" hidden="false" customHeight="false" outlineLevel="0" collapsed="false">
      <c r="A99" s="52"/>
      <c r="B99" s="61" t="n">
        <f aca="false">IF('Plano Contas'!B98="","",'Plano Contas'!B98)</f>
        <v>89</v>
      </c>
      <c r="C99" s="66" t="str">
        <f aca="false">IF('Plano Contas'!C98="","",'Plano Contas'!C98)</f>
        <v>....</v>
      </c>
      <c r="D99" s="85" t="n">
        <v>0</v>
      </c>
      <c r="E99" s="76" t="n">
        <f aca="false">SUM(G99:AK99)</f>
        <v>0</v>
      </c>
      <c r="F99" s="87" t="str">
        <f aca="false">IF(E99=0,"",(D99/E99))</f>
        <v/>
      </c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  <c r="CS99" s="52"/>
      <c r="CT99" s="52"/>
      <c r="CU99" s="52"/>
      <c r="CV99" s="52"/>
      <c r="CW99" s="52"/>
      <c r="CX99" s="52"/>
    </row>
    <row r="100" s="50" customFormat="true" ht="14.4" hidden="false" customHeight="false" outlineLevel="0" collapsed="false">
      <c r="A100" s="52"/>
      <c r="B100" s="61" t="n">
        <f aca="false">IF('Plano Contas'!B99="","",'Plano Contas'!B99)</f>
        <v>90</v>
      </c>
      <c r="C100" s="66" t="str">
        <f aca="false">IF('Plano Contas'!C99="","",'Plano Contas'!C99)</f>
        <v>....</v>
      </c>
      <c r="D100" s="85" t="n">
        <v>0</v>
      </c>
      <c r="E100" s="76" t="n">
        <f aca="false">SUM(G100:AK100)</f>
        <v>0</v>
      </c>
      <c r="F100" s="87" t="str">
        <f aca="false">IF(E100=0,"",(D100/E100))</f>
        <v/>
      </c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</row>
    <row r="101" s="50" customFormat="true" ht="14.4" hidden="false" customHeight="false" outlineLevel="0" collapsed="false">
      <c r="A101" s="52"/>
      <c r="B101" s="61" t="n">
        <f aca="false">IF('Plano Contas'!B100="","",'Plano Contas'!B100)</f>
        <v>91</v>
      </c>
      <c r="C101" s="66" t="str">
        <f aca="false">IF('Plano Contas'!C100="","",'Plano Contas'!C100)</f>
        <v>....</v>
      </c>
      <c r="D101" s="85" t="n">
        <v>0</v>
      </c>
      <c r="E101" s="76" t="n">
        <f aca="false">SUM(G101:AK101)</f>
        <v>0</v>
      </c>
      <c r="F101" s="87" t="str">
        <f aca="false">IF(E101=0,"",(D101/E101))</f>
        <v/>
      </c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  <c r="CS101" s="52"/>
      <c r="CT101" s="52"/>
      <c r="CU101" s="52"/>
      <c r="CV101" s="52"/>
      <c r="CW101" s="52"/>
      <c r="CX101" s="52"/>
    </row>
    <row r="102" s="50" customFormat="true" ht="14.4" hidden="false" customHeight="false" outlineLevel="0" collapsed="false">
      <c r="A102" s="52"/>
      <c r="B102" s="61"/>
      <c r="C102" s="66"/>
      <c r="D102" s="85"/>
      <c r="E102" s="76"/>
      <c r="F102" s="81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</row>
    <row r="103" s="50" customFormat="true" ht="14.4" hidden="false" customHeight="false" outlineLevel="0" collapsed="false">
      <c r="A103" s="52"/>
      <c r="B103" s="64" t="str">
        <f aca="false">IF('Plano Contas'!B102="","",'Plano Contas'!B102)</f>
        <v/>
      </c>
      <c r="C103" s="62" t="str">
        <f aca="false">IF('Plano Contas'!C102="","",'Plano Contas'!C102)</f>
        <v>MOVIMENTAÇÃO EXTRA OPERACIONAL (Investimentos / Imobilizado / Extra Operacional)</v>
      </c>
      <c r="D103" s="84" t="n">
        <f aca="false">SUM(D104:D117)</f>
        <v>0</v>
      </c>
      <c r="E103" s="84" t="n">
        <f aca="false">SUM(E104:E117)</f>
        <v>0</v>
      </c>
      <c r="F103" s="84"/>
      <c r="G103" s="84" t="n">
        <f aca="false">SUM(G104:G117)</f>
        <v>0</v>
      </c>
      <c r="H103" s="84" t="n">
        <f aca="false">SUM(H104:H117)</f>
        <v>0</v>
      </c>
      <c r="I103" s="84" t="n">
        <f aca="false">SUM(I104:I117)</f>
        <v>0</v>
      </c>
      <c r="J103" s="84" t="n">
        <f aca="false">SUM(J104:J117)</f>
        <v>0</v>
      </c>
      <c r="K103" s="84" t="n">
        <f aca="false">SUM(K104:K117)</f>
        <v>0</v>
      </c>
      <c r="L103" s="84" t="n">
        <f aca="false">SUM(L104:L117)</f>
        <v>0</v>
      </c>
      <c r="M103" s="84" t="n">
        <f aca="false">SUM(M104:M117)</f>
        <v>0</v>
      </c>
      <c r="N103" s="84" t="n">
        <f aca="false">SUM(N104:N117)</f>
        <v>0</v>
      </c>
      <c r="O103" s="84" t="n">
        <f aca="false">SUM(O104:O117)</f>
        <v>0</v>
      </c>
      <c r="P103" s="84" t="n">
        <f aca="false">SUM(P104:P117)</f>
        <v>0</v>
      </c>
      <c r="Q103" s="84" t="n">
        <f aca="false">SUM(Q104:Q117)</f>
        <v>0</v>
      </c>
      <c r="R103" s="84" t="n">
        <f aca="false">SUM(R104:R117)</f>
        <v>0</v>
      </c>
      <c r="S103" s="84" t="n">
        <f aca="false">SUM(S104:S117)</f>
        <v>0</v>
      </c>
      <c r="T103" s="84" t="n">
        <f aca="false">SUM(T104:T117)</f>
        <v>0</v>
      </c>
      <c r="U103" s="84" t="n">
        <f aca="false">SUM(U104:U117)</f>
        <v>0</v>
      </c>
      <c r="V103" s="84" t="n">
        <f aca="false">SUM(V104:V117)</f>
        <v>0</v>
      </c>
      <c r="W103" s="84" t="n">
        <f aca="false">SUM(W104:W117)</f>
        <v>0</v>
      </c>
      <c r="X103" s="84" t="n">
        <f aca="false">SUM(X104:X117)</f>
        <v>0</v>
      </c>
      <c r="Y103" s="84" t="n">
        <f aca="false">SUM(Y104:Y117)</f>
        <v>0</v>
      </c>
      <c r="Z103" s="84" t="n">
        <f aca="false">SUM(Z104:Z117)</f>
        <v>0</v>
      </c>
      <c r="AA103" s="84" t="n">
        <f aca="false">SUM(AA104:AA117)</f>
        <v>0</v>
      </c>
      <c r="AB103" s="84" t="n">
        <f aca="false">SUM(AB104:AB117)</f>
        <v>0</v>
      </c>
      <c r="AC103" s="84" t="n">
        <f aca="false">SUM(AC104:AC117)</f>
        <v>0</v>
      </c>
      <c r="AD103" s="84" t="n">
        <f aca="false">SUM(AD104:AD117)</f>
        <v>0</v>
      </c>
      <c r="AE103" s="84" t="n">
        <f aca="false">SUM(AE104:AE117)</f>
        <v>0</v>
      </c>
      <c r="AF103" s="84" t="n">
        <f aca="false">SUM(AF104:AF117)</f>
        <v>0</v>
      </c>
      <c r="AG103" s="84" t="n">
        <f aca="false">SUM(AG104:AG117)</f>
        <v>0</v>
      </c>
      <c r="AH103" s="84" t="n">
        <f aca="false">SUM(AH104:AH117)</f>
        <v>0</v>
      </c>
      <c r="AI103" s="84" t="n">
        <f aca="false">SUM(AI104:AI117)</f>
        <v>0</v>
      </c>
      <c r="AJ103" s="84" t="n">
        <f aca="false">SUM(AJ104:AJ117)</f>
        <v>0</v>
      </c>
      <c r="AK103" s="84" t="n">
        <f aca="false">SUM(AK104:AK117)</f>
        <v>0</v>
      </c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  <c r="CS103" s="52"/>
      <c r="CT103" s="52"/>
      <c r="CU103" s="52"/>
      <c r="CV103" s="52"/>
      <c r="CW103" s="52"/>
      <c r="CX103" s="52"/>
    </row>
    <row r="104" s="50" customFormat="true" ht="14.4" hidden="false" customHeight="false" outlineLevel="0" collapsed="false">
      <c r="A104" s="52"/>
      <c r="B104" s="61" t="n">
        <f aca="false">IF('Plano Contas'!B103="","",'Plano Contas'!B103)</f>
        <v>100</v>
      </c>
      <c r="C104" s="66" t="str">
        <f aca="false">IF('Plano Contas'!C103="","",'Plano Contas'!C103)</f>
        <v>Amortização FCO</v>
      </c>
      <c r="D104" s="85" t="n">
        <v>0</v>
      </c>
      <c r="E104" s="76" t="n">
        <f aca="false">SUM(G104:AK104)</f>
        <v>0</v>
      </c>
      <c r="F104" s="87" t="str">
        <f aca="false">IF(E104=0,"",(D104/E104))</f>
        <v/>
      </c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R104" s="52"/>
      <c r="CS104" s="52"/>
      <c r="CT104" s="52"/>
      <c r="CU104" s="52"/>
      <c r="CV104" s="52"/>
      <c r="CW104" s="52"/>
      <c r="CX104" s="52"/>
    </row>
    <row r="105" s="50" customFormat="true" ht="14.4" hidden="false" customHeight="false" outlineLevel="0" collapsed="false">
      <c r="A105" s="52"/>
      <c r="B105" s="61" t="n">
        <f aca="false">IF('Plano Contas'!B104="","",'Plano Contas'!B104)</f>
        <v>101</v>
      </c>
      <c r="C105" s="66" t="str">
        <f aca="false">IF('Plano Contas'!C104="","",'Plano Contas'!C104)</f>
        <v>Aquisição de Móveis e Utensílios / Equipamentos</v>
      </c>
      <c r="D105" s="85" t="n">
        <v>0</v>
      </c>
      <c r="E105" s="76" t="n">
        <f aca="false">SUM(G105:AK105)</f>
        <v>0</v>
      </c>
      <c r="F105" s="87" t="str">
        <f aca="false">IF(E105=0,"",(D105/E105))</f>
        <v/>
      </c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  <c r="CN105" s="52"/>
      <c r="CO105" s="52"/>
      <c r="CP105" s="52"/>
      <c r="CQ105" s="52"/>
      <c r="CR105" s="52"/>
      <c r="CS105" s="52"/>
      <c r="CT105" s="52"/>
      <c r="CU105" s="52"/>
      <c r="CV105" s="52"/>
      <c r="CW105" s="52"/>
      <c r="CX105" s="52"/>
    </row>
    <row r="106" s="50" customFormat="true" ht="14.4" hidden="false" customHeight="false" outlineLevel="0" collapsed="false">
      <c r="A106" s="52"/>
      <c r="B106" s="61" t="n">
        <f aca="false">IF('Plano Contas'!B105="","",'Plano Contas'!B105)</f>
        <v>102</v>
      </c>
      <c r="C106" s="66" t="str">
        <f aca="false">IF('Plano Contas'!C105="","",'Plano Contas'!C105)</f>
        <v>Amortização Empréstimo Capital de Giro</v>
      </c>
      <c r="D106" s="85" t="n">
        <v>0</v>
      </c>
      <c r="E106" s="76" t="n">
        <f aca="false">SUM(G106:AK106)</f>
        <v>0</v>
      </c>
      <c r="F106" s="87" t="str">
        <f aca="false">IF(E106=0,"",(D106/E106))</f>
        <v/>
      </c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5"/>
      <c r="AK106" s="85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</row>
    <row r="107" s="50" customFormat="true" ht="14.4" hidden="false" customHeight="false" outlineLevel="0" collapsed="false">
      <c r="A107" s="52"/>
      <c r="B107" s="61" t="n">
        <f aca="false">IF('Plano Contas'!B106="","",'Plano Contas'!B106)</f>
        <v>103</v>
      </c>
      <c r="C107" s="66" t="str">
        <f aca="false">IF('Plano Contas'!C106="","",'Plano Contas'!C106)</f>
        <v>Amortização Máquinas e Equipamentos</v>
      </c>
      <c r="D107" s="85" t="n">
        <v>0</v>
      </c>
      <c r="E107" s="76" t="n">
        <f aca="false">SUM(G107:AK107)</f>
        <v>0</v>
      </c>
      <c r="F107" s="87" t="str">
        <f aca="false">IF(E107=0,"",(D107/E107))</f>
        <v/>
      </c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</row>
    <row r="108" s="50" customFormat="true" ht="14.4" hidden="false" customHeight="false" outlineLevel="0" collapsed="false">
      <c r="A108" s="52"/>
      <c r="B108" s="61" t="n">
        <f aca="false">IF('Plano Contas'!B107="","",'Plano Contas'!B107)</f>
        <v>104</v>
      </c>
      <c r="C108" s="66" t="str">
        <f aca="false">IF('Plano Contas'!C107="","",'Plano Contas'!C107)</f>
        <v>Amortização / Aquisição de Imóveis</v>
      </c>
      <c r="D108" s="85" t="n">
        <v>0</v>
      </c>
      <c r="E108" s="76" t="n">
        <f aca="false">SUM(G108:AK108)</f>
        <v>0</v>
      </c>
      <c r="F108" s="87" t="str">
        <f aca="false">IF(E108=0,"",(D108/E108))</f>
        <v/>
      </c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</row>
    <row r="109" s="50" customFormat="true" ht="14.4" hidden="false" customHeight="false" outlineLevel="0" collapsed="false">
      <c r="A109" s="52"/>
      <c r="B109" s="61" t="n">
        <f aca="false">IF('Plano Contas'!B108="","",'Plano Contas'!B108)</f>
        <v>105</v>
      </c>
      <c r="C109" s="66" t="str">
        <f aca="false">IF('Plano Contas'!C108="","",'Plano Contas'!C108)</f>
        <v>Leasing de Veículos</v>
      </c>
      <c r="D109" s="85" t="n">
        <v>0</v>
      </c>
      <c r="E109" s="76" t="n">
        <f aca="false">SUM(G109:AK109)</f>
        <v>0</v>
      </c>
      <c r="F109" s="87" t="str">
        <f aca="false">IF(E109=0,"",(D109/E109))</f>
        <v/>
      </c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</row>
    <row r="110" s="50" customFormat="true" ht="14.4" hidden="false" customHeight="false" outlineLevel="0" collapsed="false">
      <c r="A110" s="52"/>
      <c r="B110" s="61" t="n">
        <f aca="false">IF('Plano Contas'!B109="","",'Plano Contas'!B109)</f>
        <v>106</v>
      </c>
      <c r="C110" s="66" t="str">
        <f aca="false">IF('Plano Contas'!C109="","",'Plano Contas'!C109)</f>
        <v>Pagamento de Empréstimos (principal)</v>
      </c>
      <c r="D110" s="85" t="n">
        <v>0</v>
      </c>
      <c r="E110" s="76" t="n">
        <f aca="false">SUM(G110:AK110)</f>
        <v>0</v>
      </c>
      <c r="F110" s="87" t="str">
        <f aca="false">IF(E110=0,"",(D110/E110))</f>
        <v/>
      </c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  <c r="CS110" s="52"/>
      <c r="CT110" s="52"/>
      <c r="CU110" s="52"/>
      <c r="CV110" s="52"/>
      <c r="CW110" s="52"/>
      <c r="CX110" s="52"/>
    </row>
    <row r="111" s="50" customFormat="true" ht="14.4" hidden="false" customHeight="false" outlineLevel="0" collapsed="false">
      <c r="A111" s="52"/>
      <c r="B111" s="61" t="n">
        <f aca="false">IF('Plano Contas'!B110="","",'Plano Contas'!B110)</f>
        <v>107</v>
      </c>
      <c r="C111" s="66" t="str">
        <f aca="false">IF('Plano Contas'!C110="","",'Plano Contas'!C110)</f>
        <v>Distribuição Lucros</v>
      </c>
      <c r="D111" s="85" t="n">
        <v>0</v>
      </c>
      <c r="E111" s="76" t="n">
        <f aca="false">SUM(G111:AK111)</f>
        <v>0</v>
      </c>
      <c r="F111" s="87" t="str">
        <f aca="false">IF(E111=0,"",(D111/E111))</f>
        <v/>
      </c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  <c r="CS111" s="52"/>
      <c r="CT111" s="52"/>
      <c r="CU111" s="52"/>
      <c r="CV111" s="52"/>
      <c r="CW111" s="52"/>
      <c r="CX111" s="52"/>
    </row>
    <row r="112" s="50" customFormat="true" ht="14.4" hidden="false" customHeight="false" outlineLevel="0" collapsed="false">
      <c r="A112" s="52"/>
      <c r="B112" s="61" t="n">
        <f aca="false">IF('Plano Contas'!B111="","",'Plano Contas'!B111)</f>
        <v>108</v>
      </c>
      <c r="C112" s="66" t="str">
        <f aca="false">IF('Plano Contas'!C111="","",'Plano Contas'!C111)</f>
        <v>Consórcios / Título Capitalização / Aplicações financeiras</v>
      </c>
      <c r="D112" s="85" t="n">
        <v>0</v>
      </c>
      <c r="E112" s="76" t="n">
        <f aca="false">SUM(G112:AK112)</f>
        <v>0</v>
      </c>
      <c r="F112" s="87" t="str">
        <f aca="false">IF(E112=0,"",(D112/E112))</f>
        <v/>
      </c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  <c r="CS112" s="52"/>
      <c r="CT112" s="52"/>
      <c r="CU112" s="52"/>
      <c r="CV112" s="52"/>
      <c r="CW112" s="52"/>
      <c r="CX112" s="52"/>
    </row>
    <row r="113" s="50" customFormat="true" ht="14.4" hidden="false" customHeight="false" outlineLevel="0" collapsed="false">
      <c r="A113" s="52"/>
      <c r="B113" s="61" t="n">
        <f aca="false">IF('Plano Contas'!B112="","",'Plano Contas'!B112)</f>
        <v>109</v>
      </c>
      <c r="C113" s="66" t="str">
        <f aca="false">IF('Plano Contas'!C112="","",'Plano Contas'!C112)</f>
        <v>Investimentos (Outras empresas do Grupo)</v>
      </c>
      <c r="D113" s="85" t="n">
        <v>0</v>
      </c>
      <c r="E113" s="76" t="n">
        <f aca="false">SUM(G113:AK113)</f>
        <v>0</v>
      </c>
      <c r="F113" s="87" t="str">
        <f aca="false">IF(E113=0,"",(D113/E113))</f>
        <v/>
      </c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</row>
    <row r="114" s="50" customFormat="true" ht="14.4" hidden="false" customHeight="false" outlineLevel="0" collapsed="false">
      <c r="A114" s="52"/>
      <c r="B114" s="61" t="n">
        <f aca="false">IF('Plano Contas'!B113="","",'Plano Contas'!B113)</f>
        <v>110</v>
      </c>
      <c r="C114" s="66" t="str">
        <f aca="false">IF('Plano Contas'!C113="","",'Plano Contas'!C113)</f>
        <v>......</v>
      </c>
      <c r="D114" s="85" t="n">
        <v>0</v>
      </c>
      <c r="E114" s="76" t="n">
        <f aca="false">SUM(G114:AK114)</f>
        <v>0</v>
      </c>
      <c r="F114" s="87" t="str">
        <f aca="false">IF(E114=0,"",(D114/E114))</f>
        <v/>
      </c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  <c r="CS114" s="52"/>
      <c r="CT114" s="52"/>
      <c r="CU114" s="52"/>
      <c r="CV114" s="52"/>
      <c r="CW114" s="52"/>
      <c r="CX114" s="52"/>
    </row>
    <row r="115" s="50" customFormat="true" ht="14.4" hidden="false" customHeight="false" outlineLevel="0" collapsed="false">
      <c r="A115" s="52"/>
      <c r="B115" s="61" t="n">
        <f aca="false">IF('Plano Contas'!B114="","",'Plano Contas'!B114)</f>
        <v>111</v>
      </c>
      <c r="C115" s="66" t="str">
        <f aca="false">IF('Plano Contas'!C114="","",'Plano Contas'!C114)</f>
        <v>......</v>
      </c>
      <c r="D115" s="85" t="n">
        <v>0</v>
      </c>
      <c r="E115" s="76" t="n">
        <f aca="false">SUM(G115:AK115)</f>
        <v>0</v>
      </c>
      <c r="F115" s="87" t="str">
        <f aca="false">IF(E115=0,"",(D115/E115))</f>
        <v/>
      </c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  <c r="AG115" s="85"/>
      <c r="AH115" s="85"/>
      <c r="AI115" s="85"/>
      <c r="AJ115" s="85"/>
      <c r="AK115" s="85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  <c r="CS115" s="52"/>
      <c r="CT115" s="52"/>
      <c r="CU115" s="52"/>
      <c r="CV115" s="52"/>
      <c r="CW115" s="52"/>
      <c r="CX115" s="52"/>
    </row>
    <row r="116" s="50" customFormat="true" ht="14.4" hidden="false" customHeight="false" outlineLevel="0" collapsed="false">
      <c r="A116" s="52"/>
      <c r="B116" s="61" t="n">
        <f aca="false">IF('Plano Contas'!B115="","",'Plano Contas'!B115)</f>
        <v>112</v>
      </c>
      <c r="C116" s="66" t="str">
        <f aca="false">IF('Plano Contas'!C115="","",'Plano Contas'!C115)</f>
        <v>......</v>
      </c>
      <c r="D116" s="85" t="n">
        <v>0</v>
      </c>
      <c r="E116" s="76" t="n">
        <f aca="false">SUM(G116:AK116)</f>
        <v>0</v>
      </c>
      <c r="F116" s="87" t="str">
        <f aca="false">IF(E116=0,"",(D116/E116))</f>
        <v/>
      </c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  <c r="AI116" s="85"/>
      <c r="AJ116" s="85"/>
      <c r="AK116" s="85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  <c r="CS116" s="52"/>
      <c r="CT116" s="52"/>
      <c r="CU116" s="52"/>
      <c r="CV116" s="52"/>
      <c r="CW116" s="52"/>
      <c r="CX116" s="52"/>
    </row>
    <row r="117" s="50" customFormat="true" ht="14.4" hidden="false" customHeight="false" outlineLevel="0" collapsed="false">
      <c r="A117" s="52"/>
      <c r="B117" s="61" t="n">
        <f aca="false">IF('Plano Contas'!B116="","",'Plano Contas'!B116)</f>
        <v>113</v>
      </c>
      <c r="C117" s="66" t="str">
        <f aca="false">IF('Plano Contas'!C116="","",'Plano Contas'!C116)</f>
        <v>......</v>
      </c>
      <c r="D117" s="85" t="n">
        <v>0</v>
      </c>
      <c r="E117" s="76" t="n">
        <f aca="false">SUM(G117:AK117)</f>
        <v>0</v>
      </c>
      <c r="F117" s="87" t="str">
        <f aca="false">IF(E117=0,"",(D117/E117))</f>
        <v/>
      </c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  <c r="CS117" s="52"/>
      <c r="CT117" s="52"/>
      <c r="CU117" s="52"/>
      <c r="CV117" s="52"/>
      <c r="CW117" s="52"/>
      <c r="CX117" s="52"/>
    </row>
    <row r="118" s="50" customFormat="true" ht="14.4" hidden="false" customHeight="false" outlineLevel="0" collapsed="false">
      <c r="A118" s="52"/>
      <c r="B118" s="61"/>
      <c r="C118" s="59" t="str">
        <f aca="false">IF('Plano Contas'!C117="","",'Plano Contas'!C117)</f>
        <v/>
      </c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  <c r="CS118" s="52"/>
      <c r="CT118" s="52"/>
      <c r="CU118" s="52"/>
      <c r="CV118" s="52"/>
      <c r="CW118" s="52"/>
      <c r="CX118" s="52"/>
    </row>
    <row r="119" s="50" customFormat="true" ht="14.4" hidden="false" customHeight="false" outlineLevel="0" collapsed="false">
      <c r="A119" s="52"/>
      <c r="B119" s="53" t="n">
        <f aca="false">IF('Plano Contas'!B118="","",'Plano Contas'!B118)</f>
        <v>6</v>
      </c>
      <c r="C119" s="62" t="str">
        <f aca="false">IF('Plano Contas'!C118="","",'Plano Contas'!C118)</f>
        <v>SALDO FINAL (LANÇAMENTO MANUAL)</v>
      </c>
      <c r="D119" s="84" t="n">
        <f aca="false">SUM(D120:D130)</f>
        <v>0</v>
      </c>
      <c r="E119" s="84" t="n">
        <f aca="false">SUM(E120:E130)</f>
        <v>0</v>
      </c>
      <c r="F119" s="84"/>
      <c r="G119" s="84" t="n">
        <f aca="false">SUM(G120:G130)</f>
        <v>0</v>
      </c>
      <c r="H119" s="84" t="n">
        <f aca="false">SUM(H120:H130)</f>
        <v>0</v>
      </c>
      <c r="I119" s="84" t="n">
        <f aca="false">SUM(I120:I130)</f>
        <v>0</v>
      </c>
      <c r="J119" s="84" t="n">
        <f aca="false">SUM(J120:J130)</f>
        <v>0</v>
      </c>
      <c r="K119" s="84" t="n">
        <f aca="false">SUM(K120:K130)</f>
        <v>0</v>
      </c>
      <c r="L119" s="84" t="n">
        <f aca="false">SUM(L120:L130)</f>
        <v>0</v>
      </c>
      <c r="M119" s="84" t="n">
        <f aca="false">SUM(M120:M130)</f>
        <v>0</v>
      </c>
      <c r="N119" s="84" t="n">
        <f aca="false">SUM(N120:N130)</f>
        <v>0</v>
      </c>
      <c r="O119" s="84" t="n">
        <f aca="false">SUM(O120:O130)</f>
        <v>0</v>
      </c>
      <c r="P119" s="84" t="n">
        <f aca="false">SUM(P120:P130)</f>
        <v>0</v>
      </c>
      <c r="Q119" s="84" t="n">
        <f aca="false">SUM(Q120:Q130)</f>
        <v>0</v>
      </c>
      <c r="R119" s="84" t="n">
        <f aca="false">SUM(R120:R130)</f>
        <v>0</v>
      </c>
      <c r="S119" s="84" t="n">
        <f aca="false">SUM(S120:S130)</f>
        <v>0</v>
      </c>
      <c r="T119" s="84" t="n">
        <f aca="false">SUM(T120:T130)</f>
        <v>0</v>
      </c>
      <c r="U119" s="84" t="n">
        <f aca="false">SUM(U120:U130)</f>
        <v>0</v>
      </c>
      <c r="V119" s="84" t="n">
        <f aca="false">SUM(V120:V130)</f>
        <v>0</v>
      </c>
      <c r="W119" s="84" t="n">
        <f aca="false">SUM(W120:W130)</f>
        <v>0</v>
      </c>
      <c r="X119" s="84" t="n">
        <f aca="false">SUM(X120:X130)</f>
        <v>0</v>
      </c>
      <c r="Y119" s="84" t="n">
        <f aca="false">SUM(Y120:Y130)</f>
        <v>0</v>
      </c>
      <c r="Z119" s="84" t="n">
        <f aca="false">SUM(Z120:Z130)</f>
        <v>0</v>
      </c>
      <c r="AA119" s="84" t="n">
        <f aca="false">SUM(AA120:AA130)</f>
        <v>0</v>
      </c>
      <c r="AB119" s="84" t="n">
        <f aca="false">SUM(AB120:AB130)</f>
        <v>0</v>
      </c>
      <c r="AC119" s="84" t="n">
        <f aca="false">SUM(AC120:AC130)</f>
        <v>0</v>
      </c>
      <c r="AD119" s="84" t="n">
        <f aca="false">SUM(AD120:AD130)</f>
        <v>0</v>
      </c>
      <c r="AE119" s="84" t="n">
        <f aca="false">SUM(AE120:AE130)</f>
        <v>0</v>
      </c>
      <c r="AF119" s="84" t="n">
        <f aca="false">SUM(AF120:AF130)</f>
        <v>0</v>
      </c>
      <c r="AG119" s="84" t="n">
        <f aca="false">SUM(AG120:AG130)</f>
        <v>0</v>
      </c>
      <c r="AH119" s="84" t="n">
        <f aca="false">SUM(AH120:AH130)</f>
        <v>0</v>
      </c>
      <c r="AI119" s="84" t="n">
        <f aca="false">SUM(AI120:AI130)</f>
        <v>0</v>
      </c>
      <c r="AJ119" s="84" t="n">
        <f aca="false">SUM(AJ120:AJ130)</f>
        <v>0</v>
      </c>
      <c r="AK119" s="84" t="n">
        <f aca="false">SUM(AK120:AK130)</f>
        <v>0</v>
      </c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  <c r="CS119" s="52"/>
      <c r="CT119" s="52"/>
      <c r="CU119" s="52"/>
      <c r="CV119" s="52"/>
      <c r="CW119" s="52"/>
      <c r="CX119" s="52"/>
    </row>
    <row r="120" s="50" customFormat="true" ht="14.4" hidden="false" customHeight="false" outlineLevel="0" collapsed="false">
      <c r="A120" s="52"/>
      <c r="B120" s="61" t="n">
        <f aca="false">IF('Plano Contas'!B119="","",'Plano Contas'!B119)</f>
        <v>200</v>
      </c>
      <c r="C120" s="67" t="str">
        <f aca="false">IF('Plano Contas'!C119="","",'Plano Contas'!C119)</f>
        <v>Banco do Brasil</v>
      </c>
      <c r="D120" s="85" t="n">
        <v>0</v>
      </c>
      <c r="E120" s="76" t="n">
        <f aca="false">SUMIF($G$5:$AK$5,$E$1,G120:AK120)</f>
        <v>0</v>
      </c>
      <c r="F120" s="87" t="str">
        <f aca="false">IF(E120=0,"",(E120/D120))</f>
        <v/>
      </c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</row>
    <row r="121" s="50" customFormat="true" ht="14.4" hidden="false" customHeight="false" outlineLevel="0" collapsed="false">
      <c r="A121" s="52"/>
      <c r="B121" s="61" t="n">
        <f aca="false">IF('Plano Contas'!B120="","",'Plano Contas'!B120)</f>
        <v>201</v>
      </c>
      <c r="C121" s="67" t="str">
        <f aca="false">IF('Plano Contas'!C120="","",'Plano Contas'!C120)</f>
        <v>Banco Bradesco</v>
      </c>
      <c r="D121" s="85" t="n">
        <v>0</v>
      </c>
      <c r="E121" s="76" t="n">
        <f aca="false">SUMIF($G$5:$AK$5,$E$1,G121:AK121)</f>
        <v>0</v>
      </c>
      <c r="F121" s="87" t="str">
        <f aca="false">IF(E121=0,"",(E121/D121))</f>
        <v/>
      </c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</row>
    <row r="122" s="50" customFormat="true" ht="14.4" hidden="false" customHeight="false" outlineLevel="0" collapsed="false">
      <c r="A122" s="52"/>
      <c r="B122" s="61" t="n">
        <f aca="false">IF('Plano Contas'!B121="","",'Plano Contas'!B121)</f>
        <v>202</v>
      </c>
      <c r="C122" s="67" t="str">
        <f aca="false">IF('Plano Contas'!C121="","",'Plano Contas'!C121)</f>
        <v>Banco Itaú</v>
      </c>
      <c r="D122" s="85" t="n">
        <v>0</v>
      </c>
      <c r="E122" s="76" t="n">
        <f aca="false">SUMIF($G$5:$AK$5,$E$1,G122:AK122)</f>
        <v>0</v>
      </c>
      <c r="F122" s="87" t="str">
        <f aca="false">IF(E122=0,"",(E122/D122))</f>
        <v/>
      </c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</row>
    <row r="123" s="50" customFormat="true" ht="14.4" hidden="false" customHeight="false" outlineLevel="0" collapsed="false">
      <c r="A123" s="52"/>
      <c r="B123" s="61" t="n">
        <f aca="false">IF('Plano Contas'!B122="","",'Plano Contas'!B122)</f>
        <v>203</v>
      </c>
      <c r="C123" s="67" t="str">
        <f aca="false">IF('Plano Contas'!C122="","",'Plano Contas'!C122)</f>
        <v>Banco Santander</v>
      </c>
      <c r="D123" s="85" t="n">
        <v>0</v>
      </c>
      <c r="E123" s="76" t="n">
        <f aca="false">SUMIF($G$5:$AK$5,$E$1,G123:AK123)</f>
        <v>0</v>
      </c>
      <c r="F123" s="87" t="str">
        <f aca="false">IF(E123=0,"",(E123/D123))</f>
        <v/>
      </c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/>
      <c r="AH123" s="85"/>
      <c r="AI123" s="85"/>
      <c r="AJ123" s="85"/>
      <c r="AK123" s="85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</row>
    <row r="124" s="50" customFormat="true" ht="14.4" hidden="false" customHeight="false" outlineLevel="0" collapsed="false">
      <c r="A124" s="52"/>
      <c r="B124" s="61" t="n">
        <f aca="false">IF('Plano Contas'!B123="","",'Plano Contas'!B123)</f>
        <v>204</v>
      </c>
      <c r="C124" s="67" t="str">
        <f aca="false">IF('Plano Contas'!C123="","",'Plano Contas'!C123)</f>
        <v>Caixa Interno</v>
      </c>
      <c r="D124" s="85" t="n">
        <v>0</v>
      </c>
      <c r="E124" s="76" t="n">
        <f aca="false">SUMIF($G$5:$AK$5,$E$1,G124:AK124)</f>
        <v>0</v>
      </c>
      <c r="F124" s="87" t="str">
        <f aca="false">IF(E124=0,"",(E124/D124))</f>
        <v/>
      </c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  <c r="AG124" s="85"/>
      <c r="AH124" s="85"/>
      <c r="AI124" s="85"/>
      <c r="AJ124" s="85"/>
      <c r="AK124" s="85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</row>
    <row r="125" s="50" customFormat="true" ht="14.4" hidden="false" customHeight="false" outlineLevel="0" collapsed="false">
      <c r="A125" s="52"/>
      <c r="B125" s="61" t="n">
        <f aca="false">IF('Plano Contas'!B124="","",'Plano Contas'!B124)</f>
        <v>205</v>
      </c>
      <c r="C125" s="67" t="str">
        <f aca="false">IF('Plano Contas'!C124="","",'Plano Contas'!C124)</f>
        <v>Nubank</v>
      </c>
      <c r="D125" s="85" t="n">
        <v>0</v>
      </c>
      <c r="E125" s="76" t="n">
        <f aca="false">SUMIF($G$5:$AK$5,$E$1,G125:AK125)</f>
        <v>0</v>
      </c>
      <c r="F125" s="87" t="str">
        <f aca="false">IF(E125=0,"",(E125/D125))</f>
        <v/>
      </c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</row>
    <row r="126" s="50" customFormat="true" ht="14.4" hidden="false" customHeight="false" outlineLevel="0" collapsed="false">
      <c r="A126" s="52"/>
      <c r="B126" s="61" t="n">
        <f aca="false">IF('Plano Contas'!B125="","",'Plano Contas'!B125)</f>
        <v>206</v>
      </c>
      <c r="C126" s="67" t="str">
        <f aca="false">IF('Plano Contas'!C125="","",'Plano Contas'!C125)</f>
        <v>Saldo Vale</v>
      </c>
      <c r="D126" s="85" t="n">
        <v>0</v>
      </c>
      <c r="E126" s="76" t="n">
        <f aca="false">SUMIF($G$5:$AK$5,$E$1,G126:AK126)</f>
        <v>0</v>
      </c>
      <c r="F126" s="87" t="str">
        <f aca="false">IF(E126=0,"",(E126/D126))</f>
        <v/>
      </c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5"/>
      <c r="AK126" s="85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2"/>
      <c r="CI126" s="52"/>
      <c r="CJ126" s="52"/>
      <c r="CK126" s="52"/>
      <c r="CL126" s="52"/>
      <c r="CM126" s="52"/>
      <c r="CN126" s="52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</row>
    <row r="127" s="50" customFormat="true" ht="14.4" hidden="false" customHeight="false" outlineLevel="0" collapsed="false">
      <c r="A127" s="52"/>
      <c r="B127" s="61" t="n">
        <f aca="false">IF('Plano Contas'!B126="","",'Plano Contas'!B126)</f>
        <v>207</v>
      </c>
      <c r="C127" s="67" t="str">
        <f aca="false">IF('Plano Contas'!C126="","",'Plano Contas'!C126)</f>
        <v>XP Investimentos</v>
      </c>
      <c r="D127" s="85" t="n">
        <v>0</v>
      </c>
      <c r="E127" s="76" t="n">
        <f aca="false">SUMIF($G$5:$AK$5,$E$1,G127:AK127)</f>
        <v>0</v>
      </c>
      <c r="F127" s="87" t="str">
        <f aca="false">IF(E127=0,"",(E127/D127))</f>
        <v/>
      </c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</row>
    <row r="128" s="50" customFormat="true" ht="14.4" hidden="false" customHeight="false" outlineLevel="0" collapsed="false">
      <c r="A128" s="52"/>
      <c r="B128" s="61" t="n">
        <f aca="false">IF('Plano Contas'!B127="","",'Plano Contas'!B127)</f>
        <v>208</v>
      </c>
      <c r="C128" s="67" t="str">
        <f aca="false">IF('Plano Contas'!C127="","",'Plano Contas'!C127)</f>
        <v>.......</v>
      </c>
      <c r="D128" s="85" t="n">
        <v>0</v>
      </c>
      <c r="E128" s="76" t="n">
        <f aca="false">SUMIF($G$5:$AK$5,$E$1,G128:AK128)</f>
        <v>0</v>
      </c>
      <c r="F128" s="87" t="str">
        <f aca="false">IF(E128=0,"",(E128/D128))</f>
        <v/>
      </c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</row>
    <row r="129" s="50" customFormat="true" ht="14.4" hidden="false" customHeight="false" outlineLevel="0" collapsed="false">
      <c r="A129" s="52"/>
      <c r="B129" s="61" t="n">
        <f aca="false">IF('Plano Contas'!B128="","",'Plano Contas'!B128)</f>
        <v>209</v>
      </c>
      <c r="C129" s="67" t="str">
        <f aca="false">IF('Plano Contas'!C128="","",'Plano Contas'!C128)</f>
        <v>.......</v>
      </c>
      <c r="D129" s="85" t="n">
        <v>0</v>
      </c>
      <c r="E129" s="76" t="n">
        <f aca="false">SUMIF($G$5:$AK$5,$E$1,G129:AK129)</f>
        <v>0</v>
      </c>
      <c r="F129" s="87" t="str">
        <f aca="false">IF(E129=0,"",(E129/D129))</f>
        <v/>
      </c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</row>
    <row r="130" s="50" customFormat="true" ht="14.4" hidden="false" customHeight="false" outlineLevel="0" collapsed="false">
      <c r="A130" s="52"/>
      <c r="B130" s="61"/>
      <c r="C130" s="67"/>
      <c r="D130" s="85"/>
      <c r="E130" s="76"/>
      <c r="F130" s="87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5"/>
      <c r="AK130" s="85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</row>
    <row r="131" s="50" customFormat="true" ht="14.4" hidden="false" customHeight="false" outlineLevel="0" collapsed="false">
      <c r="A131" s="52"/>
      <c r="B131" s="53" t="n">
        <f aca="false">IF('Plano Contas'!B130="","",'Plano Contas'!B130)</f>
        <v>7</v>
      </c>
      <c r="C131" s="62" t="str">
        <f aca="false">IF('Plano Contas'!C130="","",'Plano Contas'!C130)</f>
        <v>SALDO FINAL - LANÇADO (BANCOS + CAIXA + APLICAÇÃO)</v>
      </c>
      <c r="D131" s="84" t="n">
        <f aca="false">D7+D9-D26</f>
        <v>0</v>
      </c>
      <c r="E131" s="84" t="n">
        <f aca="false">E7+E9-E26</f>
        <v>0</v>
      </c>
      <c r="F131" s="84"/>
      <c r="G131" s="84" t="n">
        <f aca="false">G7+G9-G26</f>
        <v>0</v>
      </c>
      <c r="H131" s="84" t="n">
        <f aca="false">H7+H9-H26</f>
        <v>0</v>
      </c>
      <c r="I131" s="84" t="n">
        <f aca="false">I7+I9-I26</f>
        <v>0</v>
      </c>
      <c r="J131" s="84" t="n">
        <f aca="false">J7+J9-J26</f>
        <v>0</v>
      </c>
      <c r="K131" s="84" t="n">
        <f aca="false">K7+K9-K26</f>
        <v>0</v>
      </c>
      <c r="L131" s="84" t="n">
        <f aca="false">L7+L9-L26</f>
        <v>0</v>
      </c>
      <c r="M131" s="84" t="n">
        <f aca="false">M7+M9-M26</f>
        <v>0</v>
      </c>
      <c r="N131" s="84" t="n">
        <f aca="false">N7+N9-N26</f>
        <v>0</v>
      </c>
      <c r="O131" s="84" t="n">
        <f aca="false">O7+O9-O26</f>
        <v>0</v>
      </c>
      <c r="P131" s="84" t="n">
        <f aca="false">P7+P9-P26</f>
        <v>0</v>
      </c>
      <c r="Q131" s="84" t="n">
        <f aca="false">Q7+Q9-Q26</f>
        <v>0</v>
      </c>
      <c r="R131" s="84" t="n">
        <f aca="false">R7+R9-R26</f>
        <v>0</v>
      </c>
      <c r="S131" s="84" t="n">
        <f aca="false">S7+S9-S26</f>
        <v>0</v>
      </c>
      <c r="T131" s="84" t="n">
        <f aca="false">T7+T9-T26</f>
        <v>0</v>
      </c>
      <c r="U131" s="84" t="n">
        <f aca="false">U7+U9-U26</f>
        <v>0</v>
      </c>
      <c r="V131" s="84" t="n">
        <f aca="false">V7+V9-V26</f>
        <v>0</v>
      </c>
      <c r="W131" s="84" t="n">
        <f aca="false">W7+W9-W26</f>
        <v>0</v>
      </c>
      <c r="X131" s="84" t="n">
        <f aca="false">X7+X9-X26</f>
        <v>0</v>
      </c>
      <c r="Y131" s="84" t="n">
        <f aca="false">Y7+Y9-Y26</f>
        <v>0</v>
      </c>
      <c r="Z131" s="84" t="n">
        <f aca="false">Z7+Z9-Z26</f>
        <v>0</v>
      </c>
      <c r="AA131" s="84" t="n">
        <f aca="false">AA7+AA9-AA26</f>
        <v>0</v>
      </c>
      <c r="AB131" s="84" t="n">
        <f aca="false">AB7+AB9-AB26</f>
        <v>0</v>
      </c>
      <c r="AC131" s="84" t="n">
        <f aca="false">AC7+AC9-AC26</f>
        <v>0</v>
      </c>
      <c r="AD131" s="84" t="n">
        <f aca="false">AD7+AD9-AD26</f>
        <v>0</v>
      </c>
      <c r="AE131" s="84" t="n">
        <f aca="false">AE7+AE9-AE26</f>
        <v>0</v>
      </c>
      <c r="AF131" s="84" t="n">
        <f aca="false">AF7+AF9-AF26</f>
        <v>0</v>
      </c>
      <c r="AG131" s="84" t="n">
        <f aca="false">AG7+AG9-AG26</f>
        <v>0</v>
      </c>
      <c r="AH131" s="84" t="n">
        <f aca="false">AH7+AH9-AH26</f>
        <v>0</v>
      </c>
      <c r="AI131" s="84" t="n">
        <f aca="false">AI7+AI9-AI26</f>
        <v>0</v>
      </c>
      <c r="AJ131" s="84" t="n">
        <f aca="false">AJ7+AJ9-AJ26</f>
        <v>0</v>
      </c>
      <c r="AK131" s="84" t="n">
        <f aca="false">AK7+AK9-AK26</f>
        <v>0</v>
      </c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</row>
    <row r="132" s="50" customFormat="true" ht="14.4" hidden="false" customHeight="false" outlineLevel="0" collapsed="false">
      <c r="A132" s="52"/>
      <c r="B132" s="52"/>
      <c r="C132" s="52"/>
      <c r="D132" s="72"/>
      <c r="E132" s="72"/>
      <c r="F132" s="72"/>
      <c r="G132" s="72" t="n">
        <f aca="false">G131-G119</f>
        <v>0</v>
      </c>
      <c r="H132" s="72" t="n">
        <f aca="false">H131-H119</f>
        <v>0</v>
      </c>
      <c r="I132" s="72" t="n">
        <f aca="false">I131-I119</f>
        <v>0</v>
      </c>
      <c r="J132" s="72" t="n">
        <f aca="false">J131-J119</f>
        <v>0</v>
      </c>
      <c r="K132" s="72" t="n">
        <f aca="false">K131-K119</f>
        <v>0</v>
      </c>
      <c r="L132" s="72" t="n">
        <f aca="false">L131-L119</f>
        <v>0</v>
      </c>
      <c r="M132" s="72" t="n">
        <f aca="false">M131-M119</f>
        <v>0</v>
      </c>
      <c r="N132" s="72" t="n">
        <f aca="false">N131-N119</f>
        <v>0</v>
      </c>
      <c r="O132" s="72" t="n">
        <f aca="false">O131-O119</f>
        <v>0</v>
      </c>
      <c r="P132" s="72" t="n">
        <f aca="false">P131-P119</f>
        <v>0</v>
      </c>
      <c r="Q132" s="72" t="n">
        <f aca="false">Q131-Q119</f>
        <v>0</v>
      </c>
      <c r="R132" s="72" t="n">
        <f aca="false">R131-R119</f>
        <v>0</v>
      </c>
      <c r="S132" s="72" t="n">
        <f aca="false">S131-S119</f>
        <v>0</v>
      </c>
      <c r="T132" s="72" t="n">
        <f aca="false">T131-T119</f>
        <v>0</v>
      </c>
      <c r="U132" s="72" t="n">
        <f aca="false">U131-U119</f>
        <v>0</v>
      </c>
      <c r="V132" s="72" t="n">
        <f aca="false">V131-V119</f>
        <v>0</v>
      </c>
      <c r="W132" s="72" t="n">
        <f aca="false">W131-W119</f>
        <v>0</v>
      </c>
      <c r="X132" s="72" t="n">
        <f aca="false">X131-X119</f>
        <v>0</v>
      </c>
      <c r="Y132" s="72" t="n">
        <f aca="false">Y131-Y119</f>
        <v>0</v>
      </c>
      <c r="Z132" s="72" t="n">
        <f aca="false">Z131-Z119</f>
        <v>0</v>
      </c>
      <c r="AA132" s="72" t="n">
        <f aca="false">AA131-AA119</f>
        <v>0</v>
      </c>
      <c r="AB132" s="72" t="n">
        <f aca="false">AB131-AB119</f>
        <v>0</v>
      </c>
      <c r="AC132" s="72" t="n">
        <f aca="false">AC131-AC119</f>
        <v>0</v>
      </c>
      <c r="AD132" s="72" t="n">
        <f aca="false">AD131-AD119</f>
        <v>0</v>
      </c>
      <c r="AE132" s="72" t="n">
        <f aca="false">AE131-AE119</f>
        <v>0</v>
      </c>
      <c r="AF132" s="72" t="n">
        <f aca="false">AF131-AF119</f>
        <v>0</v>
      </c>
      <c r="AG132" s="72" t="n">
        <f aca="false">AG131-AG119</f>
        <v>0</v>
      </c>
      <c r="AH132" s="72" t="n">
        <f aca="false">AH131-AH119</f>
        <v>0</v>
      </c>
      <c r="AI132" s="72" t="n">
        <f aca="false">AI131-AI119</f>
        <v>0</v>
      </c>
      <c r="AJ132" s="72" t="n">
        <f aca="false">AJ131-AJ119</f>
        <v>0</v>
      </c>
      <c r="AK132" s="72" t="n">
        <f aca="false">AK131-AK119</f>
        <v>0</v>
      </c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</row>
    <row r="133" s="50" customFormat="true" ht="14.4" hidden="false" customHeight="false" outlineLevel="0" collapsed="false">
      <c r="A133" s="52"/>
      <c r="B133" s="52"/>
      <c r="C133" s="5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  <c r="CL133" s="52"/>
      <c r="CM133" s="52"/>
      <c r="CN133" s="52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</row>
    <row r="134" s="50" customFormat="true" ht="14.4" hidden="false" customHeight="false" outlineLevel="0" collapsed="false">
      <c r="A134" s="52"/>
      <c r="B134" s="52"/>
      <c r="C134" s="5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52"/>
      <c r="CH134" s="52"/>
      <c r="CI134" s="52"/>
      <c r="CJ134" s="52"/>
      <c r="CK134" s="52"/>
      <c r="CL134" s="52"/>
      <c r="CM134" s="52"/>
      <c r="CN134" s="52"/>
      <c r="CO134" s="52"/>
      <c r="CP134" s="52"/>
      <c r="CQ134" s="52"/>
      <c r="CR134" s="52"/>
      <c r="CS134" s="52"/>
      <c r="CT134" s="52"/>
      <c r="CU134" s="52"/>
      <c r="CV134" s="52"/>
      <c r="CW134" s="52"/>
      <c r="CX134" s="52"/>
    </row>
    <row r="135" s="50" customFormat="true" ht="14.4" hidden="false" customHeight="false" outlineLevel="0" collapsed="false">
      <c r="A135" s="52"/>
      <c r="B135" s="52"/>
      <c r="C135" s="5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S135" s="52"/>
      <c r="CT135" s="52"/>
      <c r="CU135" s="52"/>
      <c r="CV135" s="52"/>
      <c r="CW135" s="52"/>
      <c r="CX135" s="52"/>
    </row>
    <row r="136" s="50" customFormat="true" ht="14.4" hidden="false" customHeight="false" outlineLevel="0" collapsed="false">
      <c r="A136" s="52"/>
      <c r="B136" s="52"/>
      <c r="C136" s="5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72"/>
      <c r="AK136" s="7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52"/>
      <c r="CH136" s="52"/>
      <c r="CI136" s="52"/>
      <c r="CJ136" s="52"/>
      <c r="CK136" s="52"/>
      <c r="CL136" s="52"/>
      <c r="CM136" s="52"/>
      <c r="CN136" s="52"/>
      <c r="CO136" s="52"/>
      <c r="CP136" s="52"/>
      <c r="CQ136" s="52"/>
      <c r="CR136" s="52"/>
      <c r="CS136" s="52"/>
      <c r="CT136" s="52"/>
      <c r="CU136" s="52"/>
      <c r="CV136" s="52"/>
      <c r="CW136" s="52"/>
      <c r="CX136" s="52"/>
    </row>
    <row r="137" s="50" customFormat="true" ht="14.4" hidden="false" customHeight="false" outlineLevel="0" collapsed="false">
      <c r="A137" s="52"/>
      <c r="B137" s="52"/>
      <c r="C137" s="5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</row>
    <row r="138" s="50" customFormat="true" ht="14.4" hidden="false" customHeight="false" outlineLevel="0" collapsed="false">
      <c r="A138" s="52"/>
      <c r="B138" s="52"/>
      <c r="C138" s="5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52"/>
      <c r="CG138" s="52"/>
      <c r="CH138" s="52"/>
      <c r="CI138" s="52"/>
      <c r="CJ138" s="52"/>
      <c r="CK138" s="52"/>
      <c r="CL138" s="52"/>
      <c r="CM138" s="52"/>
      <c r="CN138" s="52"/>
      <c r="CO138" s="52"/>
      <c r="CP138" s="52"/>
      <c r="CQ138" s="52"/>
      <c r="CR138" s="52"/>
      <c r="CS138" s="52"/>
      <c r="CT138" s="52"/>
      <c r="CU138" s="52"/>
      <c r="CV138" s="52"/>
      <c r="CW138" s="52"/>
      <c r="CX138" s="52"/>
    </row>
    <row r="139" s="50" customFormat="true" ht="14.4" hidden="false" customHeight="false" outlineLevel="0" collapsed="false">
      <c r="A139" s="52"/>
      <c r="B139" s="52"/>
      <c r="C139" s="5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  <c r="CS139" s="52"/>
      <c r="CT139" s="52"/>
      <c r="CU139" s="52"/>
      <c r="CV139" s="52"/>
      <c r="CW139" s="52"/>
      <c r="CX139" s="52"/>
    </row>
    <row r="140" s="50" customFormat="true" ht="14.4" hidden="false" customHeight="false" outlineLevel="0" collapsed="false">
      <c r="A140" s="52"/>
      <c r="B140" s="52"/>
      <c r="C140" s="5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2"/>
      <c r="CI140" s="52"/>
      <c r="CJ140" s="52"/>
      <c r="CK140" s="52"/>
      <c r="CL140" s="52"/>
      <c r="CM140" s="52"/>
      <c r="CN140" s="52"/>
      <c r="CO140" s="52"/>
      <c r="CP140" s="52"/>
      <c r="CQ140" s="52"/>
      <c r="CR140" s="52"/>
      <c r="CS140" s="52"/>
      <c r="CT140" s="52"/>
      <c r="CU140" s="52"/>
      <c r="CV140" s="52"/>
      <c r="CW140" s="52"/>
      <c r="CX140" s="52"/>
    </row>
    <row r="141" s="50" customFormat="true" ht="14.4" hidden="false" customHeight="false" outlineLevel="0" collapsed="false">
      <c r="A141" s="52"/>
      <c r="B141" s="52"/>
      <c r="C141" s="5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  <c r="AA141" s="72"/>
      <c r="AB141" s="72"/>
      <c r="AC141" s="72"/>
      <c r="AD141" s="72"/>
      <c r="AE141" s="72"/>
      <c r="AF141" s="72"/>
      <c r="AG141" s="72"/>
      <c r="AH141" s="72"/>
      <c r="AI141" s="72"/>
      <c r="AJ141" s="72"/>
      <c r="AK141" s="7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  <c r="CN141" s="52"/>
      <c r="CO141" s="52"/>
      <c r="CP141" s="52"/>
      <c r="CQ141" s="52"/>
      <c r="CR141" s="52"/>
      <c r="CS141" s="52"/>
      <c r="CT141" s="52"/>
      <c r="CU141" s="52"/>
      <c r="CV141" s="52"/>
      <c r="CW141" s="52"/>
      <c r="CX141" s="52"/>
    </row>
    <row r="142" s="50" customFormat="true" ht="14.4" hidden="false" customHeight="false" outlineLevel="0" collapsed="false">
      <c r="A142" s="52"/>
      <c r="B142" s="52"/>
      <c r="C142" s="5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  <c r="CS142" s="52"/>
      <c r="CT142" s="52"/>
      <c r="CU142" s="52"/>
      <c r="CV142" s="52"/>
      <c r="CW142" s="52"/>
      <c r="CX142" s="52"/>
    </row>
    <row r="143" s="50" customFormat="true" ht="14.4" hidden="false" customHeight="false" outlineLevel="0" collapsed="false">
      <c r="A143" s="52"/>
      <c r="B143" s="52"/>
      <c r="C143" s="5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  <c r="CS143" s="52"/>
      <c r="CT143" s="52"/>
      <c r="CU143" s="52"/>
      <c r="CV143" s="52"/>
      <c r="CW143" s="52"/>
      <c r="CX143" s="52"/>
    </row>
    <row r="144" s="50" customFormat="true" ht="14.4" hidden="false" customHeight="false" outlineLevel="0" collapsed="false">
      <c r="A144" s="52"/>
      <c r="B144" s="52"/>
      <c r="C144" s="5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52"/>
      <c r="CV144" s="52"/>
      <c r="CW144" s="52"/>
      <c r="CX144" s="52"/>
    </row>
    <row r="145" s="50" customFormat="true" ht="14.4" hidden="false" customHeight="false" outlineLevel="0" collapsed="false">
      <c r="A145" s="52"/>
      <c r="B145" s="52"/>
      <c r="C145" s="5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52"/>
      <c r="CG145" s="52"/>
      <c r="CH145" s="52"/>
      <c r="CI145" s="52"/>
      <c r="CJ145" s="52"/>
      <c r="CK145" s="52"/>
      <c r="CL145" s="52"/>
      <c r="CM145" s="52"/>
      <c r="CN145" s="52"/>
      <c r="CO145" s="52"/>
      <c r="CP145" s="52"/>
      <c r="CQ145" s="52"/>
      <c r="CR145" s="52"/>
      <c r="CS145" s="52"/>
      <c r="CT145" s="52"/>
      <c r="CU145" s="52"/>
      <c r="CV145" s="52"/>
      <c r="CW145" s="52"/>
      <c r="CX145" s="52"/>
    </row>
    <row r="146" s="50" customFormat="true" ht="14.4" hidden="false" customHeight="false" outlineLevel="0" collapsed="false">
      <c r="A146" s="52"/>
      <c r="B146" s="52"/>
      <c r="C146" s="5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/>
      <c r="AH146" s="72"/>
      <c r="AI146" s="72"/>
      <c r="AJ146" s="72"/>
      <c r="AK146" s="7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  <c r="CS146" s="52"/>
      <c r="CT146" s="52"/>
      <c r="CU146" s="52"/>
      <c r="CV146" s="52"/>
      <c r="CW146" s="52"/>
      <c r="CX146" s="52"/>
    </row>
    <row r="147" s="50" customFormat="true" ht="14.4" hidden="false" customHeight="false" outlineLevel="0" collapsed="false">
      <c r="A147" s="52"/>
      <c r="B147" s="52"/>
      <c r="C147" s="5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  <c r="AI147" s="72"/>
      <c r="AJ147" s="72"/>
      <c r="AK147" s="7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  <c r="CS147" s="52"/>
      <c r="CT147" s="52"/>
      <c r="CU147" s="52"/>
      <c r="CV147" s="52"/>
      <c r="CW147" s="52"/>
      <c r="CX147" s="52"/>
    </row>
    <row r="148" s="50" customFormat="true" ht="14.4" hidden="false" customHeight="false" outlineLevel="0" collapsed="false">
      <c r="A148" s="52"/>
      <c r="B148" s="52"/>
      <c r="C148" s="5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  <c r="AE148" s="72"/>
      <c r="AF148" s="72"/>
      <c r="AG148" s="72"/>
      <c r="AH148" s="72"/>
      <c r="AI148" s="72"/>
      <c r="AJ148" s="72"/>
      <c r="AK148" s="7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52"/>
      <c r="CG148" s="52"/>
      <c r="CH148" s="52"/>
      <c r="CI148" s="52"/>
      <c r="CJ148" s="52"/>
      <c r="CK148" s="52"/>
      <c r="CL148" s="52"/>
      <c r="CM148" s="52"/>
      <c r="CN148" s="52"/>
      <c r="CO148" s="52"/>
      <c r="CP148" s="52"/>
      <c r="CQ148" s="52"/>
      <c r="CR148" s="52"/>
      <c r="CS148" s="52"/>
      <c r="CT148" s="52"/>
      <c r="CU148" s="52"/>
      <c r="CV148" s="52"/>
      <c r="CW148" s="52"/>
      <c r="CX148" s="52"/>
    </row>
    <row r="149" s="50" customFormat="true" ht="14.4" hidden="false" customHeight="false" outlineLevel="0" collapsed="false">
      <c r="A149" s="52"/>
      <c r="B149" s="52"/>
      <c r="C149" s="5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2"/>
      <c r="CI149" s="52"/>
      <c r="CJ149" s="52"/>
      <c r="CK149" s="52"/>
      <c r="CL149" s="52"/>
      <c r="CM149" s="52"/>
      <c r="CN149" s="52"/>
      <c r="CO149" s="52"/>
      <c r="CP149" s="52"/>
      <c r="CQ149" s="52"/>
      <c r="CR149" s="52"/>
      <c r="CS149" s="52"/>
      <c r="CT149" s="52"/>
      <c r="CU149" s="52"/>
      <c r="CV149" s="52"/>
      <c r="CW149" s="52"/>
      <c r="CX149" s="52"/>
    </row>
    <row r="150" s="50" customFormat="true" ht="14.4" hidden="false" customHeight="false" outlineLevel="0" collapsed="false">
      <c r="A150" s="52"/>
      <c r="B150" s="52"/>
      <c r="C150" s="5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2"/>
      <c r="CI150" s="52"/>
      <c r="CJ150" s="52"/>
      <c r="CK150" s="52"/>
      <c r="CL150" s="52"/>
      <c r="CM150" s="52"/>
      <c r="CN150" s="52"/>
      <c r="CO150" s="52"/>
      <c r="CP150" s="52"/>
      <c r="CQ150" s="52"/>
      <c r="CR150" s="52"/>
      <c r="CS150" s="52"/>
      <c r="CT150" s="52"/>
      <c r="CU150" s="52"/>
      <c r="CV150" s="52"/>
      <c r="CW150" s="52"/>
      <c r="CX150" s="52"/>
    </row>
    <row r="151" s="50" customFormat="true" ht="14.4" hidden="false" customHeight="false" outlineLevel="0" collapsed="false">
      <c r="A151" s="52"/>
      <c r="B151" s="52"/>
      <c r="C151" s="5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72"/>
      <c r="AK151" s="7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</row>
    <row r="152" s="50" customFormat="true" ht="14.4" hidden="false" customHeight="false" outlineLevel="0" collapsed="false">
      <c r="A152" s="52"/>
      <c r="B152" s="52"/>
      <c r="C152" s="5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  <c r="AA152" s="72"/>
      <c r="AB152" s="72"/>
      <c r="AC152" s="72"/>
      <c r="AD152" s="72"/>
      <c r="AE152" s="72"/>
      <c r="AF152" s="72"/>
      <c r="AG152" s="72"/>
      <c r="AH152" s="72"/>
      <c r="AI152" s="72"/>
      <c r="AJ152" s="72"/>
      <c r="AK152" s="7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  <c r="CS152" s="52"/>
      <c r="CT152" s="52"/>
      <c r="CU152" s="52"/>
      <c r="CV152" s="52"/>
      <c r="CW152" s="52"/>
      <c r="CX152" s="52"/>
    </row>
    <row r="153" s="50" customFormat="true" ht="14.4" hidden="false" customHeight="false" outlineLevel="0" collapsed="false">
      <c r="A153" s="52"/>
      <c r="B153" s="52"/>
      <c r="C153" s="5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</row>
    <row r="154" s="50" customFormat="true" ht="14.4" hidden="false" customHeight="false" outlineLevel="0" collapsed="false">
      <c r="A154" s="52"/>
      <c r="B154" s="52"/>
      <c r="C154" s="5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2"/>
      <c r="AJ154" s="72"/>
      <c r="AK154" s="7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52"/>
      <c r="CG154" s="52"/>
      <c r="CH154" s="52"/>
      <c r="CI154" s="52"/>
      <c r="CJ154" s="52"/>
      <c r="CK154" s="52"/>
      <c r="CL154" s="52"/>
      <c r="CM154" s="52"/>
      <c r="CN154" s="52"/>
      <c r="CO154" s="52"/>
      <c r="CP154" s="52"/>
      <c r="CQ154" s="52"/>
      <c r="CR154" s="52"/>
      <c r="CS154" s="52"/>
      <c r="CT154" s="52"/>
      <c r="CU154" s="52"/>
      <c r="CV154" s="52"/>
      <c r="CW154" s="52"/>
      <c r="CX154" s="52"/>
    </row>
    <row r="155" s="50" customFormat="true" ht="14.4" hidden="false" customHeight="false" outlineLevel="0" collapsed="false">
      <c r="A155" s="52"/>
      <c r="B155" s="52"/>
      <c r="C155" s="5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52"/>
      <c r="CG155" s="52"/>
      <c r="CH155" s="52"/>
      <c r="CI155" s="52"/>
      <c r="CJ155" s="52"/>
      <c r="CK155" s="52"/>
      <c r="CL155" s="52"/>
      <c r="CM155" s="52"/>
      <c r="CN155" s="52"/>
      <c r="CO155" s="52"/>
      <c r="CP155" s="52"/>
      <c r="CQ155" s="52"/>
      <c r="CR155" s="52"/>
      <c r="CS155" s="52"/>
      <c r="CT155" s="52"/>
      <c r="CU155" s="52"/>
      <c r="CV155" s="52"/>
      <c r="CW155" s="52"/>
      <c r="CX155" s="52"/>
    </row>
    <row r="156" s="50" customFormat="true" ht="14.4" hidden="false" customHeight="false" outlineLevel="0" collapsed="false">
      <c r="A156" s="52"/>
      <c r="B156" s="52"/>
      <c r="C156" s="5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  <c r="CG156" s="52"/>
      <c r="CH156" s="52"/>
      <c r="CI156" s="52"/>
      <c r="CJ156" s="52"/>
      <c r="CK156" s="52"/>
      <c r="CL156" s="52"/>
      <c r="CM156" s="52"/>
      <c r="CN156" s="52"/>
      <c r="CO156" s="52"/>
      <c r="CP156" s="52"/>
      <c r="CQ156" s="52"/>
      <c r="CR156" s="52"/>
      <c r="CS156" s="52"/>
      <c r="CT156" s="52"/>
      <c r="CU156" s="52"/>
      <c r="CV156" s="52"/>
      <c r="CW156" s="52"/>
      <c r="CX156" s="52"/>
    </row>
    <row r="157" s="50" customFormat="true" ht="14.4" hidden="false" customHeight="false" outlineLevel="0" collapsed="false">
      <c r="A157" s="52"/>
      <c r="B157" s="52"/>
      <c r="C157" s="5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  <c r="AE157" s="72"/>
      <c r="AF157" s="72"/>
      <c r="AG157" s="72"/>
      <c r="AH157" s="72"/>
      <c r="AI157" s="72"/>
      <c r="AJ157" s="72"/>
      <c r="AK157" s="7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  <c r="CG157" s="52"/>
      <c r="CH157" s="52"/>
      <c r="CI157" s="52"/>
      <c r="CJ157" s="52"/>
      <c r="CK157" s="52"/>
      <c r="CL157" s="52"/>
      <c r="CM157" s="52"/>
      <c r="CN157" s="52"/>
      <c r="CO157" s="52"/>
      <c r="CP157" s="52"/>
      <c r="CQ157" s="52"/>
      <c r="CR157" s="52"/>
      <c r="CS157" s="52"/>
      <c r="CT157" s="52"/>
      <c r="CU157" s="52"/>
      <c r="CV157" s="52"/>
      <c r="CW157" s="52"/>
      <c r="CX157" s="52"/>
    </row>
    <row r="158" s="50" customFormat="true" ht="14.4" hidden="false" customHeight="false" outlineLevel="0" collapsed="false">
      <c r="A158" s="52"/>
      <c r="B158" s="52"/>
      <c r="C158" s="5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L158" s="52"/>
      <c r="CM158" s="52"/>
      <c r="CN158" s="52"/>
      <c r="CO158" s="52"/>
      <c r="CP158" s="52"/>
      <c r="CQ158" s="52"/>
      <c r="CR158" s="52"/>
      <c r="CS158" s="52"/>
      <c r="CT158" s="52"/>
      <c r="CU158" s="52"/>
      <c r="CV158" s="52"/>
      <c r="CW158" s="52"/>
      <c r="CX158" s="52"/>
    </row>
    <row r="159" s="50" customFormat="true" ht="14.4" hidden="false" customHeight="false" outlineLevel="0" collapsed="false">
      <c r="A159" s="52"/>
      <c r="B159" s="52"/>
      <c r="C159" s="5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/>
      <c r="AD159" s="72"/>
      <c r="AE159" s="72"/>
      <c r="AF159" s="72"/>
      <c r="AG159" s="72"/>
      <c r="AH159" s="72"/>
      <c r="AI159" s="72"/>
      <c r="AJ159" s="72"/>
      <c r="AK159" s="7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2"/>
      <c r="CR159" s="52"/>
      <c r="CS159" s="52"/>
      <c r="CT159" s="52"/>
      <c r="CU159" s="52"/>
      <c r="CV159" s="52"/>
      <c r="CW159" s="52"/>
      <c r="CX159" s="52"/>
    </row>
    <row r="160" s="50" customFormat="true" ht="14.4" hidden="false" customHeight="false" outlineLevel="0" collapsed="false">
      <c r="A160" s="52"/>
      <c r="B160" s="52"/>
      <c r="C160" s="5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2"/>
      <c r="CE160" s="52"/>
      <c r="CF160" s="52"/>
      <c r="CG160" s="52"/>
      <c r="CH160" s="52"/>
      <c r="CI160" s="52"/>
      <c r="CJ160" s="52"/>
      <c r="CK160" s="52"/>
      <c r="CL160" s="52"/>
      <c r="CM160" s="52"/>
      <c r="CN160" s="52"/>
      <c r="CO160" s="52"/>
      <c r="CP160" s="52"/>
      <c r="CQ160" s="52"/>
      <c r="CR160" s="52"/>
      <c r="CS160" s="52"/>
      <c r="CT160" s="52"/>
      <c r="CU160" s="52"/>
      <c r="CV160" s="52"/>
      <c r="CW160" s="52"/>
      <c r="CX160" s="52"/>
    </row>
    <row r="161" s="50" customFormat="true" ht="14.4" hidden="false" customHeight="false" outlineLevel="0" collapsed="false">
      <c r="A161" s="52"/>
      <c r="B161" s="52"/>
      <c r="C161" s="5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  <c r="AI161" s="72"/>
      <c r="AJ161" s="72"/>
      <c r="AK161" s="7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2"/>
      <c r="CE161" s="52"/>
      <c r="CF161" s="52"/>
      <c r="CG161" s="52"/>
      <c r="CH161" s="52"/>
      <c r="CI161" s="52"/>
      <c r="CJ161" s="52"/>
      <c r="CK161" s="52"/>
      <c r="CL161" s="52"/>
      <c r="CM161" s="52"/>
      <c r="CN161" s="52"/>
      <c r="CO161" s="52"/>
      <c r="CP161" s="52"/>
      <c r="CQ161" s="52"/>
      <c r="CR161" s="52"/>
      <c r="CS161" s="52"/>
      <c r="CT161" s="52"/>
      <c r="CU161" s="52"/>
      <c r="CV161" s="52"/>
      <c r="CW161" s="52"/>
      <c r="CX161" s="52"/>
    </row>
    <row r="162" s="50" customFormat="true" ht="14.4" hidden="false" customHeight="false" outlineLevel="0" collapsed="false">
      <c r="A162" s="52"/>
      <c r="B162" s="52"/>
      <c r="C162" s="5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  <c r="AA162" s="72"/>
      <c r="AB162" s="72"/>
      <c r="AC162" s="72"/>
      <c r="AD162" s="72"/>
      <c r="AE162" s="72"/>
      <c r="AF162" s="72"/>
      <c r="AG162" s="72"/>
      <c r="AH162" s="72"/>
      <c r="AI162" s="72"/>
      <c r="AJ162" s="72"/>
      <c r="AK162" s="7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2"/>
      <c r="CE162" s="52"/>
      <c r="CF162" s="52"/>
      <c r="CG162" s="52"/>
      <c r="CH162" s="52"/>
      <c r="CI162" s="52"/>
      <c r="CJ162" s="52"/>
      <c r="CK162" s="52"/>
      <c r="CL162" s="52"/>
      <c r="CM162" s="52"/>
      <c r="CN162" s="52"/>
      <c r="CO162" s="52"/>
      <c r="CP162" s="52"/>
      <c r="CQ162" s="52"/>
      <c r="CR162" s="52"/>
      <c r="CS162" s="52"/>
      <c r="CT162" s="52"/>
      <c r="CU162" s="52"/>
      <c r="CV162" s="52"/>
      <c r="CW162" s="52"/>
      <c r="CX162" s="52"/>
    </row>
    <row r="163" s="50" customFormat="true" ht="14.4" hidden="false" customHeight="false" outlineLevel="0" collapsed="false">
      <c r="A163" s="52"/>
      <c r="B163" s="52"/>
      <c r="C163" s="5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2"/>
      <c r="CE163" s="52"/>
      <c r="CF163" s="52"/>
      <c r="CG163" s="52"/>
      <c r="CH163" s="52"/>
      <c r="CI163" s="52"/>
      <c r="CJ163" s="52"/>
      <c r="CK163" s="52"/>
      <c r="CL163" s="52"/>
      <c r="CM163" s="52"/>
      <c r="CN163" s="52"/>
      <c r="CO163" s="52"/>
      <c r="CP163" s="52"/>
      <c r="CQ163" s="52"/>
      <c r="CR163" s="52"/>
      <c r="CS163" s="52"/>
      <c r="CT163" s="52"/>
      <c r="CU163" s="52"/>
      <c r="CV163" s="52"/>
      <c r="CW163" s="52"/>
      <c r="CX163" s="52"/>
    </row>
    <row r="164" s="50" customFormat="true" ht="14.4" hidden="false" customHeight="false" outlineLevel="0" collapsed="false">
      <c r="A164" s="52"/>
      <c r="B164" s="52"/>
      <c r="C164" s="5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  <c r="AA164" s="72"/>
      <c r="AB164" s="72"/>
      <c r="AC164" s="72"/>
      <c r="AD164" s="72"/>
      <c r="AE164" s="72"/>
      <c r="AF164" s="72"/>
      <c r="AG164" s="72"/>
      <c r="AH164" s="72"/>
      <c r="AI164" s="72"/>
      <c r="AJ164" s="72"/>
      <c r="AK164" s="7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L164" s="52"/>
      <c r="CM164" s="52"/>
      <c r="CN164" s="52"/>
      <c r="CO164" s="52"/>
      <c r="CP164" s="52"/>
      <c r="CQ164" s="52"/>
      <c r="CR164" s="52"/>
      <c r="CS164" s="52"/>
      <c r="CT164" s="52"/>
      <c r="CU164" s="52"/>
      <c r="CV164" s="52"/>
      <c r="CW164" s="52"/>
      <c r="CX164" s="52"/>
    </row>
    <row r="165" customFormat="false" ht="14.4" hidden="false" customHeight="false" outlineLevel="0" collapsed="false">
      <c r="B165" s="89"/>
      <c r="C165" s="89"/>
      <c r="D165" s="92"/>
      <c r="E165" s="92"/>
      <c r="F165" s="7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</row>
    <row r="166" s="90" customFormat="true" ht="14.4" hidden="false" customHeight="false" outlineLevel="0" collapsed="false">
      <c r="B166" s="89"/>
      <c r="C166" s="89"/>
      <c r="D166" s="92"/>
      <c r="E166" s="92"/>
      <c r="F166" s="7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</row>
    <row r="167" s="90" customFormat="true" ht="14.4" hidden="false" customHeight="false" outlineLevel="0" collapsed="false">
      <c r="B167" s="89"/>
      <c r="C167" s="89"/>
      <c r="D167" s="92"/>
      <c r="E167" s="92"/>
      <c r="F167" s="7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</row>
    <row r="168" s="90" customFormat="true" ht="14.4" hidden="false" customHeight="false" outlineLevel="0" collapsed="false">
      <c r="B168" s="89"/>
      <c r="C168" s="89"/>
      <c r="D168" s="92"/>
      <c r="E168" s="92"/>
      <c r="F168" s="7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</row>
    <row r="169" s="90" customFormat="true" ht="14.4" hidden="false" customHeight="false" outlineLevel="0" collapsed="false">
      <c r="B169" s="89"/>
      <c r="C169" s="89"/>
      <c r="D169" s="92"/>
      <c r="E169" s="92"/>
      <c r="F169" s="7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</row>
    <row r="170" s="90" customFormat="true" ht="14.4" hidden="false" customHeight="false" outlineLevel="0" collapsed="false">
      <c r="B170" s="89"/>
      <c r="C170" s="89"/>
      <c r="D170" s="92"/>
      <c r="E170" s="92"/>
      <c r="F170" s="7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</row>
    <row r="171" s="90" customFormat="true" ht="14.4" hidden="false" customHeight="false" outlineLevel="0" collapsed="false">
      <c r="B171" s="89"/>
      <c r="C171" s="89"/>
      <c r="D171" s="92"/>
      <c r="E171" s="92"/>
      <c r="F171" s="7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</row>
    <row r="172" s="90" customFormat="true" ht="14.4" hidden="false" customHeight="false" outlineLevel="0" collapsed="false">
      <c r="B172" s="89"/>
      <c r="C172" s="89"/>
      <c r="D172" s="92"/>
      <c r="E172" s="92"/>
      <c r="F172" s="7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</row>
    <row r="173" s="90" customFormat="true" ht="14.4" hidden="false" customHeight="false" outlineLevel="0" collapsed="false">
      <c r="B173" s="89"/>
      <c r="C173" s="89"/>
      <c r="D173" s="92"/>
      <c r="E173" s="92"/>
      <c r="F173" s="7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</row>
    <row r="174" s="90" customFormat="true" ht="14.4" hidden="false" customHeight="false" outlineLevel="0" collapsed="false">
      <c r="B174" s="89"/>
      <c r="C174" s="89"/>
      <c r="D174" s="92"/>
      <c r="E174" s="92"/>
      <c r="F174" s="7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</row>
    <row r="175" s="90" customFormat="true" ht="14.4" hidden="false" customHeight="false" outlineLevel="0" collapsed="false">
      <c r="B175" s="89"/>
      <c r="C175" s="89"/>
      <c r="D175" s="92"/>
      <c r="E175" s="92"/>
      <c r="F175" s="7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</row>
    <row r="176" s="90" customFormat="true" ht="14.4" hidden="false" customHeight="false" outlineLevel="0" collapsed="false">
      <c r="B176" s="89"/>
      <c r="C176" s="89"/>
      <c r="D176" s="92"/>
      <c r="E176" s="92"/>
      <c r="F176" s="7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</row>
    <row r="177" s="90" customFormat="true" ht="14.4" hidden="false" customHeight="false" outlineLevel="0" collapsed="false">
      <c r="B177" s="89"/>
      <c r="C177" s="89"/>
      <c r="D177" s="92"/>
      <c r="E177" s="92"/>
      <c r="F177" s="7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</row>
    <row r="178" s="90" customFormat="true" ht="14.4" hidden="false" customHeight="false" outlineLevel="0" collapsed="false">
      <c r="B178" s="89"/>
      <c r="C178" s="89"/>
      <c r="D178" s="92"/>
      <c r="E178" s="92"/>
      <c r="F178" s="7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</row>
    <row r="179" s="90" customFormat="true" ht="14.4" hidden="false" customHeight="false" outlineLevel="0" collapsed="false">
      <c r="B179" s="89"/>
      <c r="C179" s="89"/>
      <c r="D179" s="92"/>
      <c r="E179" s="92"/>
      <c r="F179" s="7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="90" customFormat="true" ht="14.4" hidden="false" customHeight="false" outlineLevel="0" collapsed="false">
      <c r="B180" s="89"/>
      <c r="C180" s="89"/>
      <c r="D180" s="92"/>
      <c r="E180" s="92"/>
      <c r="F180" s="7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="90" customFormat="true" ht="14.4" hidden="false" customHeight="false" outlineLevel="0" collapsed="false">
      <c r="B181" s="89"/>
      <c r="C181" s="89"/>
      <c r="D181" s="92"/>
      <c r="E181" s="92"/>
      <c r="F181" s="7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</row>
    <row r="182" s="90" customFormat="true" ht="14.4" hidden="false" customHeight="false" outlineLevel="0" collapsed="false">
      <c r="B182" s="89"/>
      <c r="C182" s="89"/>
      <c r="D182" s="92"/>
      <c r="E182" s="92"/>
      <c r="F182" s="7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</row>
    <row r="183" s="90" customFormat="true" ht="14.4" hidden="false" customHeight="false" outlineLevel="0" collapsed="false">
      <c r="B183" s="89"/>
      <c r="C183" s="89"/>
      <c r="D183" s="92"/>
      <c r="E183" s="92"/>
      <c r="F183" s="7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</row>
    <row r="184" s="90" customFormat="true" ht="14.4" hidden="false" customHeight="false" outlineLevel="0" collapsed="false">
      <c r="B184" s="89"/>
      <c r="C184" s="89"/>
      <c r="D184" s="92"/>
      <c r="E184" s="92"/>
      <c r="F184" s="7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</row>
    <row r="185" s="90" customFormat="true" ht="14.4" hidden="false" customHeight="false" outlineLevel="0" collapsed="false">
      <c r="B185" s="89"/>
      <c r="C185" s="89"/>
      <c r="D185" s="92"/>
      <c r="E185" s="92"/>
      <c r="F185" s="7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</row>
    <row r="186" s="90" customFormat="true" ht="14.4" hidden="false" customHeight="false" outlineLevel="0" collapsed="false">
      <c r="B186" s="89"/>
      <c r="C186" s="89"/>
      <c r="D186" s="92"/>
      <c r="E186" s="92"/>
      <c r="F186" s="7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</row>
    <row r="187" s="90" customFormat="true" ht="14.4" hidden="false" customHeight="false" outlineLevel="0" collapsed="false">
      <c r="B187" s="89"/>
      <c r="C187" s="89"/>
      <c r="D187" s="92"/>
      <c r="E187" s="92"/>
      <c r="F187" s="7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</row>
    <row r="188" s="90" customFormat="true" ht="14.4" hidden="false" customHeight="false" outlineLevel="0" collapsed="false">
      <c r="B188" s="89"/>
      <c r="C188" s="89"/>
      <c r="D188" s="92"/>
      <c r="E188" s="92"/>
      <c r="F188" s="7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</row>
    <row r="189" s="90" customFormat="true" ht="14.4" hidden="false" customHeight="false" outlineLevel="0" collapsed="false">
      <c r="B189" s="89"/>
      <c r="C189" s="89"/>
      <c r="D189" s="92"/>
      <c r="E189" s="92"/>
      <c r="F189" s="7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</row>
    <row r="190" s="90" customFormat="true" ht="14.4" hidden="false" customHeight="false" outlineLevel="0" collapsed="false">
      <c r="B190" s="89"/>
      <c r="C190" s="89"/>
      <c r="D190" s="92"/>
      <c r="E190" s="92"/>
      <c r="F190" s="7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</row>
    <row r="191" s="90" customFormat="true" ht="14.4" hidden="false" customHeight="false" outlineLevel="0" collapsed="false">
      <c r="B191" s="89"/>
      <c r="C191" s="89"/>
      <c r="D191" s="92"/>
      <c r="E191" s="92"/>
      <c r="F191" s="7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</row>
    <row r="192" s="90" customFormat="true" ht="14.4" hidden="false" customHeight="false" outlineLevel="0" collapsed="false">
      <c r="B192" s="89"/>
      <c r="C192" s="89"/>
      <c r="D192" s="92"/>
      <c r="E192" s="92"/>
      <c r="F192" s="7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</row>
    <row r="193" s="90" customFormat="true" ht="14.4" hidden="false" customHeight="false" outlineLevel="0" collapsed="false">
      <c r="B193" s="89"/>
      <c r="C193" s="89"/>
      <c r="D193" s="92"/>
      <c r="E193" s="92"/>
      <c r="F193" s="7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</row>
    <row r="194" s="90" customFormat="true" ht="14.4" hidden="false" customHeight="false" outlineLevel="0" collapsed="false">
      <c r="B194" s="89"/>
      <c r="C194" s="89"/>
      <c r="D194" s="92"/>
      <c r="E194" s="92"/>
      <c r="F194" s="7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</row>
    <row r="195" s="90" customFormat="true" ht="14.4" hidden="false" customHeight="false" outlineLevel="0" collapsed="false">
      <c r="B195" s="89"/>
      <c r="C195" s="89"/>
      <c r="D195" s="92"/>
      <c r="E195" s="92"/>
      <c r="F195" s="7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</row>
    <row r="196" s="90" customFormat="true" ht="14.4" hidden="false" customHeight="false" outlineLevel="0" collapsed="false">
      <c r="B196" s="89"/>
      <c r="C196" s="89"/>
      <c r="D196" s="92"/>
      <c r="E196" s="92"/>
      <c r="F196" s="7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</row>
    <row r="197" s="90" customFormat="true" ht="14.4" hidden="false" customHeight="false" outlineLevel="0" collapsed="false">
      <c r="B197" s="89"/>
      <c r="C197" s="89"/>
      <c r="D197" s="92"/>
      <c r="E197" s="92"/>
      <c r="F197" s="7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</row>
    <row r="198" s="90" customFormat="true" ht="14.4" hidden="false" customHeight="false" outlineLevel="0" collapsed="false">
      <c r="B198" s="89"/>
      <c r="C198" s="89"/>
      <c r="D198" s="92"/>
      <c r="E198" s="92"/>
      <c r="F198" s="7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</row>
    <row r="199" s="90" customFormat="true" ht="14.4" hidden="false" customHeight="false" outlineLevel="0" collapsed="false">
      <c r="B199" s="89"/>
      <c r="C199" s="89"/>
      <c r="D199" s="92"/>
      <c r="E199" s="92"/>
      <c r="F199" s="7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</row>
    <row r="200" s="90" customFormat="true" ht="14.4" hidden="false" customHeight="false" outlineLevel="0" collapsed="false">
      <c r="B200" s="89"/>
      <c r="C200" s="89"/>
      <c r="D200" s="92"/>
      <c r="E200" s="92"/>
      <c r="F200" s="7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</row>
    <row r="201" s="90" customFormat="true" ht="14.4" hidden="false" customHeight="false" outlineLevel="0" collapsed="false">
      <c r="B201" s="89"/>
      <c r="C201" s="89"/>
      <c r="D201" s="92"/>
      <c r="E201" s="92"/>
      <c r="F201" s="7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</row>
    <row r="202" s="90" customFormat="true" ht="14.4" hidden="false" customHeight="false" outlineLevel="0" collapsed="false">
      <c r="B202" s="89"/>
      <c r="C202" s="89"/>
      <c r="D202" s="92"/>
      <c r="E202" s="92"/>
      <c r="F202" s="7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</row>
    <row r="203" s="90" customFormat="true" ht="14.4" hidden="false" customHeight="false" outlineLevel="0" collapsed="false">
      <c r="B203" s="89"/>
      <c r="C203" s="89"/>
      <c r="D203" s="92"/>
      <c r="E203" s="92"/>
      <c r="F203" s="7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</row>
    <row r="204" s="90" customFormat="true" ht="14.4" hidden="false" customHeight="false" outlineLevel="0" collapsed="false">
      <c r="B204" s="89"/>
      <c r="C204" s="89"/>
      <c r="D204" s="92"/>
      <c r="E204" s="92"/>
      <c r="F204" s="7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</row>
    <row r="205" s="90" customFormat="true" ht="14.4" hidden="false" customHeight="false" outlineLevel="0" collapsed="false">
      <c r="B205" s="89"/>
      <c r="C205" s="89"/>
      <c r="D205" s="92"/>
      <c r="E205" s="92"/>
      <c r="F205" s="7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</row>
    <row r="206" s="90" customFormat="true" ht="14.4" hidden="false" customHeight="false" outlineLevel="0" collapsed="false">
      <c r="B206" s="89"/>
      <c r="C206" s="89"/>
      <c r="D206" s="92"/>
      <c r="E206" s="92"/>
      <c r="F206" s="7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</row>
    <row r="207" s="90" customFormat="true" ht="14.4" hidden="false" customHeight="false" outlineLevel="0" collapsed="false">
      <c r="B207" s="89"/>
      <c r="C207" s="89"/>
      <c r="D207" s="92"/>
      <c r="E207" s="92"/>
      <c r="F207" s="7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</row>
    <row r="208" s="90" customFormat="true" ht="14.4" hidden="false" customHeight="false" outlineLevel="0" collapsed="false">
      <c r="B208" s="89"/>
      <c r="C208" s="89"/>
      <c r="D208" s="92"/>
      <c r="E208" s="92"/>
      <c r="F208" s="7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</row>
    <row r="209" s="90" customFormat="true" ht="14.4" hidden="false" customHeight="false" outlineLevel="0" collapsed="false">
      <c r="B209" s="89"/>
      <c r="C209" s="89"/>
      <c r="D209" s="92"/>
      <c r="E209" s="92"/>
      <c r="F209" s="7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</row>
    <row r="210" s="90" customFormat="true" ht="14.4" hidden="false" customHeight="false" outlineLevel="0" collapsed="false">
      <c r="B210" s="89"/>
      <c r="C210" s="89"/>
      <c r="D210" s="92"/>
      <c r="E210" s="92"/>
      <c r="F210" s="7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</row>
    <row r="211" s="90" customFormat="true" ht="14.4" hidden="false" customHeight="false" outlineLevel="0" collapsed="false">
      <c r="B211" s="89"/>
      <c r="C211" s="89"/>
      <c r="D211" s="92"/>
      <c r="E211" s="92"/>
      <c r="F211" s="7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</row>
    <row r="212" s="90" customFormat="true" ht="14.4" hidden="false" customHeight="false" outlineLevel="0" collapsed="false">
      <c r="B212" s="89"/>
      <c r="C212" s="89"/>
      <c r="D212" s="92"/>
      <c r="E212" s="92"/>
      <c r="F212" s="7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</row>
    <row r="213" s="90" customFormat="true" ht="14.4" hidden="false" customHeight="false" outlineLevel="0" collapsed="false">
      <c r="B213" s="89"/>
      <c r="C213" s="89"/>
      <c r="D213" s="92"/>
      <c r="E213" s="92"/>
      <c r="F213" s="7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</row>
    <row r="214" s="90" customFormat="true" ht="14.4" hidden="false" customHeight="false" outlineLevel="0" collapsed="false">
      <c r="B214" s="89"/>
      <c r="C214" s="89"/>
      <c r="D214" s="92"/>
      <c r="E214" s="92"/>
      <c r="F214" s="7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</row>
    <row r="215" s="90" customFormat="true" ht="14.4" hidden="false" customHeight="false" outlineLevel="0" collapsed="false">
      <c r="B215" s="89"/>
      <c r="C215" s="89"/>
      <c r="D215" s="92"/>
      <c r="E215" s="92"/>
      <c r="F215" s="7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</row>
    <row r="216" s="90" customFormat="true" ht="14.4" hidden="false" customHeight="false" outlineLevel="0" collapsed="false">
      <c r="B216" s="89"/>
      <c r="C216" s="89"/>
      <c r="D216" s="92"/>
      <c r="E216" s="92"/>
      <c r="F216" s="7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</row>
    <row r="217" s="90" customFormat="true" ht="14.4" hidden="false" customHeight="false" outlineLevel="0" collapsed="false">
      <c r="B217" s="89"/>
      <c r="C217" s="89"/>
      <c r="D217" s="92"/>
      <c r="E217" s="92"/>
      <c r="F217" s="7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</row>
    <row r="218" s="90" customFormat="true" ht="14.4" hidden="false" customHeight="false" outlineLevel="0" collapsed="false">
      <c r="B218" s="89"/>
      <c r="C218" s="89"/>
      <c r="D218" s="92"/>
      <c r="E218" s="92"/>
      <c r="F218" s="7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</row>
    <row r="219" s="90" customFormat="true" ht="14.4" hidden="false" customHeight="false" outlineLevel="0" collapsed="false">
      <c r="B219" s="89"/>
      <c r="C219" s="89"/>
      <c r="D219" s="92"/>
      <c r="E219" s="92"/>
      <c r="F219" s="7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</row>
    <row r="220" s="90" customFormat="true" ht="14.4" hidden="false" customHeight="false" outlineLevel="0" collapsed="false">
      <c r="B220" s="89"/>
      <c r="C220" s="89"/>
      <c r="D220" s="92"/>
      <c r="E220" s="92"/>
      <c r="F220" s="7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</row>
    <row r="221" s="90" customFormat="true" ht="14.4" hidden="false" customHeight="false" outlineLevel="0" collapsed="false">
      <c r="B221" s="89"/>
      <c r="C221" s="89"/>
      <c r="D221" s="92"/>
      <c r="E221" s="92"/>
      <c r="F221" s="7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</row>
    <row r="222" s="90" customFormat="true" ht="14.4" hidden="false" customHeight="false" outlineLevel="0" collapsed="false">
      <c r="B222" s="89"/>
      <c r="C222" s="89"/>
      <c r="D222" s="92"/>
      <c r="E222" s="92"/>
      <c r="F222" s="7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</row>
    <row r="223" s="90" customFormat="true" ht="14.4" hidden="false" customHeight="false" outlineLevel="0" collapsed="false">
      <c r="B223" s="89"/>
      <c r="C223" s="89"/>
      <c r="D223" s="92"/>
      <c r="E223" s="92"/>
      <c r="F223" s="7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</row>
    <row r="224" s="90" customFormat="true" ht="14.4" hidden="false" customHeight="false" outlineLevel="0" collapsed="false">
      <c r="B224" s="89"/>
      <c r="C224" s="89"/>
      <c r="D224" s="92"/>
      <c r="E224" s="92"/>
      <c r="F224" s="7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</row>
    <row r="225" s="90" customFormat="true" ht="14.4" hidden="false" customHeight="false" outlineLevel="0" collapsed="false">
      <c r="B225" s="89"/>
      <c r="C225" s="89"/>
      <c r="D225" s="92"/>
      <c r="E225" s="92"/>
      <c r="F225" s="7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</row>
    <row r="226" s="90" customFormat="true" ht="14.4" hidden="false" customHeight="false" outlineLevel="0" collapsed="false">
      <c r="B226" s="89"/>
      <c r="C226" s="89"/>
      <c r="D226" s="92"/>
      <c r="E226" s="92"/>
      <c r="F226" s="7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</row>
    <row r="227" s="90" customFormat="true" ht="14.4" hidden="false" customHeight="false" outlineLevel="0" collapsed="false">
      <c r="B227" s="89"/>
      <c r="C227" s="89"/>
      <c r="D227" s="92"/>
      <c r="E227" s="92"/>
      <c r="F227" s="7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</row>
    <row r="228" s="90" customFormat="true" ht="14.4" hidden="false" customHeight="false" outlineLevel="0" collapsed="false">
      <c r="B228" s="89"/>
      <c r="C228" s="89"/>
      <c r="D228" s="92"/>
      <c r="E228" s="92"/>
      <c r="F228" s="7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</row>
    <row r="229" s="90" customFormat="true" ht="14.4" hidden="false" customHeight="false" outlineLevel="0" collapsed="false">
      <c r="B229" s="89"/>
      <c r="C229" s="89"/>
      <c r="D229" s="92"/>
      <c r="E229" s="92"/>
      <c r="F229" s="7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</row>
    <row r="230" s="90" customFormat="true" ht="14.4" hidden="false" customHeight="false" outlineLevel="0" collapsed="false">
      <c r="B230" s="89"/>
      <c r="C230" s="89"/>
      <c r="D230" s="92"/>
      <c r="E230" s="92"/>
      <c r="F230" s="7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</row>
    <row r="231" s="90" customFormat="true" ht="14.4" hidden="false" customHeight="false" outlineLevel="0" collapsed="false">
      <c r="B231" s="89"/>
      <c r="C231" s="89"/>
      <c r="D231" s="92"/>
      <c r="E231" s="92"/>
      <c r="F231" s="7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</row>
    <row r="232" s="90" customFormat="true" ht="14.4" hidden="false" customHeight="false" outlineLevel="0" collapsed="false">
      <c r="B232" s="89"/>
      <c r="C232" s="89"/>
      <c r="D232" s="92"/>
      <c r="E232" s="92"/>
      <c r="F232" s="7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</row>
    <row r="233" s="90" customFormat="true" ht="14.4" hidden="false" customHeight="false" outlineLevel="0" collapsed="false">
      <c r="B233" s="89"/>
      <c r="C233" s="89"/>
      <c r="D233" s="92"/>
      <c r="E233" s="92"/>
      <c r="F233" s="7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</row>
    <row r="234" s="90" customFormat="true" ht="14.4" hidden="false" customHeight="false" outlineLevel="0" collapsed="false">
      <c r="B234" s="89"/>
      <c r="C234" s="89"/>
      <c r="D234" s="92"/>
      <c r="E234" s="92"/>
      <c r="F234" s="7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</row>
    <row r="235" s="90" customFormat="true" ht="14.4" hidden="false" customHeight="false" outlineLevel="0" collapsed="false">
      <c r="B235" s="89"/>
      <c r="C235" s="89"/>
      <c r="D235" s="92"/>
      <c r="E235" s="92"/>
      <c r="F235" s="7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</row>
    <row r="236" s="90" customFormat="true" ht="14.4" hidden="false" customHeight="false" outlineLevel="0" collapsed="false">
      <c r="B236" s="89"/>
      <c r="C236" s="89"/>
      <c r="D236" s="92"/>
      <c r="E236" s="92"/>
      <c r="F236" s="7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</row>
    <row r="237" s="90" customFormat="true" ht="14.4" hidden="false" customHeight="false" outlineLevel="0" collapsed="false">
      <c r="B237" s="89"/>
      <c r="C237" s="89"/>
      <c r="D237" s="92"/>
      <c r="E237" s="92"/>
      <c r="F237" s="7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</row>
    <row r="238" s="90" customFormat="true" ht="14.4" hidden="false" customHeight="false" outlineLevel="0" collapsed="false">
      <c r="B238" s="89"/>
      <c r="C238" s="89"/>
      <c r="D238" s="92"/>
      <c r="E238" s="92"/>
      <c r="F238" s="7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</row>
    <row r="239" s="90" customFormat="true" ht="14.4" hidden="false" customHeight="false" outlineLevel="0" collapsed="false">
      <c r="B239" s="89"/>
      <c r="C239" s="89"/>
      <c r="D239" s="92"/>
      <c r="E239" s="92"/>
      <c r="F239" s="7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</row>
    <row r="240" s="90" customFormat="true" ht="14.4" hidden="false" customHeight="false" outlineLevel="0" collapsed="false">
      <c r="B240" s="89"/>
      <c r="C240" s="89"/>
      <c r="D240" s="92"/>
      <c r="E240" s="92"/>
      <c r="F240" s="7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</row>
    <row r="241" s="90" customFormat="true" ht="14.4" hidden="false" customHeight="false" outlineLevel="0" collapsed="false">
      <c r="B241" s="89"/>
      <c r="C241" s="89"/>
      <c r="D241" s="92"/>
      <c r="E241" s="92"/>
      <c r="F241" s="7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</row>
    <row r="242" s="90" customFormat="true" ht="14.4" hidden="false" customHeight="false" outlineLevel="0" collapsed="false">
      <c r="B242" s="89"/>
      <c r="C242" s="89"/>
      <c r="D242" s="92"/>
      <c r="E242" s="92"/>
      <c r="F242" s="7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</row>
    <row r="243" s="90" customFormat="true" ht="14.4" hidden="false" customHeight="false" outlineLevel="0" collapsed="false">
      <c r="B243" s="89"/>
      <c r="C243" s="89"/>
      <c r="D243" s="92"/>
      <c r="E243" s="92"/>
      <c r="F243" s="7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</row>
    <row r="244" s="90" customFormat="true" ht="14.4" hidden="false" customHeight="false" outlineLevel="0" collapsed="false">
      <c r="B244" s="89"/>
      <c r="C244" s="89"/>
      <c r="D244" s="92"/>
      <c r="E244" s="92"/>
      <c r="F244" s="7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</row>
    <row r="245" s="90" customFormat="true" ht="14.4" hidden="false" customHeight="false" outlineLevel="0" collapsed="false">
      <c r="B245" s="89"/>
      <c r="C245" s="89"/>
      <c r="D245" s="92"/>
      <c r="E245" s="92"/>
      <c r="F245" s="7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</row>
    <row r="246" s="90" customFormat="true" ht="14.4" hidden="false" customHeight="false" outlineLevel="0" collapsed="false">
      <c r="B246" s="89"/>
      <c r="C246" s="89"/>
      <c r="D246" s="92"/>
      <c r="E246" s="92"/>
      <c r="F246" s="7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</row>
    <row r="247" s="90" customFormat="true" ht="14.4" hidden="false" customHeight="false" outlineLevel="0" collapsed="false">
      <c r="B247" s="89"/>
      <c r="C247" s="89"/>
      <c r="D247" s="92"/>
      <c r="E247" s="92"/>
      <c r="F247" s="7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</row>
    <row r="248" s="90" customFormat="true" ht="14.4" hidden="false" customHeight="false" outlineLevel="0" collapsed="false">
      <c r="B248" s="89"/>
      <c r="C248" s="89"/>
      <c r="D248" s="92"/>
      <c r="E248" s="92"/>
      <c r="F248" s="7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</row>
    <row r="249" s="90" customFormat="true" ht="14.4" hidden="false" customHeight="false" outlineLevel="0" collapsed="false">
      <c r="B249" s="89"/>
      <c r="C249" s="89"/>
      <c r="D249" s="92"/>
      <c r="E249" s="92"/>
      <c r="F249" s="7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</row>
    <row r="250" s="90" customFormat="true" ht="14.4" hidden="false" customHeight="false" outlineLevel="0" collapsed="false">
      <c r="B250" s="89"/>
      <c r="C250" s="89"/>
      <c r="D250" s="92"/>
      <c r="E250" s="92"/>
      <c r="F250" s="7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</row>
    <row r="251" s="90" customFormat="true" ht="14.4" hidden="false" customHeight="false" outlineLevel="0" collapsed="false">
      <c r="B251" s="89"/>
      <c r="C251" s="89"/>
      <c r="D251" s="92"/>
      <c r="E251" s="92"/>
      <c r="F251" s="7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</row>
    <row r="252" s="90" customFormat="true" ht="14.4" hidden="false" customHeight="false" outlineLevel="0" collapsed="false">
      <c r="B252" s="89"/>
      <c r="C252" s="89"/>
      <c r="D252" s="92"/>
      <c r="E252" s="92"/>
      <c r="F252" s="7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</row>
    <row r="253" s="90" customFormat="true" ht="14.4" hidden="false" customHeight="false" outlineLevel="0" collapsed="false">
      <c r="B253" s="89"/>
      <c r="C253" s="89"/>
      <c r="D253" s="92"/>
      <c r="E253" s="92"/>
      <c r="F253" s="7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</row>
    <row r="254" s="90" customFormat="true" ht="14.4" hidden="false" customHeight="false" outlineLevel="0" collapsed="false">
      <c r="B254" s="89"/>
      <c r="C254" s="89"/>
      <c r="D254" s="92"/>
      <c r="E254" s="92"/>
      <c r="F254" s="7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</row>
    <row r="255" s="90" customFormat="true" ht="14.4" hidden="false" customHeight="false" outlineLevel="0" collapsed="false">
      <c r="B255" s="89"/>
      <c r="C255" s="89"/>
      <c r="D255" s="92"/>
      <c r="E255" s="92"/>
      <c r="F255" s="7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</row>
    <row r="256" s="90" customFormat="true" ht="14.4" hidden="false" customHeight="false" outlineLevel="0" collapsed="false">
      <c r="B256" s="89"/>
      <c r="C256" s="89"/>
      <c r="D256" s="92"/>
      <c r="E256" s="92"/>
      <c r="F256" s="7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</row>
    <row r="257" s="90" customFormat="true" ht="14.4" hidden="false" customHeight="false" outlineLevel="0" collapsed="false">
      <c r="B257" s="89"/>
      <c r="C257" s="89"/>
      <c r="D257" s="92"/>
      <c r="E257" s="92"/>
      <c r="F257" s="7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</row>
    <row r="258" s="90" customFormat="true" ht="14.4" hidden="false" customHeight="false" outlineLevel="0" collapsed="false">
      <c r="B258" s="89"/>
      <c r="C258" s="89"/>
      <c r="D258" s="92"/>
      <c r="E258" s="92"/>
      <c r="F258" s="7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</row>
    <row r="259" s="90" customFormat="true" ht="14.4" hidden="false" customHeight="false" outlineLevel="0" collapsed="false">
      <c r="B259" s="89"/>
      <c r="C259" s="89"/>
      <c r="D259" s="92"/>
      <c r="E259" s="92"/>
      <c r="F259" s="7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</row>
    <row r="260" s="90" customFormat="true" ht="14.4" hidden="false" customHeight="false" outlineLevel="0" collapsed="false">
      <c r="B260" s="89"/>
      <c r="C260" s="89"/>
      <c r="D260" s="92"/>
      <c r="E260" s="92"/>
      <c r="F260" s="7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</row>
    <row r="261" s="90" customFormat="true" ht="14.4" hidden="false" customHeight="false" outlineLevel="0" collapsed="false">
      <c r="B261" s="89"/>
      <c r="C261" s="89"/>
      <c r="D261" s="92"/>
      <c r="E261" s="92"/>
      <c r="F261" s="7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</row>
    <row r="262" s="90" customFormat="true" ht="14.4" hidden="false" customHeight="false" outlineLevel="0" collapsed="false">
      <c r="B262" s="89"/>
      <c r="C262" s="89"/>
      <c r="D262" s="92"/>
      <c r="E262" s="92"/>
      <c r="F262" s="7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</row>
    <row r="263" s="90" customFormat="true" ht="14.4" hidden="false" customHeight="false" outlineLevel="0" collapsed="false">
      <c r="B263" s="89"/>
      <c r="C263" s="89"/>
      <c r="D263" s="92"/>
      <c r="E263" s="92"/>
      <c r="F263" s="7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</row>
    <row r="264" s="90" customFormat="true" ht="14.4" hidden="false" customHeight="false" outlineLevel="0" collapsed="false">
      <c r="B264" s="89"/>
      <c r="C264" s="89"/>
      <c r="D264" s="92"/>
      <c r="E264" s="92"/>
      <c r="F264" s="7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</row>
    <row r="265" s="90" customFormat="true" ht="14.4" hidden="false" customHeight="false" outlineLevel="0" collapsed="false">
      <c r="B265" s="89"/>
      <c r="C265" s="89"/>
      <c r="D265" s="92"/>
      <c r="E265" s="92"/>
      <c r="F265" s="7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</row>
    <row r="266" s="90" customFormat="true" ht="14.4" hidden="false" customHeight="false" outlineLevel="0" collapsed="false">
      <c r="B266" s="89"/>
      <c r="C266" s="89"/>
      <c r="D266" s="92"/>
      <c r="E266" s="92"/>
      <c r="F266" s="7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</row>
    <row r="267" s="90" customFormat="true" ht="14.4" hidden="false" customHeight="false" outlineLevel="0" collapsed="false">
      <c r="B267" s="89"/>
      <c r="C267" s="89"/>
      <c r="D267" s="92"/>
      <c r="E267" s="92"/>
      <c r="F267" s="7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</row>
    <row r="268" s="90" customFormat="true" ht="14.4" hidden="false" customHeight="false" outlineLevel="0" collapsed="false">
      <c r="B268" s="89"/>
      <c r="C268" s="89"/>
      <c r="D268" s="92"/>
      <c r="E268" s="92"/>
      <c r="F268" s="7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</row>
    <row r="269" s="90" customFormat="true" ht="14.4" hidden="false" customHeight="false" outlineLevel="0" collapsed="false">
      <c r="B269" s="89"/>
      <c r="C269" s="89"/>
      <c r="D269" s="92"/>
      <c r="E269" s="92"/>
      <c r="F269" s="7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</row>
    <row r="270" s="90" customFormat="true" ht="14.4" hidden="false" customHeight="false" outlineLevel="0" collapsed="false">
      <c r="B270" s="89"/>
      <c r="C270" s="89"/>
      <c r="D270" s="92"/>
      <c r="E270" s="92"/>
      <c r="F270" s="7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</row>
    <row r="271" s="90" customFormat="true" ht="14.4" hidden="false" customHeight="false" outlineLevel="0" collapsed="false">
      <c r="B271" s="89"/>
      <c r="C271" s="89"/>
      <c r="D271" s="92"/>
      <c r="E271" s="92"/>
      <c r="F271" s="7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</row>
    <row r="272" s="90" customFormat="true" ht="14.4" hidden="false" customHeight="false" outlineLevel="0" collapsed="false">
      <c r="B272" s="89"/>
      <c r="C272" s="89"/>
      <c r="D272" s="92"/>
      <c r="E272" s="92"/>
      <c r="F272" s="7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</row>
    <row r="273" s="90" customFormat="true" ht="14.4" hidden="false" customHeight="false" outlineLevel="0" collapsed="false">
      <c r="B273" s="89"/>
      <c r="C273" s="89"/>
      <c r="D273" s="92"/>
      <c r="E273" s="92"/>
      <c r="F273" s="7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</row>
    <row r="274" s="90" customFormat="true" ht="14.4" hidden="false" customHeight="false" outlineLevel="0" collapsed="false">
      <c r="B274" s="89"/>
      <c r="C274" s="89"/>
      <c r="D274" s="92"/>
      <c r="E274" s="92"/>
      <c r="F274" s="7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</row>
    <row r="275" s="90" customFormat="true" ht="14.4" hidden="false" customHeight="false" outlineLevel="0" collapsed="false">
      <c r="B275" s="89"/>
      <c r="C275" s="89"/>
      <c r="D275" s="92"/>
      <c r="E275" s="92"/>
      <c r="F275" s="7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</row>
    <row r="276" s="90" customFormat="true" ht="14.4" hidden="false" customHeight="false" outlineLevel="0" collapsed="false">
      <c r="B276" s="89"/>
      <c r="C276" s="89"/>
      <c r="D276" s="92"/>
      <c r="E276" s="92"/>
      <c r="F276" s="7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</row>
    <row r="277" s="90" customFormat="true" ht="14.4" hidden="false" customHeight="false" outlineLevel="0" collapsed="false">
      <c r="B277" s="89"/>
      <c r="C277" s="89"/>
      <c r="D277" s="92"/>
      <c r="E277" s="92"/>
      <c r="F277" s="7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</row>
    <row r="278" s="90" customFormat="true" ht="14.4" hidden="false" customHeight="false" outlineLevel="0" collapsed="false">
      <c r="B278" s="89"/>
      <c r="C278" s="89"/>
      <c r="D278" s="92"/>
      <c r="E278" s="92"/>
      <c r="F278" s="7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</row>
    <row r="279" s="90" customFormat="true" ht="14.4" hidden="false" customHeight="false" outlineLevel="0" collapsed="false">
      <c r="B279" s="89"/>
      <c r="C279" s="89"/>
      <c r="D279" s="92"/>
      <c r="E279" s="92"/>
      <c r="F279" s="7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</row>
    <row r="280" s="90" customFormat="true" ht="14.4" hidden="false" customHeight="false" outlineLevel="0" collapsed="false">
      <c r="B280" s="89"/>
      <c r="C280" s="89"/>
      <c r="D280" s="92"/>
      <c r="E280" s="92"/>
      <c r="F280" s="7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</row>
    <row r="281" s="90" customFormat="true" ht="14.4" hidden="false" customHeight="false" outlineLevel="0" collapsed="false">
      <c r="B281" s="89"/>
      <c r="C281" s="89"/>
      <c r="D281" s="92"/>
      <c r="E281" s="92"/>
      <c r="F281" s="7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</row>
    <row r="282" s="90" customFormat="true" ht="14.4" hidden="false" customHeight="false" outlineLevel="0" collapsed="false">
      <c r="B282" s="89"/>
      <c r="C282" s="89"/>
      <c r="D282" s="92"/>
      <c r="E282" s="92"/>
      <c r="F282" s="7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</row>
    <row r="283" s="90" customFormat="true" ht="14.4" hidden="false" customHeight="false" outlineLevel="0" collapsed="false">
      <c r="B283" s="89"/>
      <c r="C283" s="89"/>
      <c r="D283" s="92"/>
      <c r="E283" s="92"/>
      <c r="F283" s="7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</row>
    <row r="284" s="90" customFormat="true" ht="14.4" hidden="false" customHeight="false" outlineLevel="0" collapsed="false">
      <c r="B284" s="89"/>
      <c r="C284" s="89"/>
      <c r="D284" s="92"/>
      <c r="E284" s="92"/>
      <c r="F284" s="7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</row>
    <row r="285" s="90" customFormat="true" ht="14.4" hidden="false" customHeight="false" outlineLevel="0" collapsed="false">
      <c r="B285" s="89"/>
      <c r="C285" s="89"/>
      <c r="D285" s="92"/>
      <c r="E285" s="92"/>
      <c r="F285" s="7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</row>
    <row r="286" s="90" customFormat="true" ht="14.4" hidden="false" customHeight="false" outlineLevel="0" collapsed="false">
      <c r="B286" s="89"/>
      <c r="C286" s="89"/>
      <c r="D286" s="92"/>
      <c r="E286" s="92"/>
      <c r="F286" s="7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</row>
    <row r="287" s="90" customFormat="true" ht="14.4" hidden="false" customHeight="false" outlineLevel="0" collapsed="false">
      <c r="B287" s="89"/>
      <c r="C287" s="89"/>
      <c r="D287" s="92"/>
      <c r="E287" s="92"/>
      <c r="F287" s="7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</row>
    <row r="288" s="90" customFormat="true" ht="14.4" hidden="false" customHeight="false" outlineLevel="0" collapsed="false">
      <c r="B288" s="89"/>
      <c r="C288" s="89"/>
      <c r="D288" s="92"/>
      <c r="E288" s="92"/>
      <c r="F288" s="7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</row>
    <row r="289" s="90" customFormat="true" ht="14.4" hidden="false" customHeight="false" outlineLevel="0" collapsed="false">
      <c r="B289" s="89"/>
      <c r="C289" s="89"/>
      <c r="D289" s="92"/>
      <c r="E289" s="92"/>
      <c r="F289" s="7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</row>
    <row r="290" s="90" customFormat="true" ht="14.4" hidden="false" customHeight="false" outlineLevel="0" collapsed="false">
      <c r="B290" s="89"/>
      <c r="C290" s="89"/>
      <c r="D290" s="92"/>
      <c r="E290" s="92"/>
      <c r="F290" s="7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</row>
    <row r="291" s="90" customFormat="true" ht="14.4" hidden="false" customHeight="false" outlineLevel="0" collapsed="false">
      <c r="B291" s="89"/>
      <c r="C291" s="89"/>
      <c r="D291" s="92"/>
      <c r="E291" s="92"/>
      <c r="F291" s="7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</row>
    <row r="292" s="90" customFormat="true" ht="14.4" hidden="false" customHeight="false" outlineLevel="0" collapsed="false">
      <c r="B292" s="89"/>
      <c r="C292" s="89"/>
      <c r="D292" s="92"/>
      <c r="E292" s="92"/>
      <c r="F292" s="7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</row>
    <row r="293" s="90" customFormat="true" ht="14.4" hidden="false" customHeight="false" outlineLevel="0" collapsed="false">
      <c r="B293" s="89"/>
      <c r="C293" s="89"/>
      <c r="D293" s="92"/>
      <c r="E293" s="92"/>
      <c r="F293" s="7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</row>
    <row r="294" s="90" customFormat="true" ht="14.4" hidden="false" customHeight="false" outlineLevel="0" collapsed="false">
      <c r="B294" s="89"/>
      <c r="C294" s="89"/>
      <c r="D294" s="92"/>
      <c r="E294" s="92"/>
      <c r="F294" s="7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</row>
    <row r="295" s="90" customFormat="true" ht="14.4" hidden="false" customHeight="false" outlineLevel="0" collapsed="false">
      <c r="B295" s="89"/>
      <c r="C295" s="89"/>
      <c r="D295" s="92"/>
      <c r="E295" s="92"/>
      <c r="F295" s="7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</row>
    <row r="296" s="90" customFormat="true" ht="14.4" hidden="false" customHeight="false" outlineLevel="0" collapsed="false">
      <c r="B296" s="89"/>
      <c r="C296" s="89"/>
      <c r="D296" s="92"/>
      <c r="E296" s="92"/>
      <c r="F296" s="7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</row>
    <row r="297" s="90" customFormat="true" ht="14.4" hidden="false" customHeight="false" outlineLevel="0" collapsed="false">
      <c r="B297" s="89"/>
      <c r="C297" s="89"/>
      <c r="D297" s="92"/>
      <c r="E297" s="92"/>
      <c r="F297" s="7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</row>
    <row r="298" s="90" customFormat="true" ht="14.4" hidden="false" customHeight="false" outlineLevel="0" collapsed="false">
      <c r="B298" s="89"/>
      <c r="C298" s="89"/>
      <c r="D298" s="92"/>
      <c r="E298" s="92"/>
      <c r="F298" s="7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</row>
    <row r="299" s="90" customFormat="true" ht="14.4" hidden="false" customHeight="false" outlineLevel="0" collapsed="false">
      <c r="B299" s="89"/>
      <c r="C299" s="89"/>
      <c r="D299" s="92"/>
      <c r="E299" s="92"/>
      <c r="F299" s="7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</row>
    <row r="300" s="90" customFormat="true" ht="14.4" hidden="false" customHeight="false" outlineLevel="0" collapsed="false">
      <c r="B300" s="89"/>
      <c r="C300" s="89"/>
      <c r="D300" s="92"/>
      <c r="E300" s="92"/>
      <c r="F300" s="7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</row>
    <row r="301" s="90" customFormat="true" ht="14.4" hidden="false" customHeight="false" outlineLevel="0" collapsed="false">
      <c r="B301" s="89"/>
      <c r="C301" s="89"/>
      <c r="D301" s="92"/>
      <c r="E301" s="92"/>
      <c r="F301" s="7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</row>
    <row r="302" s="90" customFormat="true" ht="14.4" hidden="false" customHeight="false" outlineLevel="0" collapsed="false">
      <c r="B302" s="89"/>
      <c r="C302" s="89"/>
      <c r="D302" s="92"/>
      <c r="E302" s="92"/>
      <c r="F302" s="7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</row>
    <row r="303" s="90" customFormat="true" ht="14.4" hidden="false" customHeight="false" outlineLevel="0" collapsed="false">
      <c r="B303" s="89"/>
      <c r="C303" s="89"/>
      <c r="D303" s="92"/>
      <c r="E303" s="92"/>
      <c r="F303" s="7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</row>
    <row r="304" s="90" customFormat="true" ht="14.4" hidden="false" customHeight="false" outlineLevel="0" collapsed="false">
      <c r="B304" s="89"/>
      <c r="C304" s="89"/>
      <c r="D304" s="92"/>
      <c r="E304" s="92"/>
      <c r="F304" s="7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</row>
    <row r="305" s="90" customFormat="true" ht="14.4" hidden="false" customHeight="false" outlineLevel="0" collapsed="false">
      <c r="B305" s="89"/>
      <c r="C305" s="89"/>
      <c r="D305" s="92"/>
      <c r="E305" s="92"/>
      <c r="F305" s="7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</row>
    <row r="306" s="90" customFormat="true" ht="14.4" hidden="false" customHeight="false" outlineLevel="0" collapsed="false">
      <c r="B306" s="89"/>
      <c r="C306" s="89"/>
      <c r="D306" s="92"/>
      <c r="E306" s="92"/>
      <c r="F306" s="7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</row>
    <row r="307" s="90" customFormat="true" ht="14.4" hidden="false" customHeight="false" outlineLevel="0" collapsed="false">
      <c r="B307" s="89"/>
      <c r="C307" s="89"/>
      <c r="D307" s="92"/>
      <c r="E307" s="92"/>
      <c r="F307" s="7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</row>
    <row r="308" s="90" customFormat="true" ht="14.4" hidden="false" customHeight="false" outlineLevel="0" collapsed="false">
      <c r="B308" s="89"/>
      <c r="C308" s="89"/>
      <c r="D308" s="92"/>
      <c r="E308" s="92"/>
      <c r="F308" s="7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</row>
    <row r="309" s="90" customFormat="true" ht="14.4" hidden="false" customHeight="false" outlineLevel="0" collapsed="false">
      <c r="B309" s="89"/>
      <c r="C309" s="89"/>
      <c r="D309" s="92"/>
      <c r="E309" s="92"/>
      <c r="F309" s="7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</row>
    <row r="310" s="90" customFormat="true" ht="14.4" hidden="false" customHeight="false" outlineLevel="0" collapsed="false">
      <c r="B310" s="89"/>
      <c r="C310" s="89"/>
      <c r="D310" s="92"/>
      <c r="E310" s="92"/>
      <c r="F310" s="7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</row>
    <row r="311" s="90" customFormat="true" ht="14.4" hidden="false" customHeight="false" outlineLevel="0" collapsed="false">
      <c r="B311" s="89"/>
      <c r="C311" s="89"/>
      <c r="D311" s="92"/>
      <c r="E311" s="92"/>
      <c r="F311" s="7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</row>
    <row r="312" s="90" customFormat="true" ht="14.4" hidden="false" customHeight="false" outlineLevel="0" collapsed="false">
      <c r="B312" s="89"/>
      <c r="C312" s="89"/>
      <c r="D312" s="92"/>
      <c r="E312" s="92"/>
      <c r="F312" s="7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</row>
    <row r="313" s="90" customFormat="true" ht="14.4" hidden="false" customHeight="false" outlineLevel="0" collapsed="false">
      <c r="B313" s="89"/>
      <c r="C313" s="89"/>
      <c r="D313" s="92"/>
      <c r="E313" s="92"/>
      <c r="F313" s="7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</row>
    <row r="314" s="90" customFormat="true" ht="14.4" hidden="false" customHeight="false" outlineLevel="0" collapsed="false">
      <c r="B314" s="89"/>
      <c r="C314" s="89"/>
      <c r="D314" s="92"/>
      <c r="E314" s="92"/>
      <c r="F314" s="7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</row>
    <row r="315" s="90" customFormat="true" ht="14.4" hidden="false" customHeight="false" outlineLevel="0" collapsed="false">
      <c r="B315" s="89"/>
      <c r="C315" s="89"/>
      <c r="D315" s="92"/>
      <c r="E315" s="92"/>
      <c r="F315" s="7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</row>
    <row r="316" s="90" customFormat="true" ht="14.4" hidden="false" customHeight="false" outlineLevel="0" collapsed="false">
      <c r="B316" s="89"/>
      <c r="C316" s="89"/>
      <c r="D316" s="92"/>
      <c r="E316" s="92"/>
      <c r="F316" s="7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</row>
    <row r="317" s="90" customFormat="true" ht="14.4" hidden="false" customHeight="false" outlineLevel="0" collapsed="false">
      <c r="B317" s="89"/>
      <c r="C317" s="89"/>
      <c r="D317" s="92"/>
      <c r="E317" s="92"/>
      <c r="F317" s="7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</row>
    <row r="318" s="90" customFormat="true" ht="14.4" hidden="false" customHeight="false" outlineLevel="0" collapsed="false">
      <c r="B318" s="89"/>
      <c r="C318" s="89"/>
      <c r="D318" s="92"/>
      <c r="E318" s="92"/>
      <c r="F318" s="7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</row>
    <row r="319" s="90" customFormat="true" ht="14.4" hidden="false" customHeight="false" outlineLevel="0" collapsed="false">
      <c r="B319" s="89"/>
      <c r="C319" s="89"/>
      <c r="D319" s="92"/>
      <c r="E319" s="92"/>
      <c r="F319" s="7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</row>
    <row r="320" s="90" customFormat="true" ht="14.4" hidden="false" customHeight="false" outlineLevel="0" collapsed="false">
      <c r="B320" s="89"/>
      <c r="C320" s="89"/>
      <c r="D320" s="92"/>
      <c r="E320" s="92"/>
      <c r="F320" s="7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</row>
    <row r="321" s="90" customFormat="true" ht="14.4" hidden="false" customHeight="false" outlineLevel="0" collapsed="false">
      <c r="B321" s="89"/>
      <c r="C321" s="89"/>
      <c r="D321" s="92"/>
      <c r="E321" s="92"/>
      <c r="F321" s="7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</row>
    <row r="322" s="90" customFormat="true" ht="14.4" hidden="false" customHeight="false" outlineLevel="0" collapsed="false">
      <c r="B322" s="89"/>
      <c r="C322" s="89"/>
      <c r="D322" s="92"/>
      <c r="E322" s="92"/>
      <c r="F322" s="7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</row>
    <row r="323" s="90" customFormat="true" ht="14.4" hidden="false" customHeight="false" outlineLevel="0" collapsed="false">
      <c r="B323" s="89"/>
      <c r="C323" s="89"/>
      <c r="D323" s="92"/>
      <c r="E323" s="92"/>
      <c r="F323" s="7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</row>
    <row r="324" s="90" customFormat="true" ht="14.4" hidden="false" customHeight="false" outlineLevel="0" collapsed="false">
      <c r="B324" s="89"/>
      <c r="C324" s="89"/>
      <c r="D324" s="92"/>
      <c r="E324" s="92"/>
      <c r="F324" s="7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</row>
    <row r="325" s="90" customFormat="true" ht="14.4" hidden="false" customHeight="false" outlineLevel="0" collapsed="false">
      <c r="B325" s="89"/>
      <c r="C325" s="89"/>
      <c r="D325" s="92"/>
      <c r="E325" s="92"/>
      <c r="F325" s="7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</row>
    <row r="326" s="90" customFormat="true" ht="14.4" hidden="false" customHeight="false" outlineLevel="0" collapsed="false">
      <c r="B326" s="89"/>
      <c r="C326" s="89"/>
      <c r="D326" s="92"/>
      <c r="E326" s="92"/>
      <c r="F326" s="7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</row>
    <row r="327" s="90" customFormat="true" ht="14.4" hidden="false" customHeight="false" outlineLevel="0" collapsed="false">
      <c r="B327" s="89"/>
      <c r="C327" s="89"/>
      <c r="D327" s="92"/>
      <c r="E327" s="92"/>
      <c r="F327" s="7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</row>
    <row r="328" s="90" customFormat="true" ht="14.4" hidden="false" customHeight="false" outlineLevel="0" collapsed="false">
      <c r="B328" s="89"/>
      <c r="C328" s="89"/>
      <c r="D328" s="92"/>
      <c r="E328" s="92"/>
      <c r="F328" s="7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</row>
    <row r="329" s="90" customFormat="true" ht="14.4" hidden="false" customHeight="false" outlineLevel="0" collapsed="false">
      <c r="B329" s="89"/>
      <c r="C329" s="89"/>
      <c r="D329" s="92"/>
      <c r="E329" s="92"/>
      <c r="F329" s="7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</row>
    <row r="330" s="90" customFormat="true" ht="14.4" hidden="false" customHeight="false" outlineLevel="0" collapsed="false">
      <c r="B330" s="89"/>
      <c r="C330" s="89"/>
      <c r="D330" s="92"/>
      <c r="E330" s="92"/>
      <c r="F330" s="7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</row>
    <row r="331" s="90" customFormat="true" ht="14.4" hidden="false" customHeight="false" outlineLevel="0" collapsed="false">
      <c r="B331" s="89"/>
      <c r="C331" s="89"/>
      <c r="D331" s="92"/>
      <c r="E331" s="92"/>
      <c r="F331" s="7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</row>
    <row r="332" s="90" customFormat="true" ht="14.4" hidden="false" customHeight="false" outlineLevel="0" collapsed="false">
      <c r="B332" s="89"/>
      <c r="C332" s="89"/>
      <c r="D332" s="92"/>
      <c r="E332" s="92"/>
      <c r="F332" s="7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</row>
    <row r="333" s="90" customFormat="true" ht="14.4" hidden="false" customHeight="false" outlineLevel="0" collapsed="false">
      <c r="B333" s="89"/>
      <c r="C333" s="89"/>
      <c r="D333" s="92"/>
      <c r="E333" s="92"/>
      <c r="F333" s="7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</row>
    <row r="334" s="90" customFormat="true" ht="14.4" hidden="false" customHeight="false" outlineLevel="0" collapsed="false">
      <c r="B334" s="89"/>
      <c r="C334" s="89"/>
      <c r="D334" s="92"/>
      <c r="E334" s="92"/>
      <c r="F334" s="7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</row>
    <row r="335" s="90" customFormat="true" ht="14.4" hidden="false" customHeight="false" outlineLevel="0" collapsed="false">
      <c r="B335" s="89"/>
      <c r="C335" s="89"/>
      <c r="D335" s="92"/>
      <c r="E335" s="92"/>
      <c r="F335" s="7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</row>
    <row r="336" s="90" customFormat="true" ht="14.4" hidden="false" customHeight="false" outlineLevel="0" collapsed="false">
      <c r="B336" s="89"/>
      <c r="C336" s="89"/>
      <c r="D336" s="92"/>
      <c r="E336" s="92"/>
      <c r="F336" s="7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</row>
    <row r="337" s="90" customFormat="true" ht="14.4" hidden="false" customHeight="false" outlineLevel="0" collapsed="false">
      <c r="B337" s="89"/>
      <c r="C337" s="89"/>
      <c r="D337" s="92"/>
      <c r="E337" s="92"/>
      <c r="F337" s="7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</row>
    <row r="338" s="90" customFormat="true" ht="14.4" hidden="false" customHeight="false" outlineLevel="0" collapsed="false">
      <c r="B338" s="89"/>
      <c r="C338" s="89"/>
      <c r="D338" s="92"/>
      <c r="E338" s="92"/>
      <c r="F338" s="7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</row>
    <row r="339" s="90" customFormat="true" ht="14.4" hidden="false" customHeight="false" outlineLevel="0" collapsed="false">
      <c r="B339" s="89"/>
      <c r="C339" s="89"/>
      <c r="D339" s="92"/>
      <c r="E339" s="92"/>
      <c r="F339" s="7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</row>
    <row r="340" s="90" customFormat="true" ht="14.4" hidden="false" customHeight="false" outlineLevel="0" collapsed="false">
      <c r="B340" s="89"/>
      <c r="C340" s="89"/>
      <c r="D340" s="92"/>
      <c r="E340" s="92"/>
      <c r="F340" s="7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</row>
    <row r="341" s="90" customFormat="true" ht="14.4" hidden="false" customHeight="false" outlineLevel="0" collapsed="false">
      <c r="B341" s="89"/>
      <c r="C341" s="89"/>
      <c r="D341" s="92"/>
      <c r="E341" s="92"/>
      <c r="F341" s="7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</row>
    <row r="342" s="90" customFormat="true" ht="14.4" hidden="false" customHeight="false" outlineLevel="0" collapsed="false">
      <c r="B342" s="89"/>
      <c r="C342" s="89"/>
      <c r="D342" s="92"/>
      <c r="E342" s="92"/>
      <c r="F342" s="7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</row>
    <row r="343" s="90" customFormat="true" ht="14.4" hidden="false" customHeight="false" outlineLevel="0" collapsed="false">
      <c r="B343" s="89"/>
      <c r="C343" s="89"/>
      <c r="D343" s="92"/>
      <c r="E343" s="92"/>
      <c r="F343" s="7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</row>
    <row r="344" s="90" customFormat="true" ht="14.4" hidden="false" customHeight="false" outlineLevel="0" collapsed="false">
      <c r="B344" s="89"/>
      <c r="C344" s="89"/>
      <c r="D344" s="92"/>
      <c r="E344" s="92"/>
      <c r="F344" s="7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</row>
    <row r="345" s="90" customFormat="true" ht="14.4" hidden="false" customHeight="false" outlineLevel="0" collapsed="false">
      <c r="B345" s="89"/>
      <c r="C345" s="89"/>
      <c r="D345" s="92"/>
      <c r="E345" s="92"/>
      <c r="F345" s="7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</row>
    <row r="346" s="90" customFormat="true" ht="14.4" hidden="false" customHeight="false" outlineLevel="0" collapsed="false">
      <c r="B346" s="89"/>
      <c r="C346" s="89"/>
      <c r="D346" s="92"/>
      <c r="E346" s="92"/>
      <c r="F346" s="7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</row>
    <row r="347" s="90" customFormat="true" ht="14.4" hidden="false" customHeight="false" outlineLevel="0" collapsed="false">
      <c r="B347" s="89"/>
      <c r="C347" s="89"/>
      <c r="D347" s="92"/>
      <c r="E347" s="92"/>
      <c r="F347" s="7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</row>
    <row r="348" s="90" customFormat="true" ht="14.4" hidden="false" customHeight="false" outlineLevel="0" collapsed="false">
      <c r="B348" s="89"/>
      <c r="C348" s="89"/>
      <c r="D348" s="92"/>
      <c r="E348" s="92"/>
      <c r="F348" s="7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</row>
    <row r="349" s="90" customFormat="true" ht="14.4" hidden="false" customHeight="false" outlineLevel="0" collapsed="false">
      <c r="B349" s="89"/>
      <c r="C349" s="89"/>
      <c r="D349" s="92"/>
      <c r="E349" s="92"/>
      <c r="F349" s="7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</row>
    <row r="350" s="90" customFormat="true" ht="14.4" hidden="false" customHeight="false" outlineLevel="0" collapsed="false">
      <c r="B350" s="89"/>
      <c r="C350" s="89"/>
      <c r="D350" s="92"/>
      <c r="E350" s="92"/>
      <c r="F350" s="7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</row>
    <row r="351" s="90" customFormat="true" ht="14.4" hidden="false" customHeight="false" outlineLevel="0" collapsed="false">
      <c r="B351" s="89"/>
      <c r="C351" s="89"/>
      <c r="D351" s="92"/>
      <c r="E351" s="92"/>
      <c r="F351" s="7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</row>
    <row r="352" s="90" customFormat="true" ht="14.4" hidden="false" customHeight="false" outlineLevel="0" collapsed="false">
      <c r="B352" s="89"/>
      <c r="C352" s="89"/>
      <c r="D352" s="92"/>
      <c r="E352" s="92"/>
      <c r="F352" s="7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</row>
    <row r="353" s="90" customFormat="true" ht="14.4" hidden="false" customHeight="false" outlineLevel="0" collapsed="false">
      <c r="B353" s="89"/>
      <c r="C353" s="89"/>
      <c r="D353" s="92"/>
      <c r="E353" s="92"/>
      <c r="F353" s="7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</row>
    <row r="354" s="90" customFormat="true" ht="14.4" hidden="false" customHeight="false" outlineLevel="0" collapsed="false">
      <c r="B354" s="89"/>
      <c r="C354" s="89"/>
      <c r="D354" s="92"/>
      <c r="E354" s="92"/>
      <c r="F354" s="7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</row>
    <row r="355" s="90" customFormat="true" ht="14.4" hidden="false" customHeight="false" outlineLevel="0" collapsed="false">
      <c r="B355" s="89"/>
      <c r="C355" s="89"/>
      <c r="D355" s="92"/>
      <c r="E355" s="92"/>
      <c r="F355" s="7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</row>
    <row r="356" s="90" customFormat="true" ht="14.4" hidden="false" customHeight="false" outlineLevel="0" collapsed="false">
      <c r="B356" s="89"/>
      <c r="C356" s="89"/>
      <c r="D356" s="92"/>
      <c r="E356" s="92"/>
      <c r="F356" s="7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</row>
    <row r="357" s="90" customFormat="true" ht="14.4" hidden="false" customHeight="false" outlineLevel="0" collapsed="false">
      <c r="B357" s="89"/>
      <c r="C357" s="89"/>
      <c r="D357" s="92"/>
      <c r="E357" s="92"/>
      <c r="F357" s="7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</row>
    <row r="358" s="90" customFormat="true" ht="14.4" hidden="false" customHeight="false" outlineLevel="0" collapsed="false">
      <c r="B358" s="89"/>
      <c r="C358" s="89"/>
      <c r="D358" s="92"/>
      <c r="E358" s="92"/>
      <c r="F358" s="7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</row>
    <row r="359" s="90" customFormat="true" ht="14.4" hidden="false" customHeight="false" outlineLevel="0" collapsed="false">
      <c r="B359" s="89"/>
      <c r="C359" s="89"/>
      <c r="D359" s="92"/>
      <c r="E359" s="92"/>
      <c r="F359" s="7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</row>
    <row r="360" s="90" customFormat="true" ht="14.4" hidden="false" customHeight="false" outlineLevel="0" collapsed="false">
      <c r="B360" s="89"/>
      <c r="C360" s="89"/>
      <c r="D360" s="92"/>
      <c r="E360" s="92"/>
      <c r="F360" s="7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</row>
    <row r="361" s="90" customFormat="true" ht="14.4" hidden="false" customHeight="false" outlineLevel="0" collapsed="false">
      <c r="B361" s="89"/>
      <c r="C361" s="89"/>
      <c r="D361" s="92"/>
      <c r="E361" s="92"/>
      <c r="F361" s="7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</row>
    <row r="362" s="90" customFormat="true" ht="14.4" hidden="false" customHeight="false" outlineLevel="0" collapsed="false">
      <c r="B362" s="89"/>
      <c r="C362" s="89"/>
      <c r="D362" s="92"/>
      <c r="E362" s="92"/>
      <c r="F362" s="7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</row>
    <row r="363" s="90" customFormat="true" ht="14.4" hidden="false" customHeight="false" outlineLevel="0" collapsed="false">
      <c r="B363" s="89"/>
      <c r="C363" s="89"/>
      <c r="D363" s="92"/>
      <c r="E363" s="92"/>
      <c r="F363" s="7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</row>
    <row r="364" s="90" customFormat="true" ht="14.4" hidden="false" customHeight="false" outlineLevel="0" collapsed="false">
      <c r="B364" s="89"/>
      <c r="C364" s="89"/>
      <c r="D364" s="92"/>
      <c r="E364" s="92"/>
      <c r="F364" s="7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</row>
    <row r="365" s="90" customFormat="true" ht="14.4" hidden="false" customHeight="false" outlineLevel="0" collapsed="false">
      <c r="B365" s="89"/>
      <c r="C365" s="89"/>
      <c r="D365" s="92"/>
      <c r="E365" s="92"/>
      <c r="F365" s="7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</row>
    <row r="366" s="90" customFormat="true" ht="14.4" hidden="false" customHeight="false" outlineLevel="0" collapsed="false">
      <c r="B366" s="89"/>
      <c r="C366" s="89"/>
      <c r="D366" s="92"/>
      <c r="E366" s="92"/>
      <c r="F366" s="7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</row>
    <row r="367" s="90" customFormat="true" ht="14.4" hidden="false" customHeight="false" outlineLevel="0" collapsed="false">
      <c r="B367" s="89"/>
      <c r="C367" s="89"/>
      <c r="D367" s="92"/>
      <c r="E367" s="92"/>
      <c r="F367" s="7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</row>
    <row r="368" s="90" customFormat="true" ht="14.4" hidden="false" customHeight="false" outlineLevel="0" collapsed="false">
      <c r="B368" s="89"/>
      <c r="C368" s="89"/>
      <c r="D368" s="92"/>
      <c r="E368" s="92"/>
      <c r="F368" s="7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</row>
    <row r="369" s="90" customFormat="true" ht="14.4" hidden="false" customHeight="false" outlineLevel="0" collapsed="false">
      <c r="B369" s="89"/>
      <c r="C369" s="89"/>
      <c r="D369" s="92"/>
      <c r="E369" s="92"/>
      <c r="F369" s="7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</row>
    <row r="370" s="90" customFormat="true" ht="14.4" hidden="false" customHeight="false" outlineLevel="0" collapsed="false">
      <c r="B370" s="89"/>
      <c r="C370" s="89"/>
      <c r="D370" s="92"/>
      <c r="E370" s="92"/>
      <c r="F370" s="7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</row>
    <row r="371" s="90" customFormat="true" ht="14.4" hidden="false" customHeight="false" outlineLevel="0" collapsed="false">
      <c r="B371" s="89"/>
      <c r="C371" s="89"/>
      <c r="D371" s="92"/>
      <c r="E371" s="92"/>
      <c r="F371" s="7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</row>
    <row r="372" s="90" customFormat="true" ht="14.4" hidden="false" customHeight="false" outlineLevel="0" collapsed="false">
      <c r="B372" s="89"/>
      <c r="C372" s="89"/>
      <c r="D372" s="92"/>
      <c r="E372" s="92"/>
      <c r="F372" s="7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</row>
    <row r="373" s="90" customFormat="true" ht="14.4" hidden="false" customHeight="false" outlineLevel="0" collapsed="false">
      <c r="B373" s="89"/>
      <c r="C373" s="89"/>
      <c r="D373" s="92"/>
      <c r="E373" s="92"/>
      <c r="F373" s="7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</row>
    <row r="374" s="90" customFormat="true" ht="14.4" hidden="false" customHeight="false" outlineLevel="0" collapsed="false">
      <c r="B374" s="89"/>
      <c r="C374" s="89"/>
      <c r="D374" s="92"/>
      <c r="E374" s="92"/>
      <c r="F374" s="7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</row>
    <row r="375" s="90" customFormat="true" ht="14.4" hidden="false" customHeight="false" outlineLevel="0" collapsed="false">
      <c r="D375" s="92"/>
      <c r="E375" s="92"/>
      <c r="F375" s="7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</row>
    <row r="376" s="90" customFormat="true" ht="14.4" hidden="false" customHeight="false" outlineLevel="0" collapsed="false">
      <c r="D376" s="92"/>
      <c r="E376" s="92"/>
      <c r="F376" s="7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</row>
    <row r="377" s="90" customFormat="true" ht="14.4" hidden="false" customHeight="false" outlineLevel="0" collapsed="false">
      <c r="D377" s="92"/>
      <c r="E377" s="92"/>
      <c r="F377" s="7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</row>
    <row r="378" s="90" customFormat="true" ht="14.4" hidden="false" customHeight="false" outlineLevel="0" collapsed="false">
      <c r="D378" s="92"/>
      <c r="E378" s="92"/>
      <c r="F378" s="7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</row>
    <row r="379" s="90" customFormat="true" ht="14.4" hidden="false" customHeight="false" outlineLevel="0" collapsed="false">
      <c r="D379" s="92"/>
      <c r="E379" s="92"/>
      <c r="F379" s="7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</row>
    <row r="380" s="90" customFormat="true" ht="14.4" hidden="false" customHeight="false" outlineLevel="0" collapsed="false">
      <c r="D380" s="92"/>
      <c r="E380" s="92"/>
      <c r="F380" s="7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</row>
    <row r="381" s="90" customFormat="true" ht="14.4" hidden="false" customHeight="false" outlineLevel="0" collapsed="false">
      <c r="D381" s="92"/>
      <c r="E381" s="92"/>
      <c r="F381" s="7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</row>
    <row r="382" s="90" customFormat="true" ht="14.4" hidden="false" customHeight="false" outlineLevel="0" collapsed="false">
      <c r="D382" s="92"/>
      <c r="E382" s="92"/>
      <c r="F382" s="7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</row>
    <row r="383" s="90" customFormat="true" ht="14.4" hidden="false" customHeight="false" outlineLevel="0" collapsed="false">
      <c r="D383" s="92"/>
      <c r="E383" s="92"/>
      <c r="F383" s="7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</row>
    <row r="384" s="90" customFormat="true" ht="14.4" hidden="false" customHeight="false" outlineLevel="0" collapsed="false">
      <c r="D384" s="92"/>
      <c r="E384" s="92"/>
      <c r="F384" s="7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</row>
    <row r="385" s="90" customFormat="true" ht="14.4" hidden="false" customHeight="false" outlineLevel="0" collapsed="false">
      <c r="D385" s="92"/>
      <c r="E385" s="92"/>
      <c r="F385" s="7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</row>
    <row r="386" s="90" customFormat="true" ht="14.4" hidden="false" customHeight="false" outlineLevel="0" collapsed="false">
      <c r="D386" s="92"/>
      <c r="E386" s="92"/>
      <c r="F386" s="7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</row>
    <row r="387" s="90" customFormat="true" ht="14.4" hidden="false" customHeight="false" outlineLevel="0" collapsed="false">
      <c r="D387" s="92"/>
      <c r="E387" s="92"/>
      <c r="F387" s="7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</row>
    <row r="388" s="90" customFormat="true" ht="14.4" hidden="false" customHeight="false" outlineLevel="0" collapsed="false">
      <c r="D388" s="92"/>
      <c r="E388" s="92"/>
      <c r="F388" s="7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</row>
    <row r="389" s="90" customFormat="true" ht="14.4" hidden="false" customHeight="false" outlineLevel="0" collapsed="false">
      <c r="D389" s="92"/>
      <c r="E389" s="92"/>
      <c r="F389" s="7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</row>
    <row r="390" s="90" customFormat="true" ht="14.4" hidden="false" customHeight="false" outlineLevel="0" collapsed="false">
      <c r="D390" s="92"/>
      <c r="E390" s="92"/>
      <c r="F390" s="7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</row>
    <row r="391" s="90" customFormat="true" ht="14.4" hidden="false" customHeight="false" outlineLevel="0" collapsed="false">
      <c r="D391" s="92"/>
      <c r="E391" s="92"/>
      <c r="F391" s="7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</row>
    <row r="392" s="90" customFormat="true" ht="14.4" hidden="false" customHeight="false" outlineLevel="0" collapsed="false">
      <c r="D392" s="92"/>
      <c r="E392" s="92"/>
      <c r="F392" s="7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</row>
    <row r="393" s="90" customFormat="true" ht="14.4" hidden="false" customHeight="false" outlineLevel="0" collapsed="false">
      <c r="D393" s="92"/>
      <c r="E393" s="92"/>
      <c r="F393" s="7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</row>
    <row r="394" s="90" customFormat="true" ht="14.4" hidden="false" customHeight="false" outlineLevel="0" collapsed="false">
      <c r="D394" s="92"/>
      <c r="E394" s="92"/>
      <c r="F394" s="7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</row>
    <row r="395" s="90" customFormat="true" ht="14.4" hidden="false" customHeight="false" outlineLevel="0" collapsed="false">
      <c r="D395" s="92"/>
      <c r="E395" s="92"/>
      <c r="F395" s="7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</row>
    <row r="396" s="90" customFormat="true" ht="14.4" hidden="false" customHeight="false" outlineLevel="0" collapsed="false">
      <c r="D396" s="92"/>
      <c r="E396" s="92"/>
      <c r="F396" s="7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</row>
    <row r="397" s="90" customFormat="true" ht="14.4" hidden="false" customHeight="false" outlineLevel="0" collapsed="false">
      <c r="D397" s="92"/>
      <c r="E397" s="92"/>
      <c r="F397" s="7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</row>
    <row r="398" s="90" customFormat="true" ht="14.4" hidden="false" customHeight="false" outlineLevel="0" collapsed="false">
      <c r="D398" s="92"/>
      <c r="E398" s="92"/>
      <c r="F398" s="7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</row>
    <row r="399" s="90" customFormat="true" ht="14.4" hidden="false" customHeight="false" outlineLevel="0" collapsed="false">
      <c r="D399" s="92"/>
      <c r="E399" s="92"/>
      <c r="F399" s="7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</row>
    <row r="400" s="90" customFormat="true" ht="14.4" hidden="false" customHeight="false" outlineLevel="0" collapsed="false">
      <c r="D400" s="92"/>
      <c r="E400" s="92"/>
      <c r="F400" s="7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</row>
    <row r="401" s="90" customFormat="true" ht="14.4" hidden="false" customHeight="false" outlineLevel="0" collapsed="false">
      <c r="D401" s="92"/>
      <c r="E401" s="92"/>
      <c r="F401" s="7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</row>
    <row r="402" s="90" customFormat="true" ht="14.4" hidden="false" customHeight="false" outlineLevel="0" collapsed="false">
      <c r="D402" s="92"/>
      <c r="E402" s="92"/>
      <c r="F402" s="7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</row>
    <row r="403" s="90" customFormat="true" ht="14.4" hidden="false" customHeight="false" outlineLevel="0" collapsed="false">
      <c r="D403" s="92"/>
      <c r="E403" s="92"/>
      <c r="F403" s="7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</row>
    <row r="404" s="90" customFormat="true" ht="14.4" hidden="false" customHeight="false" outlineLevel="0" collapsed="false">
      <c r="D404" s="92"/>
      <c r="E404" s="92"/>
      <c r="F404" s="7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</row>
    <row r="405" s="90" customFormat="true" ht="14.4" hidden="false" customHeight="false" outlineLevel="0" collapsed="false">
      <c r="D405" s="92"/>
      <c r="E405" s="92"/>
      <c r="F405" s="7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</row>
    <row r="406" s="90" customFormat="true" ht="14.4" hidden="false" customHeight="false" outlineLevel="0" collapsed="false">
      <c r="D406" s="92"/>
      <c r="E406" s="92"/>
      <c r="F406" s="7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</row>
    <row r="407" s="90" customFormat="true" ht="14.4" hidden="false" customHeight="false" outlineLevel="0" collapsed="false">
      <c r="D407" s="92"/>
      <c r="E407" s="92"/>
      <c r="F407" s="7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</row>
    <row r="408" s="90" customFormat="true" ht="14.4" hidden="false" customHeight="false" outlineLevel="0" collapsed="false">
      <c r="D408" s="92"/>
      <c r="E408" s="92"/>
      <c r="F408" s="7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</row>
    <row r="409" s="90" customFormat="true" ht="14.4" hidden="false" customHeight="false" outlineLevel="0" collapsed="false">
      <c r="D409" s="92"/>
      <c r="E409" s="92"/>
      <c r="F409" s="7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</row>
    <row r="410" s="90" customFormat="true" ht="14.4" hidden="false" customHeight="false" outlineLevel="0" collapsed="false">
      <c r="D410" s="92"/>
      <c r="E410" s="92"/>
      <c r="F410" s="7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</row>
    <row r="411" s="90" customFormat="true" ht="14.4" hidden="false" customHeight="false" outlineLevel="0" collapsed="false">
      <c r="D411" s="92"/>
      <c r="E411" s="92"/>
      <c r="F411" s="7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</row>
    <row r="412" s="90" customFormat="true" ht="14.4" hidden="false" customHeight="false" outlineLevel="0" collapsed="false">
      <c r="D412" s="92"/>
      <c r="E412" s="92"/>
      <c r="F412" s="7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</row>
    <row r="413" s="90" customFormat="true" ht="14.4" hidden="false" customHeight="false" outlineLevel="0" collapsed="false">
      <c r="D413" s="92"/>
      <c r="E413" s="92"/>
      <c r="F413" s="7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</row>
    <row r="414" s="90" customFormat="true" ht="14.4" hidden="false" customHeight="false" outlineLevel="0" collapsed="false">
      <c r="D414" s="92"/>
      <c r="E414" s="92"/>
      <c r="F414" s="7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</row>
    <row r="415" s="90" customFormat="true" ht="14.4" hidden="false" customHeight="false" outlineLevel="0" collapsed="false">
      <c r="D415" s="92"/>
      <c r="E415" s="92"/>
      <c r="F415" s="7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</row>
    <row r="416" s="90" customFormat="true" ht="14.4" hidden="false" customHeight="false" outlineLevel="0" collapsed="false">
      <c r="D416" s="92"/>
      <c r="E416" s="92"/>
      <c r="F416" s="7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</row>
    <row r="417" s="90" customFormat="true" ht="14.4" hidden="false" customHeight="false" outlineLevel="0" collapsed="false">
      <c r="D417" s="92"/>
      <c r="E417" s="92"/>
      <c r="F417" s="7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</row>
    <row r="418" s="90" customFormat="true" ht="14.4" hidden="false" customHeight="false" outlineLevel="0" collapsed="false">
      <c r="D418" s="92"/>
      <c r="E418" s="92"/>
      <c r="F418" s="7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</row>
    <row r="419" s="90" customFormat="true" ht="14.4" hidden="false" customHeight="false" outlineLevel="0" collapsed="false">
      <c r="D419" s="92"/>
      <c r="E419" s="92"/>
      <c r="F419" s="7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="90" customFormat="true" ht="14.4" hidden="false" customHeight="false" outlineLevel="0" collapsed="false">
      <c r="D420" s="92"/>
      <c r="E420" s="92"/>
      <c r="F420" s="7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="90" customFormat="true" ht="14.4" hidden="false" customHeight="false" outlineLevel="0" collapsed="false">
      <c r="D421" s="92"/>
      <c r="E421" s="92"/>
      <c r="F421" s="7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</row>
    <row r="422" s="90" customFormat="true" ht="14.4" hidden="false" customHeight="false" outlineLevel="0" collapsed="false">
      <c r="D422" s="92"/>
      <c r="E422" s="92"/>
      <c r="F422" s="7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</row>
    <row r="423" s="90" customFormat="true" ht="14.4" hidden="false" customHeight="false" outlineLevel="0" collapsed="false">
      <c r="D423" s="92"/>
      <c r="E423" s="92"/>
      <c r="F423" s="7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</row>
    <row r="424" s="90" customFormat="true" ht="14.4" hidden="false" customHeight="false" outlineLevel="0" collapsed="false">
      <c r="D424" s="92"/>
      <c r="E424" s="92"/>
      <c r="F424" s="7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</row>
    <row r="425" s="90" customFormat="true" ht="14.4" hidden="false" customHeight="false" outlineLevel="0" collapsed="false">
      <c r="D425" s="92"/>
      <c r="E425" s="92"/>
      <c r="F425" s="7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</row>
    <row r="426" s="90" customFormat="true" ht="14.4" hidden="false" customHeight="false" outlineLevel="0" collapsed="false">
      <c r="D426" s="92"/>
      <c r="E426" s="92"/>
      <c r="F426" s="7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</row>
    <row r="427" s="90" customFormat="true" ht="14.4" hidden="false" customHeight="false" outlineLevel="0" collapsed="false">
      <c r="D427" s="92"/>
      <c r="E427" s="92"/>
      <c r="F427" s="7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</row>
    <row r="428" s="90" customFormat="true" ht="14.4" hidden="false" customHeight="false" outlineLevel="0" collapsed="false">
      <c r="D428" s="92"/>
      <c r="E428" s="92"/>
      <c r="F428" s="7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</row>
    <row r="429" s="90" customFormat="true" ht="14.4" hidden="false" customHeight="false" outlineLevel="0" collapsed="false">
      <c r="D429" s="92"/>
      <c r="E429" s="92"/>
      <c r="F429" s="7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</row>
    <row r="430" s="90" customFormat="true" ht="14.4" hidden="false" customHeight="false" outlineLevel="0" collapsed="false">
      <c r="D430" s="92"/>
      <c r="E430" s="92"/>
      <c r="F430" s="7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</row>
    <row r="431" s="90" customFormat="true" ht="14.4" hidden="false" customHeight="false" outlineLevel="0" collapsed="false">
      <c r="D431" s="92"/>
      <c r="E431" s="92"/>
      <c r="F431" s="7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</row>
    <row r="432" s="90" customFormat="true" ht="14.4" hidden="false" customHeight="false" outlineLevel="0" collapsed="false">
      <c r="D432" s="92"/>
      <c r="E432" s="92"/>
      <c r="F432" s="7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</row>
    <row r="433" s="90" customFormat="true" ht="14.4" hidden="false" customHeight="false" outlineLevel="0" collapsed="false">
      <c r="D433" s="92"/>
      <c r="E433" s="92"/>
      <c r="F433" s="7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</row>
    <row r="434" s="90" customFormat="true" ht="14.4" hidden="false" customHeight="false" outlineLevel="0" collapsed="false">
      <c r="D434" s="92"/>
      <c r="E434" s="92"/>
      <c r="F434" s="7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</row>
    <row r="435" s="90" customFormat="true" ht="14.4" hidden="false" customHeight="false" outlineLevel="0" collapsed="false">
      <c r="D435" s="92"/>
      <c r="E435" s="92"/>
      <c r="F435" s="7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</row>
    <row r="436" s="90" customFormat="true" ht="14.4" hidden="false" customHeight="false" outlineLevel="0" collapsed="false">
      <c r="D436" s="92"/>
      <c r="E436" s="92"/>
      <c r="F436" s="7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</row>
    <row r="437" s="90" customFormat="true" ht="14.4" hidden="false" customHeight="false" outlineLevel="0" collapsed="false">
      <c r="D437" s="92"/>
      <c r="E437" s="92"/>
      <c r="F437" s="7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</row>
    <row r="438" s="90" customFormat="true" ht="14.4" hidden="false" customHeight="false" outlineLevel="0" collapsed="false">
      <c r="D438" s="92"/>
      <c r="E438" s="92"/>
      <c r="F438" s="7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</row>
    <row r="439" s="90" customFormat="true" ht="14.4" hidden="false" customHeight="false" outlineLevel="0" collapsed="false">
      <c r="D439" s="92"/>
      <c r="E439" s="92"/>
      <c r="F439" s="7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</row>
    <row r="440" s="90" customFormat="true" ht="14.4" hidden="false" customHeight="false" outlineLevel="0" collapsed="false">
      <c r="D440" s="92"/>
      <c r="E440" s="92"/>
      <c r="F440" s="7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</row>
    <row r="441" s="90" customFormat="true" ht="14.4" hidden="false" customHeight="false" outlineLevel="0" collapsed="false">
      <c r="D441" s="92"/>
      <c r="E441" s="92"/>
      <c r="F441" s="7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</row>
    <row r="442" s="90" customFormat="true" ht="14.4" hidden="false" customHeight="false" outlineLevel="0" collapsed="false">
      <c r="D442" s="92"/>
      <c r="E442" s="92"/>
      <c r="F442" s="7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</row>
    <row r="443" s="90" customFormat="true" ht="14.4" hidden="false" customHeight="false" outlineLevel="0" collapsed="false">
      <c r="D443" s="92"/>
      <c r="E443" s="92"/>
      <c r="F443" s="7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</row>
    <row r="444" s="90" customFormat="true" ht="14.4" hidden="false" customHeight="false" outlineLevel="0" collapsed="false">
      <c r="D444" s="92"/>
      <c r="E444" s="92"/>
      <c r="F444" s="7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</row>
    <row r="445" s="90" customFormat="true" ht="14.4" hidden="false" customHeight="false" outlineLevel="0" collapsed="false">
      <c r="D445" s="92"/>
      <c r="E445" s="92"/>
      <c r="F445" s="7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</row>
    <row r="446" s="90" customFormat="true" ht="14.4" hidden="false" customHeight="false" outlineLevel="0" collapsed="false">
      <c r="D446" s="92"/>
      <c r="E446" s="92"/>
      <c r="F446" s="7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</row>
    <row r="447" s="90" customFormat="true" ht="14.4" hidden="false" customHeight="false" outlineLevel="0" collapsed="false">
      <c r="D447" s="92"/>
      <c r="E447" s="92"/>
      <c r="F447" s="7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</row>
    <row r="448" s="90" customFormat="true" ht="14.4" hidden="false" customHeight="false" outlineLevel="0" collapsed="false">
      <c r="D448" s="92"/>
      <c r="E448" s="92"/>
      <c r="F448" s="7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</row>
    <row r="449" s="90" customFormat="true" ht="14.4" hidden="false" customHeight="false" outlineLevel="0" collapsed="false">
      <c r="D449" s="92"/>
      <c r="E449" s="92"/>
      <c r="F449" s="7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</row>
    <row r="450" s="90" customFormat="true" ht="14.4" hidden="false" customHeight="false" outlineLevel="0" collapsed="false">
      <c r="D450" s="92"/>
      <c r="E450" s="92"/>
      <c r="F450" s="7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</row>
    <row r="451" s="90" customFormat="true" ht="14.4" hidden="false" customHeight="false" outlineLevel="0" collapsed="false">
      <c r="D451" s="92"/>
      <c r="E451" s="92"/>
      <c r="F451" s="7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</row>
    <row r="452" s="90" customFormat="true" ht="14.4" hidden="false" customHeight="false" outlineLevel="0" collapsed="false">
      <c r="D452" s="92"/>
      <c r="E452" s="92"/>
      <c r="F452" s="7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</row>
    <row r="453" s="90" customFormat="true" ht="14.4" hidden="false" customHeight="false" outlineLevel="0" collapsed="false">
      <c r="D453" s="92"/>
      <c r="E453" s="92"/>
      <c r="F453" s="7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</row>
    <row r="454" s="90" customFormat="true" ht="14.4" hidden="false" customHeight="false" outlineLevel="0" collapsed="false">
      <c r="D454" s="92"/>
      <c r="E454" s="92"/>
      <c r="F454" s="7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</row>
    <row r="455" s="90" customFormat="true" ht="14.4" hidden="false" customHeight="false" outlineLevel="0" collapsed="false">
      <c r="D455" s="92"/>
      <c r="E455" s="92"/>
      <c r="F455" s="7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</row>
    <row r="456" s="90" customFormat="true" ht="14.4" hidden="false" customHeight="false" outlineLevel="0" collapsed="false">
      <c r="D456" s="92"/>
      <c r="E456" s="92"/>
      <c r="F456" s="7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</row>
    <row r="457" s="90" customFormat="true" ht="14.4" hidden="false" customHeight="false" outlineLevel="0" collapsed="false">
      <c r="D457" s="92"/>
      <c r="E457" s="92"/>
      <c r="F457" s="7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</row>
    <row r="458" s="90" customFormat="true" ht="14.4" hidden="false" customHeight="false" outlineLevel="0" collapsed="false">
      <c r="D458" s="92"/>
      <c r="E458" s="92"/>
      <c r="F458" s="7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</row>
    <row r="459" s="90" customFormat="true" ht="14.4" hidden="false" customHeight="false" outlineLevel="0" collapsed="false">
      <c r="D459" s="92"/>
      <c r="E459" s="92"/>
      <c r="F459" s="7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</row>
    <row r="460" s="90" customFormat="true" ht="14.4" hidden="false" customHeight="false" outlineLevel="0" collapsed="false">
      <c r="D460" s="92"/>
      <c r="E460" s="92"/>
      <c r="F460" s="7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</row>
    <row r="461" s="90" customFormat="true" ht="14.4" hidden="false" customHeight="false" outlineLevel="0" collapsed="false">
      <c r="D461" s="92"/>
      <c r="E461" s="92"/>
      <c r="F461" s="7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</row>
    <row r="462" s="90" customFormat="true" ht="14.4" hidden="false" customHeight="false" outlineLevel="0" collapsed="false">
      <c r="D462" s="92"/>
      <c r="E462" s="92"/>
      <c r="F462" s="7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</row>
    <row r="463" s="90" customFormat="true" ht="14.4" hidden="false" customHeight="false" outlineLevel="0" collapsed="false">
      <c r="D463" s="92"/>
      <c r="E463" s="92"/>
      <c r="F463" s="7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</row>
    <row r="464" s="90" customFormat="true" ht="14.4" hidden="false" customHeight="false" outlineLevel="0" collapsed="false">
      <c r="D464" s="92"/>
      <c r="E464" s="92"/>
      <c r="F464" s="7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</row>
    <row r="465" s="90" customFormat="true" ht="14.4" hidden="false" customHeight="false" outlineLevel="0" collapsed="false">
      <c r="D465" s="92"/>
      <c r="E465" s="92"/>
      <c r="F465" s="7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</row>
    <row r="466" s="90" customFormat="true" ht="14.4" hidden="false" customHeight="false" outlineLevel="0" collapsed="false">
      <c r="D466" s="92"/>
      <c r="E466" s="92"/>
      <c r="F466" s="7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</row>
    <row r="467" s="90" customFormat="true" ht="14.4" hidden="false" customHeight="false" outlineLevel="0" collapsed="false">
      <c r="D467" s="92"/>
      <c r="E467" s="92"/>
      <c r="F467" s="7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</row>
    <row r="468" s="90" customFormat="true" ht="14.4" hidden="false" customHeight="false" outlineLevel="0" collapsed="false">
      <c r="D468" s="92"/>
      <c r="E468" s="92"/>
      <c r="F468" s="7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</row>
    <row r="469" s="90" customFormat="true" ht="14.4" hidden="false" customHeight="false" outlineLevel="0" collapsed="false">
      <c r="D469" s="92"/>
      <c r="E469" s="92"/>
      <c r="F469" s="7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</row>
    <row r="470" s="90" customFormat="true" ht="14.4" hidden="false" customHeight="false" outlineLevel="0" collapsed="false">
      <c r="D470" s="92"/>
      <c r="E470" s="92"/>
      <c r="F470" s="7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</row>
    <row r="471" s="90" customFormat="true" ht="14.4" hidden="false" customHeight="false" outlineLevel="0" collapsed="false">
      <c r="D471" s="92"/>
      <c r="E471" s="92"/>
      <c r="F471" s="7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</row>
    <row r="472" s="90" customFormat="true" ht="14.4" hidden="false" customHeight="false" outlineLevel="0" collapsed="false">
      <c r="D472" s="92"/>
      <c r="E472" s="92"/>
      <c r="F472" s="7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</row>
    <row r="473" s="90" customFormat="true" ht="14.4" hidden="false" customHeight="false" outlineLevel="0" collapsed="false">
      <c r="D473" s="92"/>
      <c r="E473" s="92"/>
      <c r="F473" s="7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</row>
    <row r="474" s="90" customFormat="true" ht="14.4" hidden="false" customHeight="false" outlineLevel="0" collapsed="false">
      <c r="D474" s="92"/>
      <c r="E474" s="92"/>
      <c r="F474" s="7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</row>
    <row r="475" s="90" customFormat="true" ht="14.4" hidden="false" customHeight="false" outlineLevel="0" collapsed="false">
      <c r="D475" s="92"/>
      <c r="E475" s="92"/>
      <c r="F475" s="7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</row>
    <row r="476" s="90" customFormat="true" ht="14.4" hidden="false" customHeight="false" outlineLevel="0" collapsed="false">
      <c r="D476" s="92"/>
      <c r="E476" s="92"/>
      <c r="F476" s="7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</row>
    <row r="477" s="90" customFormat="true" ht="14.4" hidden="false" customHeight="false" outlineLevel="0" collapsed="false">
      <c r="D477" s="92"/>
      <c r="E477" s="92"/>
      <c r="F477" s="7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</row>
    <row r="478" s="90" customFormat="true" ht="14.4" hidden="false" customHeight="false" outlineLevel="0" collapsed="false">
      <c r="D478" s="92"/>
      <c r="E478" s="92"/>
      <c r="F478" s="7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</row>
    <row r="479" s="90" customFormat="true" ht="14.4" hidden="false" customHeight="false" outlineLevel="0" collapsed="false">
      <c r="D479" s="92"/>
      <c r="E479" s="92"/>
      <c r="F479" s="7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</row>
    <row r="480" s="90" customFormat="true" ht="14.4" hidden="false" customHeight="false" outlineLevel="0" collapsed="false">
      <c r="D480" s="92"/>
      <c r="E480" s="92"/>
      <c r="F480" s="7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</row>
    <row r="481" s="90" customFormat="true" ht="14.4" hidden="false" customHeight="false" outlineLevel="0" collapsed="false">
      <c r="D481" s="92"/>
      <c r="E481" s="92"/>
      <c r="F481" s="7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</row>
    <row r="482" s="90" customFormat="true" ht="14.4" hidden="false" customHeight="false" outlineLevel="0" collapsed="false">
      <c r="D482" s="92"/>
      <c r="E482" s="92"/>
      <c r="F482" s="7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</row>
    <row r="483" s="90" customFormat="true" ht="14.4" hidden="false" customHeight="false" outlineLevel="0" collapsed="false">
      <c r="D483" s="92"/>
      <c r="E483" s="92"/>
      <c r="F483" s="7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</row>
    <row r="484" s="90" customFormat="true" ht="14.4" hidden="false" customHeight="false" outlineLevel="0" collapsed="false">
      <c r="D484" s="92"/>
      <c r="E484" s="92"/>
      <c r="F484" s="7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</row>
    <row r="485" s="90" customFormat="true" ht="14.4" hidden="false" customHeight="false" outlineLevel="0" collapsed="false">
      <c r="D485" s="92"/>
      <c r="E485" s="92"/>
      <c r="F485" s="7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</row>
    <row r="486" s="90" customFormat="true" ht="14.4" hidden="false" customHeight="false" outlineLevel="0" collapsed="false">
      <c r="D486" s="92"/>
      <c r="E486" s="92"/>
      <c r="F486" s="7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</row>
    <row r="487" s="90" customFormat="true" ht="14.4" hidden="false" customHeight="false" outlineLevel="0" collapsed="false">
      <c r="D487" s="92"/>
      <c r="E487" s="92"/>
      <c r="F487" s="7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</row>
    <row r="488" s="90" customFormat="true" ht="14.4" hidden="false" customHeight="false" outlineLevel="0" collapsed="false">
      <c r="D488" s="92"/>
      <c r="E488" s="92"/>
      <c r="F488" s="7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</row>
    <row r="489" s="90" customFormat="true" ht="14.4" hidden="false" customHeight="false" outlineLevel="0" collapsed="false">
      <c r="D489" s="92"/>
      <c r="E489" s="92"/>
      <c r="F489" s="7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</row>
    <row r="490" s="90" customFormat="true" ht="14.4" hidden="false" customHeight="false" outlineLevel="0" collapsed="false">
      <c r="D490" s="92"/>
      <c r="E490" s="92"/>
      <c r="F490" s="7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</row>
    <row r="491" s="90" customFormat="true" ht="14.4" hidden="false" customHeight="false" outlineLevel="0" collapsed="false">
      <c r="D491" s="92"/>
      <c r="E491" s="92"/>
      <c r="F491" s="7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="90" customFormat="true" ht="14.4" hidden="false" customHeight="false" outlineLevel="0" collapsed="false">
      <c r="D492" s="92"/>
      <c r="E492" s="92"/>
      <c r="F492" s="7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="90" customFormat="true" ht="14.4" hidden="false" customHeight="false" outlineLevel="0" collapsed="false">
      <c r="D493" s="92"/>
      <c r="E493" s="92"/>
      <c r="F493" s="7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</row>
    <row r="494" s="90" customFormat="true" ht="14.4" hidden="false" customHeight="false" outlineLevel="0" collapsed="false">
      <c r="D494" s="92"/>
      <c r="E494" s="92"/>
      <c r="F494" s="7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</row>
    <row r="495" s="90" customFormat="true" ht="14.4" hidden="false" customHeight="false" outlineLevel="0" collapsed="false">
      <c r="D495" s="92"/>
      <c r="E495" s="92"/>
      <c r="F495" s="7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</row>
    <row r="496" s="90" customFormat="true" ht="14.4" hidden="false" customHeight="false" outlineLevel="0" collapsed="false">
      <c r="D496" s="92"/>
      <c r="E496" s="92"/>
      <c r="F496" s="7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</row>
    <row r="497" s="90" customFormat="true" ht="14.4" hidden="false" customHeight="false" outlineLevel="0" collapsed="false">
      <c r="D497" s="92"/>
      <c r="E497" s="92"/>
      <c r="F497" s="7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</row>
    <row r="498" s="90" customFormat="true" ht="14.4" hidden="false" customHeight="false" outlineLevel="0" collapsed="false">
      <c r="D498" s="92"/>
      <c r="E498" s="92"/>
      <c r="F498" s="7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</row>
    <row r="499" s="90" customFormat="true" ht="14.4" hidden="false" customHeight="false" outlineLevel="0" collapsed="false">
      <c r="D499" s="92"/>
      <c r="E499" s="92"/>
      <c r="F499" s="7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</row>
    <row r="500" s="90" customFormat="true" ht="14.4" hidden="false" customHeight="false" outlineLevel="0" collapsed="false">
      <c r="D500" s="92"/>
      <c r="E500" s="92"/>
      <c r="F500" s="7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</row>
    <row r="501" s="90" customFormat="true" ht="14.4" hidden="false" customHeight="false" outlineLevel="0" collapsed="false">
      <c r="D501" s="92"/>
      <c r="E501" s="92"/>
      <c r="F501" s="7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</row>
    <row r="502" s="90" customFormat="true" ht="14.4" hidden="false" customHeight="false" outlineLevel="0" collapsed="false">
      <c r="D502" s="92"/>
      <c r="E502" s="92"/>
      <c r="F502" s="7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</row>
    <row r="503" s="90" customFormat="true" ht="14.4" hidden="false" customHeight="false" outlineLevel="0" collapsed="false">
      <c r="D503" s="92"/>
      <c r="E503" s="92"/>
      <c r="F503" s="7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</row>
    <row r="504" s="90" customFormat="true" ht="14.4" hidden="false" customHeight="false" outlineLevel="0" collapsed="false">
      <c r="D504" s="92"/>
      <c r="E504" s="92"/>
      <c r="F504" s="7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</row>
    <row r="505" s="90" customFormat="true" ht="14.4" hidden="false" customHeight="false" outlineLevel="0" collapsed="false">
      <c r="D505" s="92"/>
      <c r="E505" s="92"/>
      <c r="F505" s="7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</row>
    <row r="506" s="90" customFormat="true" ht="14.4" hidden="false" customHeight="false" outlineLevel="0" collapsed="false">
      <c r="D506" s="92"/>
      <c r="E506" s="92"/>
      <c r="F506" s="7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</row>
    <row r="507" s="90" customFormat="true" ht="14.4" hidden="false" customHeight="false" outlineLevel="0" collapsed="false">
      <c r="D507" s="92"/>
      <c r="E507" s="92"/>
      <c r="F507" s="7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</row>
    <row r="508" s="90" customFormat="true" ht="14.4" hidden="false" customHeight="false" outlineLevel="0" collapsed="false">
      <c r="D508" s="92"/>
      <c r="E508" s="92"/>
      <c r="F508" s="7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</row>
    <row r="509" s="90" customFormat="true" ht="14.4" hidden="false" customHeight="false" outlineLevel="0" collapsed="false">
      <c r="D509" s="92"/>
      <c r="E509" s="92"/>
      <c r="F509" s="7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</row>
    <row r="510" s="90" customFormat="true" ht="14.4" hidden="false" customHeight="false" outlineLevel="0" collapsed="false">
      <c r="D510" s="92"/>
      <c r="E510" s="92"/>
      <c r="F510" s="7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</row>
    <row r="511" s="90" customFormat="true" ht="14.4" hidden="false" customHeight="false" outlineLevel="0" collapsed="false">
      <c r="D511" s="92"/>
      <c r="E511" s="92"/>
      <c r="F511" s="7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</row>
    <row r="512" s="90" customFormat="true" ht="14.4" hidden="false" customHeight="false" outlineLevel="0" collapsed="false">
      <c r="D512" s="92"/>
      <c r="E512" s="92"/>
      <c r="F512" s="7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</row>
    <row r="513" s="90" customFormat="true" ht="14.4" hidden="false" customHeight="false" outlineLevel="0" collapsed="false">
      <c r="D513" s="92"/>
      <c r="E513" s="92"/>
      <c r="F513" s="7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</row>
    <row r="514" s="90" customFormat="true" ht="14.4" hidden="false" customHeight="false" outlineLevel="0" collapsed="false">
      <c r="D514" s="92"/>
      <c r="E514" s="92"/>
      <c r="F514" s="7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</row>
    <row r="515" s="90" customFormat="true" ht="14.4" hidden="false" customHeight="false" outlineLevel="0" collapsed="false">
      <c r="D515" s="92"/>
      <c r="E515" s="92"/>
      <c r="F515" s="7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</row>
    <row r="516" s="90" customFormat="true" ht="14.4" hidden="false" customHeight="false" outlineLevel="0" collapsed="false">
      <c r="D516" s="92"/>
      <c r="E516" s="92"/>
      <c r="F516" s="7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</row>
    <row r="517" s="90" customFormat="true" ht="14.4" hidden="false" customHeight="false" outlineLevel="0" collapsed="false">
      <c r="D517" s="92"/>
      <c r="E517" s="92"/>
      <c r="F517" s="7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</row>
    <row r="518" s="90" customFormat="true" ht="14.4" hidden="false" customHeight="false" outlineLevel="0" collapsed="false">
      <c r="D518" s="92"/>
      <c r="E518" s="92"/>
      <c r="F518" s="7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</row>
    <row r="519" s="90" customFormat="true" ht="14.4" hidden="false" customHeight="false" outlineLevel="0" collapsed="false">
      <c r="D519" s="92"/>
      <c r="E519" s="92"/>
      <c r="F519" s="7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</row>
    <row r="520" s="90" customFormat="true" ht="14.4" hidden="false" customHeight="false" outlineLevel="0" collapsed="false">
      <c r="D520" s="92"/>
      <c r="E520" s="92"/>
      <c r="F520" s="7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</row>
    <row r="521" s="90" customFormat="true" ht="14.4" hidden="false" customHeight="false" outlineLevel="0" collapsed="false">
      <c r="D521" s="92"/>
      <c r="E521" s="92"/>
      <c r="F521" s="7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</row>
    <row r="522" s="90" customFormat="true" ht="14.4" hidden="false" customHeight="false" outlineLevel="0" collapsed="false">
      <c r="D522" s="92"/>
      <c r="E522" s="92"/>
      <c r="F522" s="7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</row>
    <row r="523" s="90" customFormat="true" ht="14.4" hidden="false" customHeight="false" outlineLevel="0" collapsed="false">
      <c r="D523" s="92"/>
      <c r="E523" s="92"/>
      <c r="F523" s="7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</row>
    <row r="524" s="90" customFormat="true" ht="14.4" hidden="false" customHeight="false" outlineLevel="0" collapsed="false">
      <c r="D524" s="92"/>
      <c r="E524" s="92"/>
      <c r="F524" s="7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</row>
    <row r="525" s="90" customFormat="true" ht="14.4" hidden="false" customHeight="false" outlineLevel="0" collapsed="false">
      <c r="D525" s="92"/>
      <c r="E525" s="92"/>
      <c r="F525" s="7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</row>
    <row r="526" s="90" customFormat="true" ht="14.4" hidden="false" customHeight="false" outlineLevel="0" collapsed="false">
      <c r="D526" s="92"/>
      <c r="E526" s="92"/>
      <c r="F526" s="7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</row>
    <row r="527" s="90" customFormat="true" ht="14.4" hidden="false" customHeight="false" outlineLevel="0" collapsed="false">
      <c r="D527" s="92"/>
      <c r="E527" s="92"/>
      <c r="F527" s="7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</row>
    <row r="528" s="90" customFormat="true" ht="14.4" hidden="false" customHeight="false" outlineLevel="0" collapsed="false">
      <c r="D528" s="92"/>
      <c r="E528" s="92"/>
      <c r="F528" s="7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</row>
    <row r="529" s="90" customFormat="true" ht="14.4" hidden="false" customHeight="false" outlineLevel="0" collapsed="false">
      <c r="D529" s="92"/>
      <c r="E529" s="92"/>
      <c r="F529" s="7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</row>
    <row r="530" s="90" customFormat="true" ht="14.4" hidden="false" customHeight="false" outlineLevel="0" collapsed="false">
      <c r="D530" s="92"/>
      <c r="E530" s="92"/>
      <c r="F530" s="7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</row>
    <row r="531" s="90" customFormat="true" ht="14.4" hidden="false" customHeight="false" outlineLevel="0" collapsed="false">
      <c r="D531" s="92"/>
      <c r="E531" s="92"/>
      <c r="F531" s="7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</row>
    <row r="532" s="90" customFormat="true" ht="14.4" hidden="false" customHeight="false" outlineLevel="0" collapsed="false">
      <c r="D532" s="92"/>
      <c r="E532" s="92"/>
      <c r="F532" s="7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</row>
    <row r="533" s="90" customFormat="true" ht="14.4" hidden="false" customHeight="false" outlineLevel="0" collapsed="false">
      <c r="D533" s="92"/>
      <c r="E533" s="92"/>
      <c r="F533" s="7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</row>
    <row r="534" s="90" customFormat="true" ht="14.4" hidden="false" customHeight="false" outlineLevel="0" collapsed="false">
      <c r="D534" s="92"/>
      <c r="E534" s="92"/>
      <c r="F534" s="7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</row>
    <row r="535" s="90" customFormat="true" ht="14.4" hidden="false" customHeight="false" outlineLevel="0" collapsed="false">
      <c r="D535" s="92"/>
      <c r="E535" s="92"/>
      <c r="F535" s="7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</row>
    <row r="536" s="90" customFormat="true" ht="14.4" hidden="false" customHeight="false" outlineLevel="0" collapsed="false">
      <c r="D536" s="92"/>
      <c r="E536" s="92"/>
      <c r="F536" s="7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</row>
    <row r="537" s="90" customFormat="true" ht="14.4" hidden="false" customHeight="false" outlineLevel="0" collapsed="false">
      <c r="D537" s="92"/>
      <c r="E537" s="92"/>
      <c r="F537" s="7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</row>
    <row r="538" s="90" customFormat="true" ht="14.4" hidden="false" customHeight="false" outlineLevel="0" collapsed="false">
      <c r="D538" s="92"/>
      <c r="E538" s="92"/>
      <c r="F538" s="7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</row>
    <row r="539" s="90" customFormat="true" ht="14.4" hidden="false" customHeight="false" outlineLevel="0" collapsed="false">
      <c r="D539" s="92"/>
      <c r="E539" s="92"/>
      <c r="F539" s="7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</row>
    <row r="540" s="90" customFormat="true" ht="14.4" hidden="false" customHeight="false" outlineLevel="0" collapsed="false">
      <c r="D540" s="92"/>
      <c r="E540" s="92"/>
      <c r="F540" s="7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</row>
    <row r="541" s="90" customFormat="true" ht="14.4" hidden="false" customHeight="false" outlineLevel="0" collapsed="false">
      <c r="D541" s="92"/>
      <c r="E541" s="92"/>
      <c r="F541" s="7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</row>
    <row r="542" s="90" customFormat="true" ht="14.4" hidden="false" customHeight="false" outlineLevel="0" collapsed="false">
      <c r="D542" s="92"/>
      <c r="E542" s="92"/>
      <c r="F542" s="7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</row>
    <row r="543" s="90" customFormat="true" ht="14.4" hidden="false" customHeight="false" outlineLevel="0" collapsed="false">
      <c r="D543" s="92"/>
      <c r="E543" s="92"/>
      <c r="F543" s="7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</row>
    <row r="544" s="90" customFormat="true" ht="14.4" hidden="false" customHeight="false" outlineLevel="0" collapsed="false">
      <c r="D544" s="92"/>
      <c r="E544" s="92"/>
      <c r="F544" s="7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</row>
    <row r="545" s="90" customFormat="true" ht="14.4" hidden="false" customHeight="false" outlineLevel="0" collapsed="false">
      <c r="D545" s="92"/>
      <c r="E545" s="92"/>
      <c r="F545" s="7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</row>
    <row r="546" s="90" customFormat="true" ht="14.4" hidden="false" customHeight="false" outlineLevel="0" collapsed="false">
      <c r="D546" s="92"/>
      <c r="E546" s="92"/>
      <c r="F546" s="7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</row>
    <row r="547" s="90" customFormat="true" ht="14.4" hidden="false" customHeight="false" outlineLevel="0" collapsed="false">
      <c r="D547" s="92"/>
      <c r="E547" s="92"/>
      <c r="F547" s="7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</row>
    <row r="548" s="90" customFormat="true" ht="14.4" hidden="false" customHeight="false" outlineLevel="0" collapsed="false">
      <c r="D548" s="92"/>
      <c r="E548" s="92"/>
      <c r="F548" s="7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</row>
    <row r="549" s="90" customFormat="true" ht="14.4" hidden="false" customHeight="false" outlineLevel="0" collapsed="false">
      <c r="D549" s="92"/>
      <c r="E549" s="92"/>
      <c r="F549" s="7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</row>
    <row r="550" s="90" customFormat="true" ht="14.4" hidden="false" customHeight="false" outlineLevel="0" collapsed="false">
      <c r="D550" s="92"/>
      <c r="E550" s="92"/>
      <c r="F550" s="7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</row>
    <row r="551" s="90" customFormat="true" ht="14.4" hidden="false" customHeight="false" outlineLevel="0" collapsed="false">
      <c r="D551" s="92"/>
      <c r="E551" s="92"/>
      <c r="F551" s="7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</row>
    <row r="552" s="90" customFormat="true" ht="14.4" hidden="false" customHeight="false" outlineLevel="0" collapsed="false">
      <c r="D552" s="92"/>
      <c r="E552" s="92"/>
      <c r="F552" s="7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</row>
    <row r="553" s="90" customFormat="true" ht="14.4" hidden="false" customHeight="false" outlineLevel="0" collapsed="false">
      <c r="D553" s="92"/>
      <c r="E553" s="92"/>
      <c r="F553" s="7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</row>
    <row r="554" s="90" customFormat="true" ht="14.4" hidden="false" customHeight="false" outlineLevel="0" collapsed="false">
      <c r="D554" s="92"/>
      <c r="E554" s="92"/>
      <c r="F554" s="7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</row>
    <row r="555" s="90" customFormat="true" ht="14.4" hidden="false" customHeight="false" outlineLevel="0" collapsed="false">
      <c r="D555" s="92"/>
      <c r="E555" s="92"/>
      <c r="F555" s="7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</row>
    <row r="556" s="90" customFormat="true" ht="14.4" hidden="false" customHeight="false" outlineLevel="0" collapsed="false">
      <c r="D556" s="92"/>
      <c r="E556" s="92"/>
      <c r="F556" s="7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</row>
    <row r="557" s="90" customFormat="true" ht="14.4" hidden="false" customHeight="false" outlineLevel="0" collapsed="false">
      <c r="D557" s="92"/>
      <c r="E557" s="92"/>
      <c r="F557" s="7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</row>
    <row r="558" s="90" customFormat="true" ht="14.4" hidden="false" customHeight="false" outlineLevel="0" collapsed="false">
      <c r="D558" s="92"/>
      <c r="E558" s="92"/>
      <c r="F558" s="7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</row>
    <row r="559" s="90" customFormat="true" ht="14.4" hidden="false" customHeight="false" outlineLevel="0" collapsed="false">
      <c r="D559" s="92"/>
      <c r="E559" s="92"/>
      <c r="F559" s="7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</row>
    <row r="560" s="90" customFormat="true" ht="14.4" hidden="false" customHeight="false" outlineLevel="0" collapsed="false">
      <c r="D560" s="92"/>
      <c r="E560" s="92"/>
      <c r="F560" s="7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</row>
    <row r="561" s="90" customFormat="true" ht="14.4" hidden="false" customHeight="false" outlineLevel="0" collapsed="false">
      <c r="D561" s="92"/>
      <c r="E561" s="92"/>
      <c r="F561" s="7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</row>
    <row r="562" s="90" customFormat="true" ht="14.4" hidden="false" customHeight="false" outlineLevel="0" collapsed="false">
      <c r="D562" s="92"/>
      <c r="E562" s="92"/>
      <c r="F562" s="7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</row>
    <row r="563" s="90" customFormat="true" ht="14.4" hidden="false" customHeight="false" outlineLevel="0" collapsed="false">
      <c r="D563" s="92"/>
      <c r="E563" s="92"/>
      <c r="F563" s="7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</row>
    <row r="564" s="90" customFormat="true" ht="14.4" hidden="false" customHeight="false" outlineLevel="0" collapsed="false">
      <c r="D564" s="92"/>
      <c r="E564" s="92"/>
      <c r="F564" s="7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</row>
    <row r="565" s="90" customFormat="true" ht="14.4" hidden="false" customHeight="false" outlineLevel="0" collapsed="false">
      <c r="D565" s="92"/>
      <c r="E565" s="92"/>
      <c r="F565" s="7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</row>
    <row r="566" s="90" customFormat="true" ht="14.4" hidden="false" customHeight="false" outlineLevel="0" collapsed="false">
      <c r="D566" s="92"/>
      <c r="E566" s="92"/>
      <c r="F566" s="7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</row>
    <row r="567" s="90" customFormat="true" ht="14.4" hidden="false" customHeight="false" outlineLevel="0" collapsed="false">
      <c r="D567" s="92"/>
      <c r="E567" s="92"/>
      <c r="F567" s="7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="90" customFormat="true" ht="14.4" hidden="false" customHeight="false" outlineLevel="0" collapsed="false">
      <c r="D568" s="92"/>
      <c r="E568" s="92"/>
      <c r="F568" s="7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="90" customFormat="true" ht="14.4" hidden="false" customHeight="false" outlineLevel="0" collapsed="false">
      <c r="D569" s="92"/>
      <c r="E569" s="92"/>
      <c r="F569" s="7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="90" customFormat="true" ht="14.4" hidden="false" customHeight="false" outlineLevel="0" collapsed="false">
      <c r="D570" s="92"/>
      <c r="E570" s="92"/>
      <c r="F570" s="7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</row>
    <row r="571" s="90" customFormat="true" ht="14.4" hidden="false" customHeight="false" outlineLevel="0" collapsed="false">
      <c r="D571" s="92"/>
      <c r="E571" s="92"/>
      <c r="F571" s="7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</row>
    <row r="572" s="90" customFormat="true" ht="14.4" hidden="false" customHeight="false" outlineLevel="0" collapsed="false">
      <c r="D572" s="92"/>
      <c r="E572" s="92"/>
      <c r="F572" s="7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</row>
    <row r="573" s="90" customFormat="true" ht="14.4" hidden="false" customHeight="false" outlineLevel="0" collapsed="false">
      <c r="D573" s="92"/>
      <c r="E573" s="92"/>
      <c r="F573" s="7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</row>
    <row r="574" s="90" customFormat="true" ht="14.4" hidden="false" customHeight="false" outlineLevel="0" collapsed="false">
      <c r="D574" s="92"/>
      <c r="E574" s="92"/>
      <c r="F574" s="7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</row>
    <row r="575" s="90" customFormat="true" ht="14.4" hidden="false" customHeight="false" outlineLevel="0" collapsed="false">
      <c r="D575" s="92"/>
      <c r="E575" s="92"/>
      <c r="F575" s="7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</row>
    <row r="576" s="90" customFormat="true" ht="14.4" hidden="false" customHeight="false" outlineLevel="0" collapsed="false">
      <c r="D576" s="92"/>
      <c r="E576" s="92"/>
      <c r="F576" s="7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</row>
    <row r="577" s="90" customFormat="true" ht="14.4" hidden="false" customHeight="false" outlineLevel="0" collapsed="false">
      <c r="D577" s="92"/>
      <c r="E577" s="92"/>
      <c r="F577" s="7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</row>
    <row r="578" s="90" customFormat="true" ht="14.4" hidden="false" customHeight="false" outlineLevel="0" collapsed="false">
      <c r="D578" s="92"/>
      <c r="E578" s="92"/>
      <c r="F578" s="7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</row>
    <row r="579" s="90" customFormat="true" ht="14.4" hidden="false" customHeight="false" outlineLevel="0" collapsed="false">
      <c r="D579" s="92"/>
      <c r="E579" s="92"/>
      <c r="F579" s="7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</row>
    <row r="580" s="90" customFormat="true" ht="14.4" hidden="false" customHeight="false" outlineLevel="0" collapsed="false">
      <c r="D580" s="92"/>
      <c r="E580" s="92"/>
      <c r="F580" s="7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</row>
    <row r="581" s="90" customFormat="true" ht="14.4" hidden="false" customHeight="false" outlineLevel="0" collapsed="false">
      <c r="D581" s="92"/>
      <c r="E581" s="92"/>
      <c r="F581" s="7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</row>
    <row r="582" s="90" customFormat="true" ht="14.4" hidden="false" customHeight="false" outlineLevel="0" collapsed="false">
      <c r="D582" s="92"/>
      <c r="E582" s="92"/>
      <c r="F582" s="7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</row>
    <row r="583" s="90" customFormat="true" ht="14.4" hidden="false" customHeight="false" outlineLevel="0" collapsed="false">
      <c r="D583" s="92"/>
      <c r="E583" s="92"/>
      <c r="F583" s="7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</row>
    <row r="584" s="90" customFormat="true" ht="14.4" hidden="false" customHeight="false" outlineLevel="0" collapsed="false">
      <c r="D584" s="92"/>
      <c r="E584" s="92"/>
      <c r="F584" s="7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</row>
    <row r="585" s="90" customFormat="true" ht="14.4" hidden="false" customHeight="false" outlineLevel="0" collapsed="false">
      <c r="D585" s="92"/>
      <c r="E585" s="92"/>
      <c r="F585" s="7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</row>
    <row r="586" s="90" customFormat="true" ht="14.4" hidden="false" customHeight="false" outlineLevel="0" collapsed="false">
      <c r="D586" s="92"/>
      <c r="E586" s="92"/>
      <c r="F586" s="7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="90" customFormat="true" ht="14.4" hidden="false" customHeight="false" outlineLevel="0" collapsed="false">
      <c r="D587" s="92"/>
      <c r="E587" s="92"/>
      <c r="F587" s="7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</row>
    <row r="588" s="90" customFormat="true" ht="14.4" hidden="false" customHeight="false" outlineLevel="0" collapsed="false">
      <c r="D588" s="92"/>
      <c r="E588" s="92"/>
      <c r="F588" s="7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</row>
    <row r="589" s="90" customFormat="true" ht="14.4" hidden="false" customHeight="false" outlineLevel="0" collapsed="false">
      <c r="D589" s="92"/>
      <c r="E589" s="92"/>
      <c r="F589" s="7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</row>
    <row r="590" s="90" customFormat="true" ht="14.4" hidden="false" customHeight="false" outlineLevel="0" collapsed="false">
      <c r="D590" s="92"/>
      <c r="E590" s="92"/>
      <c r="F590" s="7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</row>
    <row r="591" s="90" customFormat="true" ht="14.4" hidden="false" customHeight="false" outlineLevel="0" collapsed="false">
      <c r="D591" s="92"/>
      <c r="E591" s="92"/>
      <c r="F591" s="7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</row>
    <row r="592" s="90" customFormat="true" ht="14.4" hidden="false" customHeight="false" outlineLevel="0" collapsed="false">
      <c r="D592" s="92"/>
      <c r="E592" s="92"/>
      <c r="F592" s="7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</row>
    <row r="593" s="90" customFormat="true" ht="14.4" hidden="false" customHeight="false" outlineLevel="0" collapsed="false">
      <c r="D593" s="92"/>
      <c r="E593" s="92"/>
      <c r="F593" s="7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</row>
    <row r="594" s="90" customFormat="true" ht="14.4" hidden="false" customHeight="false" outlineLevel="0" collapsed="false">
      <c r="D594" s="92"/>
      <c r="E594" s="92"/>
      <c r="F594" s="7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</row>
    <row r="595" s="90" customFormat="true" ht="14.4" hidden="false" customHeight="false" outlineLevel="0" collapsed="false">
      <c r="D595" s="92"/>
      <c r="E595" s="92"/>
      <c r="F595" s="7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</row>
    <row r="596" s="90" customFormat="true" ht="14.4" hidden="false" customHeight="false" outlineLevel="0" collapsed="false">
      <c r="D596" s="92"/>
      <c r="E596" s="92"/>
      <c r="F596" s="7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</row>
    <row r="597" s="90" customFormat="true" ht="14.4" hidden="false" customHeight="false" outlineLevel="0" collapsed="false">
      <c r="D597" s="92"/>
      <c r="E597" s="92"/>
      <c r="F597" s="7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</row>
    <row r="598" s="90" customFormat="true" ht="14.4" hidden="false" customHeight="false" outlineLevel="0" collapsed="false">
      <c r="D598" s="92"/>
      <c r="E598" s="92"/>
      <c r="F598" s="7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</row>
    <row r="599" s="90" customFormat="true" ht="14.4" hidden="false" customHeight="false" outlineLevel="0" collapsed="false">
      <c r="D599" s="92"/>
      <c r="E599" s="92"/>
      <c r="F599" s="7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</row>
    <row r="600" s="90" customFormat="true" ht="14.4" hidden="false" customHeight="false" outlineLevel="0" collapsed="false">
      <c r="D600" s="92"/>
      <c r="E600" s="92"/>
      <c r="F600" s="7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</row>
    <row r="601" s="90" customFormat="true" ht="14.4" hidden="false" customHeight="false" outlineLevel="0" collapsed="false">
      <c r="D601" s="92"/>
      <c r="E601" s="92"/>
      <c r="F601" s="7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</row>
    <row r="602" s="90" customFormat="true" ht="14.4" hidden="false" customHeight="false" outlineLevel="0" collapsed="false">
      <c r="D602" s="92"/>
      <c r="E602" s="92"/>
      <c r="F602" s="7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</row>
    <row r="603" s="90" customFormat="true" ht="14.4" hidden="false" customHeight="false" outlineLevel="0" collapsed="false">
      <c r="D603" s="92"/>
      <c r="E603" s="92"/>
      <c r="F603" s="7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</row>
    <row r="604" s="90" customFormat="true" ht="14.4" hidden="false" customHeight="false" outlineLevel="0" collapsed="false">
      <c r="D604" s="92"/>
      <c r="E604" s="92"/>
      <c r="F604" s="7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</row>
    <row r="605" s="90" customFormat="true" ht="14.4" hidden="false" customHeight="false" outlineLevel="0" collapsed="false">
      <c r="D605" s="92"/>
      <c r="E605" s="92"/>
      <c r="F605" s="7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</row>
    <row r="606" s="90" customFormat="true" ht="14.4" hidden="false" customHeight="false" outlineLevel="0" collapsed="false">
      <c r="D606" s="92"/>
      <c r="E606" s="92"/>
      <c r="F606" s="7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</row>
    <row r="607" s="90" customFormat="true" ht="14.4" hidden="false" customHeight="false" outlineLevel="0" collapsed="false">
      <c r="D607" s="92"/>
      <c r="E607" s="92"/>
      <c r="F607" s="7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</row>
    <row r="608" s="90" customFormat="true" ht="14.4" hidden="false" customHeight="false" outlineLevel="0" collapsed="false">
      <c r="D608" s="92"/>
      <c r="E608" s="92"/>
      <c r="F608" s="7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</row>
    <row r="609" s="90" customFormat="true" ht="14.4" hidden="false" customHeight="false" outlineLevel="0" collapsed="false">
      <c r="D609" s="92"/>
      <c r="E609" s="92"/>
      <c r="F609" s="7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</row>
    <row r="610" s="90" customFormat="true" ht="14.4" hidden="false" customHeight="false" outlineLevel="0" collapsed="false">
      <c r="D610" s="92"/>
      <c r="E610" s="92"/>
      <c r="F610" s="7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</row>
    <row r="611" s="90" customFormat="true" ht="14.4" hidden="false" customHeight="false" outlineLevel="0" collapsed="false">
      <c r="D611" s="92"/>
      <c r="E611" s="92"/>
      <c r="F611" s="7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</row>
    <row r="612" s="90" customFormat="true" ht="14.4" hidden="false" customHeight="false" outlineLevel="0" collapsed="false">
      <c r="D612" s="92"/>
      <c r="E612" s="92"/>
      <c r="F612" s="7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</row>
    <row r="613" s="90" customFormat="true" ht="14.4" hidden="false" customHeight="false" outlineLevel="0" collapsed="false">
      <c r="D613" s="92"/>
      <c r="E613" s="92"/>
      <c r="F613" s="7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</row>
    <row r="614" s="90" customFormat="true" ht="14.4" hidden="false" customHeight="false" outlineLevel="0" collapsed="false">
      <c r="D614" s="92"/>
      <c r="E614" s="92"/>
      <c r="F614" s="7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</row>
    <row r="615" s="90" customFormat="true" ht="14.4" hidden="false" customHeight="false" outlineLevel="0" collapsed="false">
      <c r="D615" s="92"/>
      <c r="E615" s="92"/>
      <c r="F615" s="7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</row>
    <row r="616" s="90" customFormat="true" ht="14.4" hidden="false" customHeight="false" outlineLevel="0" collapsed="false">
      <c r="D616" s="92"/>
      <c r="E616" s="92"/>
      <c r="F616" s="7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</row>
    <row r="617" s="90" customFormat="true" ht="14.4" hidden="false" customHeight="false" outlineLevel="0" collapsed="false">
      <c r="D617" s="92"/>
      <c r="E617" s="92"/>
      <c r="F617" s="7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</row>
    <row r="618" s="90" customFormat="true" ht="14.4" hidden="false" customHeight="false" outlineLevel="0" collapsed="false">
      <c r="D618" s="92"/>
      <c r="E618" s="92"/>
      <c r="F618" s="7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</row>
    <row r="619" s="90" customFormat="true" ht="14.4" hidden="false" customHeight="false" outlineLevel="0" collapsed="false">
      <c r="D619" s="92"/>
      <c r="E619" s="92"/>
      <c r="F619" s="7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</row>
    <row r="620" s="90" customFormat="true" ht="14.4" hidden="false" customHeight="false" outlineLevel="0" collapsed="false">
      <c r="D620" s="92"/>
      <c r="E620" s="92"/>
      <c r="F620" s="7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</row>
    <row r="621" s="90" customFormat="true" ht="14.4" hidden="false" customHeight="false" outlineLevel="0" collapsed="false">
      <c r="D621" s="92"/>
      <c r="E621" s="92"/>
      <c r="F621" s="7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</row>
    <row r="622" s="90" customFormat="true" ht="14.4" hidden="false" customHeight="false" outlineLevel="0" collapsed="false">
      <c r="D622" s="92"/>
      <c r="E622" s="92"/>
      <c r="F622" s="7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</row>
    <row r="623" s="90" customFormat="true" ht="14.4" hidden="false" customHeight="false" outlineLevel="0" collapsed="false">
      <c r="D623" s="92"/>
      <c r="E623" s="92"/>
      <c r="F623" s="7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</row>
    <row r="624" s="90" customFormat="true" ht="14.4" hidden="false" customHeight="false" outlineLevel="0" collapsed="false">
      <c r="D624" s="92"/>
      <c r="E624" s="92"/>
      <c r="F624" s="7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</row>
    <row r="625" s="90" customFormat="true" ht="14.4" hidden="false" customHeight="false" outlineLevel="0" collapsed="false">
      <c r="D625" s="92"/>
      <c r="E625" s="92"/>
      <c r="F625" s="7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="90" customFormat="true" ht="14.4" hidden="false" customHeight="false" outlineLevel="0" collapsed="false">
      <c r="D626" s="92"/>
      <c r="E626" s="92"/>
      <c r="F626" s="7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="90" customFormat="true" ht="14.4" hidden="false" customHeight="false" outlineLevel="0" collapsed="false">
      <c r="D627" s="92"/>
      <c r="E627" s="92"/>
      <c r="F627" s="7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="90" customFormat="true" ht="14.4" hidden="false" customHeight="false" outlineLevel="0" collapsed="false">
      <c r="D628" s="92"/>
      <c r="E628" s="92"/>
      <c r="F628" s="7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="90" customFormat="true" ht="14.4" hidden="false" customHeight="false" outlineLevel="0" collapsed="false">
      <c r="D629" s="92"/>
      <c r="E629" s="92"/>
      <c r="F629" s="7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="90" customFormat="true" ht="14.4" hidden="false" customHeight="false" outlineLevel="0" collapsed="false">
      <c r="D630" s="92"/>
      <c r="E630" s="92"/>
      <c r="F630" s="7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="90" customFormat="true" ht="14.4" hidden="false" customHeight="false" outlineLevel="0" collapsed="false">
      <c r="D631" s="92"/>
      <c r="E631" s="92"/>
      <c r="F631" s="7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</row>
    <row r="632" s="90" customFormat="true" ht="14.4" hidden="false" customHeight="false" outlineLevel="0" collapsed="false">
      <c r="D632" s="92"/>
      <c r="E632" s="92"/>
      <c r="F632" s="7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</row>
    <row r="633" s="90" customFormat="true" ht="14.4" hidden="false" customHeight="false" outlineLevel="0" collapsed="false">
      <c r="D633" s="92"/>
      <c r="E633" s="92"/>
      <c r="F633" s="7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</row>
    <row r="634" s="90" customFormat="true" ht="14.4" hidden="false" customHeight="false" outlineLevel="0" collapsed="false">
      <c r="D634" s="92"/>
      <c r="E634" s="92"/>
      <c r="F634" s="7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</row>
    <row r="635" s="90" customFormat="true" ht="14.4" hidden="false" customHeight="false" outlineLevel="0" collapsed="false">
      <c r="D635" s="92"/>
      <c r="E635" s="92"/>
      <c r="F635" s="7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</row>
    <row r="636" s="90" customFormat="true" ht="14.4" hidden="false" customHeight="false" outlineLevel="0" collapsed="false">
      <c r="D636" s="92"/>
      <c r="E636" s="92"/>
      <c r="F636" s="7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</row>
    <row r="637" s="90" customFormat="true" ht="14.4" hidden="false" customHeight="false" outlineLevel="0" collapsed="false">
      <c r="D637" s="92"/>
      <c r="E637" s="92"/>
      <c r="F637" s="7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</row>
    <row r="638" s="90" customFormat="true" ht="14.4" hidden="false" customHeight="false" outlineLevel="0" collapsed="false">
      <c r="D638" s="92"/>
      <c r="E638" s="92"/>
      <c r="F638" s="7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</row>
    <row r="639" s="90" customFormat="true" ht="14.4" hidden="false" customHeight="false" outlineLevel="0" collapsed="false">
      <c r="D639" s="92"/>
      <c r="E639" s="92"/>
      <c r="F639" s="7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</row>
    <row r="640" s="90" customFormat="true" ht="14.4" hidden="false" customHeight="false" outlineLevel="0" collapsed="false">
      <c r="D640" s="92"/>
      <c r="E640" s="92"/>
      <c r="F640" s="7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</row>
    <row r="641" s="90" customFormat="true" ht="14.4" hidden="false" customHeight="false" outlineLevel="0" collapsed="false">
      <c r="D641" s="92"/>
      <c r="E641" s="92"/>
      <c r="F641" s="7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</row>
    <row r="642" s="90" customFormat="true" ht="14.4" hidden="false" customHeight="false" outlineLevel="0" collapsed="false">
      <c r="D642" s="92"/>
      <c r="E642" s="92"/>
      <c r="F642" s="7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</row>
    <row r="643" s="90" customFormat="true" ht="14.4" hidden="false" customHeight="false" outlineLevel="0" collapsed="false">
      <c r="D643" s="92"/>
      <c r="E643" s="92"/>
      <c r="F643" s="7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</row>
    <row r="644" s="90" customFormat="true" ht="14.4" hidden="false" customHeight="false" outlineLevel="0" collapsed="false">
      <c r="D644" s="92"/>
      <c r="E644" s="92"/>
      <c r="F644" s="7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</row>
    <row r="645" s="90" customFormat="true" ht="14.4" hidden="false" customHeight="false" outlineLevel="0" collapsed="false">
      <c r="D645" s="92"/>
      <c r="E645" s="92"/>
      <c r="F645" s="7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</row>
    <row r="646" s="90" customFormat="true" ht="14.4" hidden="false" customHeight="false" outlineLevel="0" collapsed="false">
      <c r="D646" s="92"/>
      <c r="E646" s="92"/>
      <c r="F646" s="7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</row>
    <row r="647" s="90" customFormat="true" ht="14.4" hidden="false" customHeight="false" outlineLevel="0" collapsed="false">
      <c r="D647" s="92"/>
      <c r="E647" s="92"/>
      <c r="F647" s="7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</row>
    <row r="648" s="90" customFormat="true" ht="14.4" hidden="false" customHeight="false" outlineLevel="0" collapsed="false">
      <c r="D648" s="92"/>
      <c r="E648" s="92"/>
      <c r="F648" s="7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</row>
    <row r="649" s="90" customFormat="true" ht="14.4" hidden="false" customHeight="false" outlineLevel="0" collapsed="false">
      <c r="D649" s="92"/>
      <c r="E649" s="92"/>
      <c r="F649" s="7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</row>
    <row r="650" s="90" customFormat="true" ht="14.4" hidden="false" customHeight="false" outlineLevel="0" collapsed="false">
      <c r="D650" s="92"/>
      <c r="E650" s="92"/>
      <c r="F650" s="7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</row>
    <row r="651" s="90" customFormat="true" ht="14.4" hidden="false" customHeight="false" outlineLevel="0" collapsed="false">
      <c r="D651" s="92"/>
      <c r="E651" s="92"/>
      <c r="F651" s="7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</row>
    <row r="652" s="90" customFormat="true" ht="14.4" hidden="false" customHeight="false" outlineLevel="0" collapsed="false">
      <c r="D652" s="92"/>
      <c r="E652" s="92"/>
      <c r="F652" s="7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</row>
    <row r="653" s="90" customFormat="true" ht="14.4" hidden="false" customHeight="false" outlineLevel="0" collapsed="false">
      <c r="D653" s="92"/>
      <c r="E653" s="92"/>
      <c r="F653" s="7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</row>
    <row r="654" s="90" customFormat="true" ht="14.4" hidden="false" customHeight="false" outlineLevel="0" collapsed="false">
      <c r="D654" s="92"/>
      <c r="E654" s="92"/>
      <c r="F654" s="7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</row>
    <row r="655" s="90" customFormat="true" ht="14.4" hidden="false" customHeight="false" outlineLevel="0" collapsed="false">
      <c r="D655" s="92"/>
      <c r="E655" s="92"/>
      <c r="F655" s="7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</row>
    <row r="656" s="90" customFormat="true" ht="14.4" hidden="false" customHeight="false" outlineLevel="0" collapsed="false">
      <c r="D656" s="92"/>
      <c r="E656" s="92"/>
      <c r="F656" s="7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</row>
    <row r="657" s="90" customFormat="true" ht="14.4" hidden="false" customHeight="false" outlineLevel="0" collapsed="false">
      <c r="D657" s="92"/>
      <c r="E657" s="92"/>
      <c r="F657" s="7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</row>
    <row r="658" s="90" customFormat="true" ht="14.4" hidden="false" customHeight="false" outlineLevel="0" collapsed="false">
      <c r="D658" s="92"/>
      <c r="E658" s="92"/>
      <c r="F658" s="7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</row>
    <row r="659" s="90" customFormat="true" ht="14.4" hidden="false" customHeight="false" outlineLevel="0" collapsed="false">
      <c r="D659" s="92"/>
      <c r="E659" s="92"/>
      <c r="F659" s="7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</row>
    <row r="660" s="90" customFormat="true" ht="14.4" hidden="false" customHeight="false" outlineLevel="0" collapsed="false">
      <c r="D660" s="92"/>
      <c r="E660" s="92"/>
      <c r="F660" s="7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</row>
    <row r="661" s="90" customFormat="true" ht="14.4" hidden="false" customHeight="false" outlineLevel="0" collapsed="false">
      <c r="D661" s="92"/>
      <c r="E661" s="92"/>
      <c r="F661" s="7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</row>
    <row r="662" s="90" customFormat="true" ht="14.4" hidden="false" customHeight="false" outlineLevel="0" collapsed="false">
      <c r="D662" s="92"/>
      <c r="E662" s="92"/>
      <c r="F662" s="7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</row>
    <row r="663" s="90" customFormat="true" ht="14.4" hidden="false" customHeight="false" outlineLevel="0" collapsed="false">
      <c r="D663" s="92"/>
      <c r="E663" s="92"/>
      <c r="F663" s="7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</row>
    <row r="664" s="90" customFormat="true" ht="14.4" hidden="false" customHeight="false" outlineLevel="0" collapsed="false">
      <c r="D664" s="92"/>
      <c r="E664" s="92"/>
      <c r="F664" s="7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</row>
    <row r="665" s="90" customFormat="true" ht="14.4" hidden="false" customHeight="false" outlineLevel="0" collapsed="false">
      <c r="D665" s="92"/>
      <c r="E665" s="92"/>
      <c r="F665" s="7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</row>
    <row r="666" s="90" customFormat="true" ht="14.4" hidden="false" customHeight="false" outlineLevel="0" collapsed="false">
      <c r="D666" s="92"/>
      <c r="E666" s="92"/>
      <c r="F666" s="7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</row>
    <row r="667" s="90" customFormat="true" ht="14.4" hidden="false" customHeight="false" outlineLevel="0" collapsed="false">
      <c r="D667" s="92"/>
      <c r="E667" s="92"/>
      <c r="F667" s="7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</row>
    <row r="668" s="90" customFormat="true" ht="14.4" hidden="false" customHeight="false" outlineLevel="0" collapsed="false">
      <c r="D668" s="92"/>
      <c r="E668" s="92"/>
      <c r="F668" s="7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</row>
    <row r="669" s="90" customFormat="true" ht="14.4" hidden="false" customHeight="false" outlineLevel="0" collapsed="false">
      <c r="D669" s="92"/>
      <c r="E669" s="92"/>
      <c r="F669" s="7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</row>
    <row r="670" s="90" customFormat="true" ht="14.4" hidden="false" customHeight="false" outlineLevel="0" collapsed="false">
      <c r="D670" s="92"/>
      <c r="E670" s="92"/>
      <c r="F670" s="7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</row>
    <row r="671" s="90" customFormat="true" ht="14.4" hidden="false" customHeight="false" outlineLevel="0" collapsed="false">
      <c r="D671" s="92"/>
      <c r="E671" s="92"/>
      <c r="F671" s="7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</row>
    <row r="672" s="90" customFormat="true" ht="14.4" hidden="false" customHeight="false" outlineLevel="0" collapsed="false">
      <c r="D672" s="92"/>
      <c r="E672" s="92"/>
      <c r="F672" s="7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</row>
    <row r="673" s="90" customFormat="true" ht="14.4" hidden="false" customHeight="false" outlineLevel="0" collapsed="false">
      <c r="D673" s="92"/>
      <c r="E673" s="92"/>
      <c r="F673" s="7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</row>
    <row r="674" s="90" customFormat="true" ht="14.4" hidden="false" customHeight="false" outlineLevel="0" collapsed="false">
      <c r="D674" s="92"/>
      <c r="E674" s="92"/>
      <c r="F674" s="7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</row>
    <row r="675" s="90" customFormat="true" ht="14.4" hidden="false" customHeight="false" outlineLevel="0" collapsed="false">
      <c r="D675" s="92"/>
      <c r="E675" s="92"/>
      <c r="F675" s="7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</row>
    <row r="676" s="90" customFormat="true" ht="14.4" hidden="false" customHeight="false" outlineLevel="0" collapsed="false">
      <c r="D676" s="92"/>
      <c r="E676" s="92"/>
      <c r="F676" s="7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</row>
    <row r="677" s="90" customFormat="true" ht="14.4" hidden="false" customHeight="false" outlineLevel="0" collapsed="false">
      <c r="D677" s="92"/>
      <c r="E677" s="92"/>
      <c r="F677" s="7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</row>
    <row r="678" s="90" customFormat="true" ht="14.4" hidden="false" customHeight="false" outlineLevel="0" collapsed="false">
      <c r="D678" s="92"/>
      <c r="E678" s="92"/>
      <c r="F678" s="7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</row>
    <row r="679" s="90" customFormat="true" ht="14.4" hidden="false" customHeight="false" outlineLevel="0" collapsed="false">
      <c r="D679" s="92"/>
      <c r="E679" s="92"/>
      <c r="F679" s="7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</row>
    <row r="680" s="90" customFormat="true" ht="14.4" hidden="false" customHeight="false" outlineLevel="0" collapsed="false">
      <c r="D680" s="92"/>
      <c r="E680" s="92"/>
      <c r="F680" s="7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</row>
    <row r="681" s="90" customFormat="true" ht="14.4" hidden="false" customHeight="false" outlineLevel="0" collapsed="false">
      <c r="D681" s="92"/>
      <c r="E681" s="92"/>
      <c r="F681" s="7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</row>
    <row r="682" s="90" customFormat="true" ht="14.4" hidden="false" customHeight="false" outlineLevel="0" collapsed="false">
      <c r="D682" s="92"/>
      <c r="E682" s="92"/>
      <c r="F682" s="7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</row>
    <row r="683" s="90" customFormat="true" ht="14.4" hidden="false" customHeight="false" outlineLevel="0" collapsed="false">
      <c r="D683" s="92"/>
      <c r="E683" s="92"/>
      <c r="F683" s="7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</row>
    <row r="684" s="90" customFormat="true" ht="14.4" hidden="false" customHeight="false" outlineLevel="0" collapsed="false">
      <c r="D684" s="92"/>
      <c r="E684" s="92"/>
      <c r="F684" s="7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</row>
    <row r="685" s="90" customFormat="true" ht="14.4" hidden="false" customHeight="false" outlineLevel="0" collapsed="false">
      <c r="D685" s="92"/>
      <c r="E685" s="92"/>
      <c r="F685" s="7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</row>
    <row r="686" s="90" customFormat="true" ht="14.4" hidden="false" customHeight="false" outlineLevel="0" collapsed="false">
      <c r="D686" s="92"/>
      <c r="E686" s="92"/>
      <c r="F686" s="7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</row>
    <row r="687" s="90" customFormat="true" ht="14.4" hidden="false" customHeight="false" outlineLevel="0" collapsed="false">
      <c r="D687" s="92"/>
      <c r="E687" s="92"/>
      <c r="F687" s="7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</row>
    <row r="688" s="90" customFormat="true" ht="14.4" hidden="false" customHeight="false" outlineLevel="0" collapsed="false">
      <c r="D688" s="92"/>
      <c r="E688" s="92"/>
      <c r="F688" s="7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</row>
    <row r="689" s="90" customFormat="true" ht="14.4" hidden="false" customHeight="false" outlineLevel="0" collapsed="false">
      <c r="D689" s="92"/>
      <c r="E689" s="92"/>
      <c r="F689" s="7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</row>
    <row r="690" s="90" customFormat="true" ht="14.4" hidden="false" customHeight="false" outlineLevel="0" collapsed="false">
      <c r="D690" s="92"/>
      <c r="E690" s="92"/>
      <c r="F690" s="7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</row>
    <row r="691" s="90" customFormat="true" ht="14.4" hidden="false" customHeight="false" outlineLevel="0" collapsed="false">
      <c r="D691" s="92"/>
      <c r="E691" s="92"/>
      <c r="F691" s="7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</row>
    <row r="692" s="90" customFormat="true" ht="14.4" hidden="false" customHeight="false" outlineLevel="0" collapsed="false">
      <c r="D692" s="92"/>
      <c r="E692" s="92"/>
      <c r="F692" s="7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</row>
    <row r="693" s="90" customFormat="true" ht="14.4" hidden="false" customHeight="false" outlineLevel="0" collapsed="false">
      <c r="D693" s="92"/>
      <c r="E693" s="92"/>
      <c r="F693" s="7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</row>
    <row r="694" s="90" customFormat="true" ht="14.4" hidden="false" customHeight="false" outlineLevel="0" collapsed="false">
      <c r="D694" s="92"/>
      <c r="E694" s="92"/>
      <c r="F694" s="7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</row>
    <row r="695" s="90" customFormat="true" ht="14.4" hidden="false" customHeight="false" outlineLevel="0" collapsed="false">
      <c r="D695" s="92"/>
      <c r="E695" s="92"/>
      <c r="F695" s="7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</row>
    <row r="696" s="90" customFormat="true" ht="14.4" hidden="false" customHeight="false" outlineLevel="0" collapsed="false">
      <c r="D696" s="92"/>
      <c r="E696" s="92"/>
      <c r="F696" s="7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</row>
    <row r="697" s="90" customFormat="true" ht="14.4" hidden="false" customHeight="false" outlineLevel="0" collapsed="false">
      <c r="D697" s="92"/>
      <c r="E697" s="92"/>
      <c r="F697" s="7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</row>
    <row r="698" s="90" customFormat="true" ht="14.4" hidden="false" customHeight="false" outlineLevel="0" collapsed="false">
      <c r="D698" s="92"/>
      <c r="E698" s="92"/>
      <c r="F698" s="7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</row>
    <row r="699" s="90" customFormat="true" ht="14.4" hidden="false" customHeight="false" outlineLevel="0" collapsed="false">
      <c r="D699" s="92"/>
      <c r="E699" s="92"/>
      <c r="F699" s="7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</row>
    <row r="700" s="90" customFormat="true" ht="14.4" hidden="false" customHeight="false" outlineLevel="0" collapsed="false">
      <c r="D700" s="92"/>
      <c r="E700" s="92"/>
      <c r="F700" s="7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</row>
    <row r="701" s="90" customFormat="true" ht="14.4" hidden="false" customHeight="false" outlineLevel="0" collapsed="false">
      <c r="D701" s="92"/>
      <c r="E701" s="92"/>
      <c r="F701" s="7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</row>
    <row r="702" s="90" customFormat="true" ht="14.4" hidden="false" customHeight="false" outlineLevel="0" collapsed="false">
      <c r="D702" s="92"/>
      <c r="E702" s="92"/>
      <c r="F702" s="7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</row>
    <row r="703" s="90" customFormat="true" ht="14.4" hidden="false" customHeight="false" outlineLevel="0" collapsed="false">
      <c r="D703" s="92"/>
      <c r="E703" s="92"/>
      <c r="F703" s="7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</row>
    <row r="704" s="90" customFormat="true" ht="14.4" hidden="false" customHeight="false" outlineLevel="0" collapsed="false">
      <c r="D704" s="92"/>
      <c r="E704" s="92"/>
      <c r="F704" s="7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</row>
    <row r="705" s="90" customFormat="true" ht="14.4" hidden="false" customHeight="false" outlineLevel="0" collapsed="false">
      <c r="D705" s="92"/>
      <c r="E705" s="92"/>
      <c r="F705" s="7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</row>
    <row r="706" s="90" customFormat="true" ht="14.4" hidden="false" customHeight="false" outlineLevel="0" collapsed="false">
      <c r="D706" s="92"/>
      <c r="E706" s="92"/>
      <c r="F706" s="7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</row>
    <row r="707" s="90" customFormat="true" ht="14.4" hidden="false" customHeight="false" outlineLevel="0" collapsed="false">
      <c r="D707" s="92"/>
      <c r="E707" s="92"/>
      <c r="F707" s="7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</row>
    <row r="708" s="90" customFormat="true" ht="14.4" hidden="false" customHeight="false" outlineLevel="0" collapsed="false">
      <c r="D708" s="92"/>
      <c r="E708" s="92"/>
      <c r="F708" s="7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</row>
    <row r="709" s="90" customFormat="true" ht="14.4" hidden="false" customHeight="false" outlineLevel="0" collapsed="false">
      <c r="D709" s="92"/>
      <c r="E709" s="92"/>
      <c r="F709" s="7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</row>
    <row r="710" s="90" customFormat="true" ht="14.4" hidden="false" customHeight="false" outlineLevel="0" collapsed="false">
      <c r="D710" s="92"/>
      <c r="E710" s="92"/>
      <c r="F710" s="7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</row>
    <row r="711" s="90" customFormat="true" ht="14.4" hidden="false" customHeight="false" outlineLevel="0" collapsed="false">
      <c r="D711" s="92"/>
      <c r="E711" s="92"/>
      <c r="F711" s="7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</row>
    <row r="712" s="90" customFormat="true" ht="14.4" hidden="false" customHeight="false" outlineLevel="0" collapsed="false">
      <c r="D712" s="92"/>
      <c r="E712" s="92"/>
      <c r="F712" s="7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</row>
    <row r="713" s="90" customFormat="true" ht="14.4" hidden="false" customHeight="false" outlineLevel="0" collapsed="false">
      <c r="D713" s="92"/>
      <c r="E713" s="92"/>
      <c r="F713" s="7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</row>
    <row r="714" s="90" customFormat="true" ht="14.4" hidden="false" customHeight="false" outlineLevel="0" collapsed="false">
      <c r="D714" s="92"/>
      <c r="E714" s="92"/>
      <c r="F714" s="7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="90" customFormat="true" ht="14.4" hidden="false" customHeight="false" outlineLevel="0" collapsed="false">
      <c r="D715" s="92"/>
      <c r="E715" s="92"/>
      <c r="F715" s="7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="90" customFormat="true" ht="14.4" hidden="false" customHeight="false" outlineLevel="0" collapsed="false">
      <c r="D716" s="92"/>
      <c r="E716" s="92"/>
      <c r="F716" s="7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="90" customFormat="true" ht="14.4" hidden="false" customHeight="false" outlineLevel="0" collapsed="false">
      <c r="D717" s="92"/>
      <c r="E717" s="92"/>
      <c r="F717" s="7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</row>
    <row r="718" s="90" customFormat="true" ht="14.4" hidden="false" customHeight="false" outlineLevel="0" collapsed="false">
      <c r="D718" s="92"/>
      <c r="E718" s="92"/>
      <c r="F718" s="7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</row>
    <row r="719" s="90" customFormat="true" ht="14.4" hidden="false" customHeight="false" outlineLevel="0" collapsed="false">
      <c r="D719" s="92"/>
      <c r="E719" s="92"/>
      <c r="F719" s="7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</row>
    <row r="720" s="90" customFormat="true" ht="14.4" hidden="false" customHeight="false" outlineLevel="0" collapsed="false">
      <c r="D720" s="92"/>
      <c r="E720" s="92"/>
      <c r="F720" s="7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</row>
    <row r="721" s="90" customFormat="true" ht="14.4" hidden="false" customHeight="false" outlineLevel="0" collapsed="false">
      <c r="D721" s="92"/>
      <c r="E721" s="92"/>
      <c r="F721" s="7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</row>
    <row r="722" s="90" customFormat="true" ht="14.4" hidden="false" customHeight="false" outlineLevel="0" collapsed="false">
      <c r="D722" s="92"/>
      <c r="E722" s="92"/>
      <c r="F722" s="7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</row>
    <row r="723" s="90" customFormat="true" ht="14.4" hidden="false" customHeight="false" outlineLevel="0" collapsed="false">
      <c r="D723" s="92"/>
      <c r="E723" s="92"/>
      <c r="F723" s="7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</row>
    <row r="724" s="90" customFormat="true" ht="14.4" hidden="false" customHeight="false" outlineLevel="0" collapsed="false">
      <c r="D724" s="92"/>
      <c r="E724" s="92"/>
      <c r="F724" s="7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</row>
    <row r="725" s="90" customFormat="true" ht="14.4" hidden="false" customHeight="false" outlineLevel="0" collapsed="false">
      <c r="D725" s="92"/>
      <c r="E725" s="92"/>
      <c r="F725" s="7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</row>
    <row r="726" s="90" customFormat="true" ht="14.4" hidden="false" customHeight="false" outlineLevel="0" collapsed="false">
      <c r="D726" s="92"/>
      <c r="E726" s="92"/>
      <c r="F726" s="7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</row>
    <row r="727" s="90" customFormat="true" ht="14.4" hidden="false" customHeight="false" outlineLevel="0" collapsed="false">
      <c r="D727" s="92"/>
      <c r="E727" s="92"/>
      <c r="F727" s="7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</row>
    <row r="728" s="90" customFormat="true" ht="14.4" hidden="false" customHeight="false" outlineLevel="0" collapsed="false">
      <c r="D728" s="92"/>
      <c r="E728" s="92"/>
      <c r="F728" s="7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</row>
    <row r="729" s="90" customFormat="true" ht="14.4" hidden="false" customHeight="false" outlineLevel="0" collapsed="false">
      <c r="D729" s="92"/>
      <c r="E729" s="92"/>
      <c r="F729" s="7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</row>
    <row r="730" s="90" customFormat="true" ht="14.4" hidden="false" customHeight="false" outlineLevel="0" collapsed="false">
      <c r="D730" s="92"/>
      <c r="E730" s="92"/>
      <c r="F730" s="7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</row>
    <row r="731" s="90" customFormat="true" ht="14.4" hidden="false" customHeight="false" outlineLevel="0" collapsed="false">
      <c r="D731" s="92"/>
      <c r="E731" s="92"/>
      <c r="F731" s="7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</row>
    <row r="732" s="90" customFormat="true" ht="14.4" hidden="false" customHeight="false" outlineLevel="0" collapsed="false">
      <c r="D732" s="92"/>
      <c r="E732" s="92"/>
      <c r="F732" s="7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</row>
    <row r="733" s="90" customFormat="true" ht="14.4" hidden="false" customHeight="false" outlineLevel="0" collapsed="false">
      <c r="D733" s="92"/>
      <c r="E733" s="92"/>
      <c r="F733" s="7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</row>
    <row r="734" s="90" customFormat="true" ht="14.4" hidden="false" customHeight="false" outlineLevel="0" collapsed="false">
      <c r="D734" s="92"/>
      <c r="E734" s="92"/>
      <c r="F734" s="7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</row>
    <row r="735" s="90" customFormat="true" ht="14.4" hidden="false" customHeight="false" outlineLevel="0" collapsed="false">
      <c r="D735" s="92"/>
      <c r="E735" s="92"/>
      <c r="F735" s="7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</row>
    <row r="736" s="90" customFormat="true" ht="14.4" hidden="false" customHeight="false" outlineLevel="0" collapsed="false">
      <c r="D736" s="92"/>
      <c r="E736" s="92"/>
      <c r="F736" s="7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</row>
    <row r="737" s="90" customFormat="true" ht="14.4" hidden="false" customHeight="false" outlineLevel="0" collapsed="false">
      <c r="D737" s="92"/>
      <c r="E737" s="92"/>
      <c r="F737" s="7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</row>
    <row r="738" s="90" customFormat="true" ht="14.4" hidden="false" customHeight="false" outlineLevel="0" collapsed="false">
      <c r="D738" s="92"/>
      <c r="E738" s="92"/>
      <c r="F738" s="7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</row>
    <row r="739" s="90" customFormat="true" ht="14.4" hidden="false" customHeight="false" outlineLevel="0" collapsed="false">
      <c r="D739" s="92"/>
      <c r="E739" s="92"/>
      <c r="F739" s="7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</row>
    <row r="740" s="90" customFormat="true" ht="14.4" hidden="false" customHeight="false" outlineLevel="0" collapsed="false">
      <c r="D740" s="92"/>
      <c r="E740" s="92"/>
      <c r="F740" s="7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</row>
    <row r="741" s="90" customFormat="true" ht="14.4" hidden="false" customHeight="false" outlineLevel="0" collapsed="false">
      <c r="D741" s="92"/>
      <c r="E741" s="92"/>
      <c r="F741" s="7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</row>
    <row r="742" s="90" customFormat="true" ht="14.4" hidden="false" customHeight="false" outlineLevel="0" collapsed="false">
      <c r="D742" s="92"/>
      <c r="E742" s="92"/>
      <c r="F742" s="7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</row>
    <row r="743" s="90" customFormat="true" ht="14.4" hidden="false" customHeight="false" outlineLevel="0" collapsed="false">
      <c r="D743" s="92"/>
      <c r="E743" s="92"/>
      <c r="F743" s="7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</row>
    <row r="744" s="90" customFormat="true" ht="14.4" hidden="false" customHeight="false" outlineLevel="0" collapsed="false">
      <c r="D744" s="92"/>
      <c r="E744" s="92"/>
      <c r="F744" s="7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</row>
    <row r="745" s="90" customFormat="true" ht="14.4" hidden="false" customHeight="false" outlineLevel="0" collapsed="false">
      <c r="D745" s="92"/>
      <c r="E745" s="92"/>
      <c r="F745" s="7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</row>
    <row r="746" s="90" customFormat="true" ht="14.4" hidden="false" customHeight="false" outlineLevel="0" collapsed="false">
      <c r="D746" s="92"/>
      <c r="E746" s="92"/>
      <c r="F746" s="7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</row>
    <row r="747" s="90" customFormat="true" ht="14.4" hidden="false" customHeight="false" outlineLevel="0" collapsed="false">
      <c r="D747" s="92"/>
      <c r="E747" s="92"/>
      <c r="F747" s="7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</row>
    <row r="748" s="90" customFormat="true" ht="14.4" hidden="false" customHeight="false" outlineLevel="0" collapsed="false">
      <c r="D748" s="92"/>
      <c r="E748" s="92"/>
      <c r="F748" s="7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</row>
    <row r="749" s="90" customFormat="true" ht="14.4" hidden="false" customHeight="false" outlineLevel="0" collapsed="false">
      <c r="D749" s="92"/>
      <c r="E749" s="92"/>
      <c r="F749" s="7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</row>
    <row r="750" s="90" customFormat="true" ht="14.4" hidden="false" customHeight="false" outlineLevel="0" collapsed="false">
      <c r="D750" s="92"/>
      <c r="E750" s="92"/>
      <c r="F750" s="7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</row>
    <row r="751" s="90" customFormat="true" ht="14.4" hidden="false" customHeight="false" outlineLevel="0" collapsed="false">
      <c r="D751" s="92"/>
      <c r="E751" s="92"/>
      <c r="F751" s="7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</row>
    <row r="752" s="90" customFormat="true" ht="14.4" hidden="false" customHeight="false" outlineLevel="0" collapsed="false">
      <c r="D752" s="92"/>
      <c r="E752" s="92"/>
      <c r="F752" s="7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</row>
    <row r="753" s="90" customFormat="true" ht="14.4" hidden="false" customHeight="false" outlineLevel="0" collapsed="false">
      <c r="D753" s="92"/>
      <c r="E753" s="92"/>
      <c r="F753" s="7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="90" customFormat="true" ht="14.4" hidden="false" customHeight="false" outlineLevel="0" collapsed="false">
      <c r="D754" s="92"/>
      <c r="E754" s="92"/>
      <c r="F754" s="7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="90" customFormat="true" ht="14.4" hidden="false" customHeight="false" outlineLevel="0" collapsed="false">
      <c r="D755" s="92"/>
      <c r="E755" s="92"/>
      <c r="F755" s="7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="90" customFormat="true" ht="14.4" hidden="false" customHeight="false" outlineLevel="0" collapsed="false">
      <c r="D756" s="92"/>
      <c r="E756" s="92"/>
      <c r="F756" s="7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</row>
    <row r="757" s="90" customFormat="true" ht="14.4" hidden="false" customHeight="false" outlineLevel="0" collapsed="false">
      <c r="D757" s="92"/>
      <c r="E757" s="92"/>
      <c r="F757" s="7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</row>
    <row r="758" s="90" customFormat="true" ht="14.4" hidden="false" customHeight="false" outlineLevel="0" collapsed="false">
      <c r="D758" s="92"/>
      <c r="E758" s="92"/>
      <c r="F758" s="7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</row>
    <row r="759" s="90" customFormat="true" ht="14.4" hidden="false" customHeight="false" outlineLevel="0" collapsed="false">
      <c r="D759" s="92"/>
      <c r="E759" s="92"/>
      <c r="F759" s="7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</row>
    <row r="760" s="90" customFormat="true" ht="14.4" hidden="false" customHeight="false" outlineLevel="0" collapsed="false">
      <c r="D760" s="92"/>
      <c r="E760" s="92"/>
      <c r="F760" s="7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</row>
    <row r="761" s="90" customFormat="true" ht="14.4" hidden="false" customHeight="false" outlineLevel="0" collapsed="false">
      <c r="D761" s="92"/>
      <c r="E761" s="92"/>
      <c r="F761" s="7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</row>
    <row r="762" s="90" customFormat="true" ht="14.4" hidden="false" customHeight="false" outlineLevel="0" collapsed="false">
      <c r="D762" s="92"/>
      <c r="E762" s="92"/>
      <c r="F762" s="7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</row>
    <row r="763" s="90" customFormat="true" ht="14.4" hidden="false" customHeight="false" outlineLevel="0" collapsed="false">
      <c r="D763" s="92"/>
      <c r="E763" s="92"/>
      <c r="F763" s="7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</row>
    <row r="764" s="90" customFormat="true" ht="14.4" hidden="false" customHeight="false" outlineLevel="0" collapsed="false">
      <c r="D764" s="92"/>
      <c r="E764" s="92"/>
      <c r="F764" s="7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</row>
    <row r="765" s="90" customFormat="true" ht="14.4" hidden="false" customHeight="false" outlineLevel="0" collapsed="false">
      <c r="D765" s="92"/>
      <c r="E765" s="92"/>
      <c r="F765" s="7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</row>
    <row r="766" s="90" customFormat="true" ht="14.4" hidden="false" customHeight="false" outlineLevel="0" collapsed="false">
      <c r="D766" s="92"/>
      <c r="E766" s="92"/>
      <c r="F766" s="7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</row>
    <row r="767" s="90" customFormat="true" ht="14.4" hidden="false" customHeight="false" outlineLevel="0" collapsed="false">
      <c r="D767" s="92"/>
      <c r="E767" s="92"/>
      <c r="F767" s="7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</row>
    <row r="768" s="90" customFormat="true" ht="14.4" hidden="false" customHeight="false" outlineLevel="0" collapsed="false">
      <c r="D768" s="92"/>
      <c r="E768" s="92"/>
      <c r="F768" s="7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</row>
    <row r="769" s="90" customFormat="true" ht="14.4" hidden="false" customHeight="false" outlineLevel="0" collapsed="false">
      <c r="D769" s="92"/>
      <c r="E769" s="92"/>
      <c r="F769" s="7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</row>
    <row r="770" s="90" customFormat="true" ht="14.4" hidden="false" customHeight="false" outlineLevel="0" collapsed="false">
      <c r="D770" s="92"/>
      <c r="E770" s="92"/>
      <c r="F770" s="7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</row>
    <row r="771" s="90" customFormat="true" ht="14.4" hidden="false" customHeight="false" outlineLevel="0" collapsed="false">
      <c r="D771" s="92"/>
      <c r="E771" s="92"/>
      <c r="F771" s="7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</row>
    <row r="772" s="90" customFormat="true" ht="14.4" hidden="false" customHeight="false" outlineLevel="0" collapsed="false">
      <c r="D772" s="92"/>
      <c r="E772" s="92"/>
      <c r="F772" s="7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</row>
    <row r="773" s="90" customFormat="true" ht="14.4" hidden="false" customHeight="false" outlineLevel="0" collapsed="false">
      <c r="D773" s="92"/>
      <c r="E773" s="92"/>
      <c r="F773" s="7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</row>
    <row r="774" s="90" customFormat="true" ht="14.4" hidden="false" customHeight="false" outlineLevel="0" collapsed="false">
      <c r="D774" s="92"/>
      <c r="E774" s="92"/>
      <c r="F774" s="7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</row>
    <row r="775" s="90" customFormat="true" ht="14.4" hidden="false" customHeight="false" outlineLevel="0" collapsed="false">
      <c r="D775" s="92"/>
      <c r="E775" s="92"/>
      <c r="F775" s="7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</row>
    <row r="776" s="90" customFormat="true" ht="14.4" hidden="false" customHeight="false" outlineLevel="0" collapsed="false">
      <c r="D776" s="92"/>
      <c r="E776" s="92"/>
      <c r="F776" s="7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</row>
    <row r="777" s="90" customFormat="true" ht="14.4" hidden="false" customHeight="false" outlineLevel="0" collapsed="false">
      <c r="D777" s="92"/>
      <c r="E777" s="92"/>
      <c r="F777" s="7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</row>
    <row r="778" s="90" customFormat="true" ht="14.4" hidden="false" customHeight="false" outlineLevel="0" collapsed="false">
      <c r="D778" s="92"/>
      <c r="E778" s="92"/>
      <c r="F778" s="7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</row>
    <row r="779" s="90" customFormat="true" ht="14.4" hidden="false" customHeight="false" outlineLevel="0" collapsed="false">
      <c r="D779" s="92"/>
      <c r="E779" s="92"/>
      <c r="F779" s="7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</row>
    <row r="780" s="90" customFormat="true" ht="14.4" hidden="false" customHeight="false" outlineLevel="0" collapsed="false">
      <c r="D780" s="92"/>
      <c r="E780" s="92"/>
      <c r="F780" s="7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</row>
    <row r="781" s="90" customFormat="true" ht="14.4" hidden="false" customHeight="false" outlineLevel="0" collapsed="false">
      <c r="D781" s="92"/>
      <c r="E781" s="92"/>
      <c r="F781" s="7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</row>
    <row r="782" s="90" customFormat="true" ht="14.4" hidden="false" customHeight="false" outlineLevel="0" collapsed="false">
      <c r="D782" s="92"/>
      <c r="E782" s="92"/>
      <c r="F782" s="7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</row>
    <row r="783" s="90" customFormat="true" ht="14.4" hidden="false" customHeight="false" outlineLevel="0" collapsed="false">
      <c r="D783" s="92"/>
      <c r="E783" s="92"/>
      <c r="F783" s="7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</row>
    <row r="784" s="90" customFormat="true" ht="14.4" hidden="false" customHeight="false" outlineLevel="0" collapsed="false">
      <c r="D784" s="92"/>
      <c r="E784" s="92"/>
      <c r="F784" s="7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</row>
    <row r="785" s="90" customFormat="true" ht="14.4" hidden="false" customHeight="false" outlineLevel="0" collapsed="false">
      <c r="D785" s="92"/>
      <c r="E785" s="92"/>
      <c r="F785" s="7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</row>
    <row r="786" s="90" customFormat="true" ht="14.4" hidden="false" customHeight="false" outlineLevel="0" collapsed="false">
      <c r="D786" s="92"/>
      <c r="E786" s="92"/>
      <c r="F786" s="7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</row>
    <row r="787" s="90" customFormat="true" ht="14.4" hidden="false" customHeight="false" outlineLevel="0" collapsed="false">
      <c r="D787" s="92"/>
      <c r="E787" s="92"/>
      <c r="F787" s="7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</row>
    <row r="788" s="90" customFormat="true" ht="14.4" hidden="false" customHeight="false" outlineLevel="0" collapsed="false">
      <c r="D788" s="92"/>
      <c r="E788" s="92"/>
      <c r="F788" s="7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</row>
    <row r="789" s="90" customFormat="true" ht="14.4" hidden="false" customHeight="false" outlineLevel="0" collapsed="false">
      <c r="D789" s="92"/>
      <c r="E789" s="92"/>
      <c r="F789" s="7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</row>
    <row r="790" s="90" customFormat="true" ht="14.4" hidden="false" customHeight="false" outlineLevel="0" collapsed="false">
      <c r="D790" s="92"/>
      <c r="E790" s="92"/>
      <c r="F790" s="7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</row>
    <row r="791" s="90" customFormat="true" ht="14.4" hidden="false" customHeight="false" outlineLevel="0" collapsed="false">
      <c r="D791" s="92"/>
      <c r="E791" s="92"/>
      <c r="F791" s="7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</row>
    <row r="792" s="90" customFormat="true" ht="14.4" hidden="false" customHeight="false" outlineLevel="0" collapsed="false">
      <c r="D792" s="92"/>
      <c r="E792" s="92"/>
      <c r="F792" s="7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</row>
    <row r="793" s="90" customFormat="true" ht="14.4" hidden="false" customHeight="false" outlineLevel="0" collapsed="false">
      <c r="D793" s="92"/>
      <c r="E793" s="92"/>
      <c r="F793" s="7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</row>
    <row r="794" s="90" customFormat="true" ht="14.4" hidden="false" customHeight="false" outlineLevel="0" collapsed="false">
      <c r="D794" s="92"/>
      <c r="E794" s="92"/>
      <c r="F794" s="7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</row>
    <row r="795" s="90" customFormat="true" ht="14.4" hidden="false" customHeight="false" outlineLevel="0" collapsed="false">
      <c r="D795" s="92"/>
      <c r="E795" s="92"/>
      <c r="F795" s="7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</row>
    <row r="796" s="90" customFormat="true" ht="14.4" hidden="false" customHeight="false" outlineLevel="0" collapsed="false">
      <c r="D796" s="92"/>
      <c r="E796" s="92"/>
      <c r="F796" s="7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</row>
    <row r="797" s="90" customFormat="true" ht="14.4" hidden="false" customHeight="false" outlineLevel="0" collapsed="false">
      <c r="D797" s="92"/>
      <c r="E797" s="92"/>
      <c r="F797" s="7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</row>
    <row r="798" s="90" customFormat="true" ht="14.4" hidden="false" customHeight="false" outlineLevel="0" collapsed="false">
      <c r="D798" s="92"/>
      <c r="E798" s="92"/>
      <c r="F798" s="7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</row>
    <row r="799" s="90" customFormat="true" ht="14.4" hidden="false" customHeight="false" outlineLevel="0" collapsed="false">
      <c r="D799" s="92"/>
      <c r="E799" s="92"/>
      <c r="F799" s="7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</row>
    <row r="800" s="90" customFormat="true" ht="14.4" hidden="false" customHeight="false" outlineLevel="0" collapsed="false">
      <c r="D800" s="92"/>
      <c r="E800" s="92"/>
      <c r="F800" s="7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</row>
    <row r="801" s="90" customFormat="true" ht="14.4" hidden="false" customHeight="false" outlineLevel="0" collapsed="false">
      <c r="D801" s="92"/>
      <c r="E801" s="92"/>
      <c r="F801" s="7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</row>
    <row r="802" s="90" customFormat="true" ht="14.4" hidden="false" customHeight="false" outlineLevel="0" collapsed="false">
      <c r="D802" s="92"/>
      <c r="E802" s="92"/>
      <c r="F802" s="7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</row>
    <row r="803" s="90" customFormat="true" ht="14.4" hidden="false" customHeight="false" outlineLevel="0" collapsed="false">
      <c r="D803" s="92"/>
      <c r="E803" s="92"/>
      <c r="F803" s="7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</row>
    <row r="804" s="90" customFormat="true" ht="14.4" hidden="false" customHeight="false" outlineLevel="0" collapsed="false">
      <c r="D804" s="92"/>
      <c r="E804" s="92"/>
      <c r="F804" s="7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</row>
    <row r="805" s="90" customFormat="true" ht="14.4" hidden="false" customHeight="false" outlineLevel="0" collapsed="false">
      <c r="D805" s="92"/>
      <c r="E805" s="92"/>
      <c r="F805" s="7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</row>
    <row r="806" s="90" customFormat="true" ht="14.4" hidden="false" customHeight="false" outlineLevel="0" collapsed="false">
      <c r="D806" s="92"/>
      <c r="E806" s="92"/>
      <c r="F806" s="7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</row>
    <row r="807" s="90" customFormat="true" ht="14.4" hidden="false" customHeight="false" outlineLevel="0" collapsed="false">
      <c r="D807" s="92"/>
      <c r="E807" s="92"/>
      <c r="F807" s="7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</row>
    <row r="808" s="90" customFormat="true" ht="14.4" hidden="false" customHeight="false" outlineLevel="0" collapsed="false">
      <c r="D808" s="92"/>
      <c r="E808" s="92"/>
      <c r="F808" s="7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</row>
    <row r="809" s="90" customFormat="true" ht="14.4" hidden="false" customHeight="false" outlineLevel="0" collapsed="false">
      <c r="D809" s="92"/>
      <c r="E809" s="92"/>
      <c r="F809" s="7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</row>
    <row r="810" s="90" customFormat="true" ht="14.4" hidden="false" customHeight="false" outlineLevel="0" collapsed="false">
      <c r="D810" s="92"/>
      <c r="E810" s="92"/>
      <c r="F810" s="7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</row>
    <row r="811" s="90" customFormat="true" ht="14.4" hidden="false" customHeight="false" outlineLevel="0" collapsed="false">
      <c r="D811" s="92"/>
      <c r="E811" s="92"/>
      <c r="F811" s="7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</row>
    <row r="812" s="90" customFormat="true" ht="14.4" hidden="false" customHeight="false" outlineLevel="0" collapsed="false">
      <c r="D812" s="92"/>
      <c r="E812" s="92"/>
      <c r="F812" s="7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</row>
    <row r="813" s="90" customFormat="true" ht="14.4" hidden="false" customHeight="false" outlineLevel="0" collapsed="false">
      <c r="D813" s="92"/>
      <c r="E813" s="92"/>
      <c r="F813" s="7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</row>
    <row r="814" s="90" customFormat="true" ht="14.4" hidden="false" customHeight="false" outlineLevel="0" collapsed="false">
      <c r="D814" s="92"/>
      <c r="E814" s="92"/>
      <c r="F814" s="7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</row>
    <row r="815" s="90" customFormat="true" ht="14.4" hidden="false" customHeight="false" outlineLevel="0" collapsed="false">
      <c r="D815" s="92"/>
      <c r="E815" s="92"/>
      <c r="F815" s="7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</row>
    <row r="816" s="90" customFormat="true" ht="14.4" hidden="false" customHeight="false" outlineLevel="0" collapsed="false">
      <c r="D816" s="92"/>
      <c r="E816" s="92"/>
      <c r="F816" s="7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</row>
    <row r="817" s="90" customFormat="true" ht="14.4" hidden="false" customHeight="false" outlineLevel="0" collapsed="false">
      <c r="D817" s="92"/>
      <c r="E817" s="92"/>
      <c r="F817" s="7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</row>
    <row r="818" s="90" customFormat="true" ht="14.4" hidden="false" customHeight="false" outlineLevel="0" collapsed="false">
      <c r="D818" s="92"/>
      <c r="E818" s="92"/>
      <c r="F818" s="7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</row>
    <row r="819" s="90" customFormat="true" ht="14.4" hidden="false" customHeight="false" outlineLevel="0" collapsed="false">
      <c r="D819" s="92"/>
      <c r="E819" s="92"/>
      <c r="F819" s="7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</row>
    <row r="820" s="90" customFormat="true" ht="14.4" hidden="false" customHeight="false" outlineLevel="0" collapsed="false">
      <c r="D820" s="92"/>
      <c r="E820" s="92"/>
      <c r="F820" s="7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</row>
    <row r="821" s="90" customFormat="true" ht="14.4" hidden="false" customHeight="false" outlineLevel="0" collapsed="false">
      <c r="D821" s="92"/>
      <c r="E821" s="92"/>
      <c r="F821" s="7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</row>
    <row r="822" s="90" customFormat="true" ht="14.4" hidden="false" customHeight="false" outlineLevel="0" collapsed="false">
      <c r="D822" s="92"/>
      <c r="E822" s="92"/>
      <c r="F822" s="7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</row>
    <row r="823" s="90" customFormat="true" ht="14.4" hidden="false" customHeight="false" outlineLevel="0" collapsed="false">
      <c r="D823" s="92"/>
      <c r="E823" s="92"/>
      <c r="F823" s="7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</row>
    <row r="824" s="90" customFormat="true" ht="14.4" hidden="false" customHeight="false" outlineLevel="0" collapsed="false">
      <c r="D824" s="92"/>
      <c r="E824" s="92"/>
      <c r="F824" s="7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</row>
    <row r="825" s="90" customFormat="true" ht="14.4" hidden="false" customHeight="false" outlineLevel="0" collapsed="false">
      <c r="D825" s="92"/>
      <c r="E825" s="92"/>
      <c r="F825" s="7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</row>
    <row r="826" s="90" customFormat="true" ht="14.4" hidden="false" customHeight="false" outlineLevel="0" collapsed="false">
      <c r="D826" s="92"/>
      <c r="E826" s="92"/>
      <c r="F826" s="7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</row>
    <row r="827" s="90" customFormat="true" ht="14.4" hidden="false" customHeight="false" outlineLevel="0" collapsed="false">
      <c r="D827" s="92"/>
      <c r="E827" s="92"/>
      <c r="F827" s="7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</row>
    <row r="828" s="90" customFormat="true" ht="14.4" hidden="false" customHeight="false" outlineLevel="0" collapsed="false">
      <c r="D828" s="92"/>
      <c r="E828" s="92"/>
      <c r="F828" s="7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</row>
    <row r="829" s="90" customFormat="true" ht="14.4" hidden="false" customHeight="false" outlineLevel="0" collapsed="false">
      <c r="D829" s="92"/>
      <c r="E829" s="92"/>
      <c r="F829" s="7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</row>
    <row r="830" s="90" customFormat="true" ht="14.4" hidden="false" customHeight="false" outlineLevel="0" collapsed="false">
      <c r="D830" s="92"/>
      <c r="E830" s="92"/>
      <c r="F830" s="7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</row>
    <row r="831" s="90" customFormat="true" ht="14.4" hidden="false" customHeight="false" outlineLevel="0" collapsed="false">
      <c r="D831" s="92"/>
      <c r="E831" s="92"/>
      <c r="F831" s="7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</row>
    <row r="832" s="90" customFormat="true" ht="14.4" hidden="false" customHeight="false" outlineLevel="0" collapsed="false">
      <c r="D832" s="92"/>
      <c r="E832" s="92"/>
      <c r="F832" s="7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</row>
    <row r="833" s="90" customFormat="true" ht="14.4" hidden="false" customHeight="false" outlineLevel="0" collapsed="false">
      <c r="D833" s="92"/>
      <c r="E833" s="92"/>
      <c r="F833" s="7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</row>
    <row r="834" s="90" customFormat="true" ht="14.4" hidden="false" customHeight="false" outlineLevel="0" collapsed="false">
      <c r="D834" s="92"/>
      <c r="E834" s="92"/>
      <c r="F834" s="7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</row>
    <row r="835" s="90" customFormat="true" ht="14.4" hidden="false" customHeight="false" outlineLevel="0" collapsed="false">
      <c r="D835" s="92"/>
      <c r="E835" s="92"/>
      <c r="F835" s="7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</row>
    <row r="836" s="90" customFormat="true" ht="14.4" hidden="false" customHeight="false" outlineLevel="0" collapsed="false">
      <c r="D836" s="92"/>
      <c r="E836" s="92"/>
      <c r="F836" s="7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</row>
    <row r="837" s="90" customFormat="true" ht="14.4" hidden="false" customHeight="false" outlineLevel="0" collapsed="false">
      <c r="D837" s="92"/>
      <c r="E837" s="92"/>
      <c r="F837" s="7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</row>
    <row r="838" s="90" customFormat="true" ht="14.4" hidden="false" customHeight="false" outlineLevel="0" collapsed="false">
      <c r="D838" s="92"/>
      <c r="E838" s="92"/>
      <c r="F838" s="7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</row>
    <row r="839" s="90" customFormat="true" ht="14.4" hidden="false" customHeight="false" outlineLevel="0" collapsed="false">
      <c r="D839" s="92"/>
      <c r="E839" s="92"/>
      <c r="F839" s="7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</row>
    <row r="840" s="90" customFormat="true" ht="14.4" hidden="false" customHeight="false" outlineLevel="0" collapsed="false">
      <c r="D840" s="92"/>
      <c r="E840" s="92"/>
      <c r="F840" s="7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</row>
    <row r="841" s="90" customFormat="true" ht="14.4" hidden="false" customHeight="false" outlineLevel="0" collapsed="false">
      <c r="D841" s="92"/>
      <c r="E841" s="92"/>
      <c r="F841" s="7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</row>
    <row r="842" s="90" customFormat="true" ht="14.4" hidden="false" customHeight="false" outlineLevel="0" collapsed="false">
      <c r="D842" s="92"/>
      <c r="E842" s="92"/>
      <c r="F842" s="7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</row>
    <row r="843" s="90" customFormat="true" ht="14.4" hidden="false" customHeight="false" outlineLevel="0" collapsed="false">
      <c r="D843" s="92"/>
      <c r="E843" s="92"/>
      <c r="F843" s="7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</row>
    <row r="844" s="90" customFormat="true" ht="14.4" hidden="false" customHeight="false" outlineLevel="0" collapsed="false">
      <c r="D844" s="92"/>
      <c r="E844" s="92"/>
      <c r="F844" s="7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</row>
    <row r="845" s="90" customFormat="true" ht="14.4" hidden="false" customHeight="false" outlineLevel="0" collapsed="false">
      <c r="D845" s="92"/>
      <c r="E845" s="92"/>
      <c r="F845" s="7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</row>
    <row r="846" s="90" customFormat="true" ht="14.4" hidden="false" customHeight="false" outlineLevel="0" collapsed="false">
      <c r="D846" s="92"/>
      <c r="E846" s="92"/>
      <c r="F846" s="7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</row>
    <row r="847" s="90" customFormat="true" ht="14.4" hidden="false" customHeight="false" outlineLevel="0" collapsed="false">
      <c r="D847" s="92"/>
      <c r="E847" s="92"/>
      <c r="F847" s="7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</row>
    <row r="848" s="90" customFormat="true" ht="14.4" hidden="false" customHeight="false" outlineLevel="0" collapsed="false">
      <c r="D848" s="92"/>
      <c r="E848" s="92"/>
      <c r="F848" s="7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</row>
    <row r="849" s="90" customFormat="true" ht="14.4" hidden="false" customHeight="false" outlineLevel="0" collapsed="false">
      <c r="D849" s="92"/>
      <c r="E849" s="92"/>
      <c r="F849" s="7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</row>
    <row r="850" s="90" customFormat="true" ht="14.4" hidden="false" customHeight="false" outlineLevel="0" collapsed="false">
      <c r="D850" s="92"/>
      <c r="E850" s="92"/>
      <c r="F850" s="7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</row>
    <row r="851" s="90" customFormat="true" ht="14.4" hidden="false" customHeight="false" outlineLevel="0" collapsed="false">
      <c r="D851" s="92"/>
      <c r="E851" s="92"/>
      <c r="F851" s="7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</row>
    <row r="852" s="90" customFormat="true" ht="14.4" hidden="false" customHeight="false" outlineLevel="0" collapsed="false">
      <c r="D852" s="92"/>
      <c r="E852" s="92"/>
      <c r="F852" s="7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</row>
    <row r="853" s="90" customFormat="true" ht="14.4" hidden="false" customHeight="false" outlineLevel="0" collapsed="false">
      <c r="D853" s="92"/>
      <c r="E853" s="92"/>
      <c r="F853" s="7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</row>
    <row r="854" s="90" customFormat="true" ht="14.4" hidden="false" customHeight="false" outlineLevel="0" collapsed="false">
      <c r="D854" s="92"/>
      <c r="E854" s="92"/>
      <c r="F854" s="7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</row>
    <row r="855" s="90" customFormat="true" ht="14.4" hidden="false" customHeight="false" outlineLevel="0" collapsed="false">
      <c r="D855" s="92"/>
      <c r="E855" s="92"/>
      <c r="F855" s="7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</row>
    <row r="856" s="90" customFormat="true" ht="14.4" hidden="false" customHeight="false" outlineLevel="0" collapsed="false">
      <c r="D856" s="92"/>
      <c r="E856" s="92"/>
      <c r="F856" s="7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</row>
    <row r="857" s="90" customFormat="true" ht="14.4" hidden="false" customHeight="false" outlineLevel="0" collapsed="false">
      <c r="D857" s="92"/>
      <c r="E857" s="92"/>
      <c r="F857" s="7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</row>
    <row r="858" s="90" customFormat="true" ht="14.4" hidden="false" customHeight="false" outlineLevel="0" collapsed="false">
      <c r="D858" s="92"/>
      <c r="E858" s="92"/>
      <c r="F858" s="7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</row>
    <row r="859" s="90" customFormat="true" ht="14.4" hidden="false" customHeight="false" outlineLevel="0" collapsed="false">
      <c r="D859" s="92"/>
      <c r="E859" s="92"/>
      <c r="F859" s="7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</row>
    <row r="860" s="90" customFormat="true" ht="14.4" hidden="false" customHeight="false" outlineLevel="0" collapsed="false">
      <c r="D860" s="92"/>
      <c r="E860" s="92"/>
      <c r="F860" s="7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</row>
    <row r="861" s="90" customFormat="true" ht="14.4" hidden="false" customHeight="false" outlineLevel="0" collapsed="false">
      <c r="D861" s="92"/>
      <c r="E861" s="92"/>
      <c r="F861" s="7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</row>
    <row r="862" s="90" customFormat="true" ht="14.4" hidden="false" customHeight="false" outlineLevel="0" collapsed="false">
      <c r="D862" s="92"/>
      <c r="E862" s="92"/>
      <c r="F862" s="7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</row>
    <row r="863" s="90" customFormat="true" ht="14.4" hidden="false" customHeight="false" outlineLevel="0" collapsed="false">
      <c r="D863" s="92"/>
      <c r="E863" s="92"/>
      <c r="F863" s="7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</row>
    <row r="864" s="90" customFormat="true" ht="14.4" hidden="false" customHeight="false" outlineLevel="0" collapsed="false">
      <c r="D864" s="92"/>
      <c r="E864" s="92"/>
      <c r="F864" s="7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</row>
    <row r="865" s="90" customFormat="true" ht="14.4" hidden="false" customHeight="false" outlineLevel="0" collapsed="false">
      <c r="D865" s="92"/>
      <c r="E865" s="92"/>
      <c r="F865" s="7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</row>
    <row r="866" s="90" customFormat="true" ht="14.4" hidden="false" customHeight="false" outlineLevel="0" collapsed="false">
      <c r="D866" s="92"/>
      <c r="E866" s="92"/>
      <c r="F866" s="7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</row>
    <row r="867" s="90" customFormat="true" ht="14.4" hidden="false" customHeight="false" outlineLevel="0" collapsed="false">
      <c r="D867" s="92"/>
      <c r="E867" s="92"/>
      <c r="F867" s="7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</row>
    <row r="868" s="90" customFormat="true" ht="14.4" hidden="false" customHeight="false" outlineLevel="0" collapsed="false">
      <c r="D868" s="92"/>
      <c r="E868" s="92"/>
      <c r="F868" s="7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</row>
    <row r="869" s="90" customFormat="true" ht="14.4" hidden="false" customHeight="false" outlineLevel="0" collapsed="false">
      <c r="D869" s="92"/>
      <c r="E869" s="92"/>
      <c r="F869" s="7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</row>
    <row r="870" s="90" customFormat="true" ht="14.4" hidden="false" customHeight="false" outlineLevel="0" collapsed="false">
      <c r="D870" s="92"/>
      <c r="E870" s="92"/>
      <c r="F870" s="7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</row>
    <row r="871" s="90" customFormat="true" ht="14.4" hidden="false" customHeight="false" outlineLevel="0" collapsed="false">
      <c r="D871" s="92"/>
      <c r="E871" s="92"/>
      <c r="F871" s="7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</row>
    <row r="872" s="90" customFormat="true" ht="14.4" hidden="false" customHeight="false" outlineLevel="0" collapsed="false">
      <c r="D872" s="92"/>
      <c r="E872" s="92"/>
      <c r="F872" s="7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</row>
    <row r="873" s="90" customFormat="true" ht="14.4" hidden="false" customHeight="false" outlineLevel="0" collapsed="false">
      <c r="D873" s="92"/>
      <c r="E873" s="92"/>
      <c r="F873" s="7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</row>
    <row r="874" s="90" customFormat="true" ht="14.4" hidden="false" customHeight="false" outlineLevel="0" collapsed="false">
      <c r="D874" s="92"/>
      <c r="E874" s="92"/>
      <c r="F874" s="7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</row>
    <row r="875" s="90" customFormat="true" ht="14.4" hidden="false" customHeight="false" outlineLevel="0" collapsed="false">
      <c r="D875" s="92"/>
      <c r="E875" s="92"/>
      <c r="F875" s="7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</row>
    <row r="876" s="90" customFormat="true" ht="14.4" hidden="false" customHeight="false" outlineLevel="0" collapsed="false">
      <c r="D876" s="92"/>
      <c r="E876" s="92"/>
      <c r="F876" s="7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</row>
    <row r="877" s="90" customFormat="true" ht="14.4" hidden="false" customHeight="false" outlineLevel="0" collapsed="false">
      <c r="D877" s="92"/>
      <c r="E877" s="92"/>
      <c r="F877" s="7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</row>
    <row r="878" s="90" customFormat="true" ht="14.4" hidden="false" customHeight="false" outlineLevel="0" collapsed="false">
      <c r="D878" s="92"/>
      <c r="E878" s="92"/>
      <c r="F878" s="7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</row>
    <row r="879" s="90" customFormat="true" ht="14.4" hidden="false" customHeight="false" outlineLevel="0" collapsed="false">
      <c r="D879" s="92"/>
      <c r="E879" s="92"/>
      <c r="F879" s="7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</row>
    <row r="880" s="90" customFormat="true" ht="14.4" hidden="false" customHeight="false" outlineLevel="0" collapsed="false">
      <c r="D880" s="92"/>
      <c r="E880" s="92"/>
      <c r="F880" s="7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</row>
    <row r="881" s="90" customFormat="true" ht="14.4" hidden="false" customHeight="false" outlineLevel="0" collapsed="false">
      <c r="D881" s="92"/>
      <c r="E881" s="92"/>
      <c r="F881" s="7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</row>
    <row r="882" s="90" customFormat="true" ht="14.4" hidden="false" customHeight="false" outlineLevel="0" collapsed="false">
      <c r="D882" s="92"/>
      <c r="E882" s="92"/>
      <c r="F882" s="7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</row>
    <row r="883" s="90" customFormat="true" ht="14.4" hidden="false" customHeight="false" outlineLevel="0" collapsed="false">
      <c r="D883" s="92"/>
      <c r="E883" s="92"/>
      <c r="F883" s="7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</row>
    <row r="884" s="90" customFormat="true" ht="14.4" hidden="false" customHeight="false" outlineLevel="0" collapsed="false">
      <c r="D884" s="92"/>
      <c r="E884" s="92"/>
      <c r="F884" s="7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</row>
    <row r="885" s="90" customFormat="true" ht="14.4" hidden="false" customHeight="false" outlineLevel="0" collapsed="false">
      <c r="D885" s="92"/>
      <c r="E885" s="92"/>
      <c r="F885" s="7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</row>
    <row r="886" s="90" customFormat="true" ht="14.4" hidden="false" customHeight="false" outlineLevel="0" collapsed="false">
      <c r="D886" s="92"/>
      <c r="E886" s="92"/>
      <c r="F886" s="7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</row>
    <row r="887" s="90" customFormat="true" ht="14.4" hidden="false" customHeight="false" outlineLevel="0" collapsed="false">
      <c r="D887" s="92"/>
      <c r="E887" s="92"/>
      <c r="F887" s="7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</row>
    <row r="888" s="90" customFormat="true" ht="14.4" hidden="false" customHeight="false" outlineLevel="0" collapsed="false">
      <c r="D888" s="92"/>
      <c r="E888" s="92"/>
      <c r="F888" s="7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</row>
    <row r="889" s="90" customFormat="true" ht="14.4" hidden="false" customHeight="false" outlineLevel="0" collapsed="false">
      <c r="D889" s="92"/>
      <c r="E889" s="92"/>
      <c r="F889" s="7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</row>
    <row r="890" s="90" customFormat="true" ht="14.4" hidden="false" customHeight="false" outlineLevel="0" collapsed="false">
      <c r="D890" s="92"/>
      <c r="E890" s="92"/>
      <c r="F890" s="7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</row>
    <row r="891" s="90" customFormat="true" ht="14.4" hidden="false" customHeight="false" outlineLevel="0" collapsed="false">
      <c r="D891" s="92"/>
      <c r="E891" s="92"/>
      <c r="F891" s="7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</row>
    <row r="892" s="90" customFormat="true" ht="14.4" hidden="false" customHeight="false" outlineLevel="0" collapsed="false">
      <c r="D892" s="92"/>
      <c r="E892" s="92"/>
      <c r="F892" s="7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</row>
    <row r="893" s="90" customFormat="true" ht="14.4" hidden="false" customHeight="false" outlineLevel="0" collapsed="false">
      <c r="D893" s="92"/>
      <c r="E893" s="92"/>
      <c r="F893" s="7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</row>
    <row r="894" s="90" customFormat="true" ht="14.4" hidden="false" customHeight="false" outlineLevel="0" collapsed="false">
      <c r="D894" s="92"/>
      <c r="E894" s="92"/>
      <c r="F894" s="7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</row>
    <row r="895" s="90" customFormat="true" ht="14.4" hidden="false" customHeight="false" outlineLevel="0" collapsed="false">
      <c r="D895" s="92"/>
      <c r="E895" s="92"/>
      <c r="F895" s="7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</row>
    <row r="896" s="90" customFormat="true" ht="14.4" hidden="false" customHeight="false" outlineLevel="0" collapsed="false">
      <c r="D896" s="92"/>
      <c r="E896" s="92"/>
      <c r="F896" s="7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</row>
    <row r="897" s="90" customFormat="true" ht="14.4" hidden="false" customHeight="false" outlineLevel="0" collapsed="false">
      <c r="D897" s="92"/>
      <c r="E897" s="92"/>
      <c r="F897" s="7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</row>
    <row r="898" s="90" customFormat="true" ht="14.4" hidden="false" customHeight="false" outlineLevel="0" collapsed="false">
      <c r="D898" s="92"/>
      <c r="E898" s="92"/>
      <c r="F898" s="7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</row>
    <row r="899" s="90" customFormat="true" ht="14.4" hidden="false" customHeight="false" outlineLevel="0" collapsed="false">
      <c r="D899" s="92"/>
      <c r="E899" s="92"/>
      <c r="F899" s="7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</row>
    <row r="900" s="90" customFormat="true" ht="14.4" hidden="false" customHeight="false" outlineLevel="0" collapsed="false">
      <c r="D900" s="92"/>
      <c r="E900" s="92"/>
      <c r="F900" s="7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</row>
    <row r="901" s="90" customFormat="true" ht="14.4" hidden="false" customHeight="false" outlineLevel="0" collapsed="false">
      <c r="D901" s="92"/>
      <c r="E901" s="92"/>
      <c r="F901" s="7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</row>
    <row r="902" s="90" customFormat="true" ht="14.4" hidden="false" customHeight="false" outlineLevel="0" collapsed="false">
      <c r="D902" s="92"/>
      <c r="E902" s="92"/>
      <c r="F902" s="7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</row>
    <row r="903" s="90" customFormat="true" ht="14.4" hidden="false" customHeight="false" outlineLevel="0" collapsed="false">
      <c r="D903" s="92"/>
      <c r="E903" s="92"/>
      <c r="F903" s="7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</row>
    <row r="904" s="90" customFormat="true" ht="14.4" hidden="false" customHeight="false" outlineLevel="0" collapsed="false">
      <c r="D904" s="92"/>
      <c r="E904" s="92"/>
      <c r="F904" s="7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</row>
    <row r="905" s="90" customFormat="true" ht="14.4" hidden="false" customHeight="false" outlineLevel="0" collapsed="false">
      <c r="D905" s="92"/>
      <c r="E905" s="92"/>
      <c r="F905" s="7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</row>
    <row r="906" s="90" customFormat="true" ht="14.4" hidden="false" customHeight="false" outlineLevel="0" collapsed="false">
      <c r="D906" s="92"/>
      <c r="E906" s="92"/>
      <c r="F906" s="7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</row>
    <row r="907" s="90" customFormat="true" ht="14.4" hidden="false" customHeight="false" outlineLevel="0" collapsed="false">
      <c r="D907" s="92"/>
      <c r="E907" s="92"/>
      <c r="F907" s="7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</row>
    <row r="908" s="90" customFormat="true" ht="14.4" hidden="false" customHeight="false" outlineLevel="0" collapsed="false">
      <c r="D908" s="92"/>
      <c r="E908" s="92"/>
      <c r="F908" s="7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</row>
    <row r="909" s="90" customFormat="true" ht="14.4" hidden="false" customHeight="false" outlineLevel="0" collapsed="false">
      <c r="D909" s="92"/>
      <c r="E909" s="92"/>
      <c r="F909" s="7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</row>
    <row r="910" s="90" customFormat="true" ht="14.4" hidden="false" customHeight="false" outlineLevel="0" collapsed="false">
      <c r="D910" s="92"/>
      <c r="E910" s="92"/>
      <c r="F910" s="7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</row>
    <row r="911" s="90" customFormat="true" ht="14.4" hidden="false" customHeight="false" outlineLevel="0" collapsed="false">
      <c r="D911" s="92"/>
      <c r="E911" s="92"/>
      <c r="F911" s="7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</row>
    <row r="912" s="90" customFormat="true" ht="14.4" hidden="false" customHeight="false" outlineLevel="0" collapsed="false">
      <c r="D912" s="92"/>
      <c r="E912" s="92"/>
      <c r="F912" s="7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</row>
    <row r="913" s="90" customFormat="true" ht="14.4" hidden="false" customHeight="false" outlineLevel="0" collapsed="false">
      <c r="D913" s="92"/>
      <c r="E913" s="92"/>
      <c r="F913" s="7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</row>
    <row r="914" s="90" customFormat="true" ht="14.4" hidden="false" customHeight="false" outlineLevel="0" collapsed="false">
      <c r="D914" s="92"/>
      <c r="E914" s="92"/>
      <c r="F914" s="7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</row>
    <row r="915" s="90" customFormat="true" ht="14.4" hidden="false" customHeight="false" outlineLevel="0" collapsed="false">
      <c r="D915" s="92"/>
      <c r="E915" s="92"/>
      <c r="F915" s="7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</row>
    <row r="916" s="90" customFormat="true" ht="14.4" hidden="false" customHeight="false" outlineLevel="0" collapsed="false">
      <c r="D916" s="92"/>
      <c r="E916" s="92"/>
      <c r="F916" s="7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</row>
    <row r="917" s="90" customFormat="true" ht="14.4" hidden="false" customHeight="false" outlineLevel="0" collapsed="false">
      <c r="D917" s="92"/>
      <c r="E917" s="92"/>
      <c r="F917" s="7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</row>
    <row r="918" s="90" customFormat="true" ht="14.4" hidden="false" customHeight="false" outlineLevel="0" collapsed="false">
      <c r="D918" s="92"/>
      <c r="E918" s="92"/>
      <c r="F918" s="7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</row>
    <row r="919" s="90" customFormat="true" ht="14.4" hidden="false" customHeight="false" outlineLevel="0" collapsed="false">
      <c r="D919" s="92"/>
      <c r="E919" s="92"/>
      <c r="F919" s="7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</row>
    <row r="920" s="90" customFormat="true" ht="14.4" hidden="false" customHeight="false" outlineLevel="0" collapsed="false">
      <c r="D920" s="92"/>
      <c r="E920" s="92"/>
      <c r="F920" s="7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</row>
    <row r="921" s="90" customFormat="true" ht="14.4" hidden="false" customHeight="false" outlineLevel="0" collapsed="false">
      <c r="D921" s="92"/>
      <c r="E921" s="92"/>
      <c r="F921" s="7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</row>
    <row r="922" s="90" customFormat="true" ht="14.4" hidden="false" customHeight="false" outlineLevel="0" collapsed="false">
      <c r="D922" s="92"/>
      <c r="E922" s="92"/>
      <c r="F922" s="7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</row>
    <row r="923" s="90" customFormat="true" ht="14.4" hidden="false" customHeight="false" outlineLevel="0" collapsed="false">
      <c r="D923" s="92"/>
      <c r="E923" s="92"/>
      <c r="F923" s="7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</row>
    <row r="924" s="90" customFormat="true" ht="14.4" hidden="false" customHeight="false" outlineLevel="0" collapsed="false">
      <c r="D924" s="92"/>
      <c r="E924" s="92"/>
      <c r="F924" s="7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</row>
    <row r="925" s="90" customFormat="true" ht="14.4" hidden="false" customHeight="false" outlineLevel="0" collapsed="false">
      <c r="D925" s="92"/>
      <c r="E925" s="92"/>
      <c r="F925" s="7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</row>
    <row r="926" s="90" customFormat="true" ht="14.4" hidden="false" customHeight="false" outlineLevel="0" collapsed="false">
      <c r="D926" s="92"/>
      <c r="E926" s="92"/>
      <c r="F926" s="7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</row>
    <row r="927" s="90" customFormat="true" ht="14.4" hidden="false" customHeight="false" outlineLevel="0" collapsed="false">
      <c r="D927" s="92"/>
      <c r="E927" s="92"/>
      <c r="F927" s="7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</row>
    <row r="928" s="90" customFormat="true" ht="14.4" hidden="false" customHeight="false" outlineLevel="0" collapsed="false">
      <c r="D928" s="92"/>
      <c r="E928" s="92"/>
      <c r="F928" s="7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</row>
    <row r="929" s="90" customFormat="true" ht="14.4" hidden="false" customHeight="false" outlineLevel="0" collapsed="false">
      <c r="D929" s="92"/>
      <c r="E929" s="92"/>
      <c r="F929" s="7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</row>
    <row r="930" s="90" customFormat="true" ht="14.4" hidden="false" customHeight="false" outlineLevel="0" collapsed="false">
      <c r="D930" s="92"/>
      <c r="E930" s="92"/>
      <c r="F930" s="7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</row>
    <row r="931" s="90" customFormat="true" ht="14.4" hidden="false" customHeight="false" outlineLevel="0" collapsed="false">
      <c r="D931" s="92"/>
      <c r="E931" s="92"/>
      <c r="F931" s="7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</row>
    <row r="932" s="90" customFormat="true" ht="14.4" hidden="false" customHeight="false" outlineLevel="0" collapsed="false">
      <c r="D932" s="92"/>
      <c r="E932" s="92"/>
      <c r="F932" s="7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</row>
    <row r="933" s="90" customFormat="true" ht="14.4" hidden="false" customHeight="false" outlineLevel="0" collapsed="false">
      <c r="D933" s="92"/>
      <c r="E933" s="92"/>
      <c r="F933" s="7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</row>
    <row r="934" s="90" customFormat="true" ht="14.4" hidden="false" customHeight="false" outlineLevel="0" collapsed="false">
      <c r="D934" s="92"/>
      <c r="E934" s="92"/>
      <c r="F934" s="7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</row>
    <row r="935" s="90" customFormat="true" ht="14.4" hidden="false" customHeight="false" outlineLevel="0" collapsed="false">
      <c r="D935" s="92"/>
      <c r="E935" s="92"/>
      <c r="F935" s="7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</row>
    <row r="936" s="90" customFormat="true" ht="14.4" hidden="false" customHeight="false" outlineLevel="0" collapsed="false">
      <c r="D936" s="92"/>
      <c r="E936" s="92"/>
      <c r="F936" s="7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</row>
    <row r="937" s="90" customFormat="true" ht="14.4" hidden="false" customHeight="false" outlineLevel="0" collapsed="false">
      <c r="D937" s="92"/>
      <c r="E937" s="92"/>
      <c r="F937" s="7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</row>
    <row r="938" s="90" customFormat="true" ht="14.4" hidden="false" customHeight="false" outlineLevel="0" collapsed="false">
      <c r="D938" s="92"/>
      <c r="E938" s="92"/>
      <c r="F938" s="7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</row>
    <row r="939" s="90" customFormat="true" ht="14.4" hidden="false" customHeight="false" outlineLevel="0" collapsed="false">
      <c r="D939" s="92"/>
      <c r="E939" s="92"/>
      <c r="F939" s="7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</row>
    <row r="940" s="90" customFormat="true" ht="14.4" hidden="false" customHeight="false" outlineLevel="0" collapsed="false">
      <c r="D940" s="92"/>
      <c r="E940" s="92"/>
      <c r="F940" s="7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</row>
    <row r="941" s="90" customFormat="true" ht="14.4" hidden="false" customHeight="false" outlineLevel="0" collapsed="false">
      <c r="D941" s="92"/>
      <c r="E941" s="92"/>
      <c r="F941" s="7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</row>
    <row r="942" s="90" customFormat="true" ht="14.4" hidden="false" customHeight="false" outlineLevel="0" collapsed="false">
      <c r="D942" s="92"/>
      <c r="E942" s="92"/>
      <c r="F942" s="7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</row>
    <row r="943" s="90" customFormat="true" ht="14.4" hidden="false" customHeight="false" outlineLevel="0" collapsed="false">
      <c r="D943" s="92"/>
      <c r="E943" s="92"/>
      <c r="F943" s="7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</row>
    <row r="944" s="90" customFormat="true" ht="14.4" hidden="false" customHeight="false" outlineLevel="0" collapsed="false">
      <c r="D944" s="92"/>
      <c r="E944" s="92"/>
      <c r="F944" s="7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</row>
    <row r="945" s="90" customFormat="true" ht="14.4" hidden="false" customHeight="false" outlineLevel="0" collapsed="false">
      <c r="D945" s="92"/>
      <c r="E945" s="92"/>
      <c r="F945" s="7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</row>
    <row r="946" s="90" customFormat="true" ht="14.4" hidden="false" customHeight="false" outlineLevel="0" collapsed="false">
      <c r="D946" s="92"/>
      <c r="E946" s="92"/>
      <c r="F946" s="7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</row>
    <row r="947" s="90" customFormat="true" ht="14.4" hidden="false" customHeight="false" outlineLevel="0" collapsed="false">
      <c r="D947" s="92"/>
      <c r="E947" s="92"/>
      <c r="F947" s="7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</row>
    <row r="948" s="90" customFormat="true" ht="14.4" hidden="false" customHeight="false" outlineLevel="0" collapsed="false">
      <c r="D948" s="92"/>
      <c r="E948" s="92"/>
      <c r="F948" s="7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</row>
    <row r="949" s="90" customFormat="true" ht="14.4" hidden="false" customHeight="false" outlineLevel="0" collapsed="false">
      <c r="D949" s="92"/>
      <c r="E949" s="92"/>
      <c r="F949" s="7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</row>
    <row r="950" s="90" customFormat="true" ht="14.4" hidden="false" customHeight="false" outlineLevel="0" collapsed="false">
      <c r="D950" s="92"/>
      <c r="E950" s="92"/>
      <c r="F950" s="7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</row>
    <row r="951" s="90" customFormat="true" ht="14.4" hidden="false" customHeight="false" outlineLevel="0" collapsed="false">
      <c r="D951" s="92"/>
      <c r="E951" s="92"/>
      <c r="F951" s="7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</row>
    <row r="952" s="90" customFormat="true" ht="14.4" hidden="false" customHeight="false" outlineLevel="0" collapsed="false">
      <c r="D952" s="92"/>
      <c r="E952" s="92"/>
      <c r="F952" s="7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</row>
    <row r="953" s="90" customFormat="true" ht="14.4" hidden="false" customHeight="false" outlineLevel="0" collapsed="false">
      <c r="D953" s="92"/>
      <c r="E953" s="92"/>
      <c r="F953" s="7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</row>
    <row r="954" s="90" customFormat="true" ht="14.4" hidden="false" customHeight="false" outlineLevel="0" collapsed="false">
      <c r="D954" s="92"/>
      <c r="E954" s="92"/>
      <c r="F954" s="7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</row>
    <row r="955" s="90" customFormat="true" ht="14.4" hidden="false" customHeight="false" outlineLevel="0" collapsed="false">
      <c r="D955" s="92"/>
      <c r="E955" s="92"/>
      <c r="F955" s="7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</row>
    <row r="956" s="90" customFormat="true" ht="14.4" hidden="false" customHeight="false" outlineLevel="0" collapsed="false">
      <c r="D956" s="92"/>
      <c r="E956" s="92"/>
      <c r="F956" s="7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</row>
    <row r="957" s="90" customFormat="true" ht="14.4" hidden="false" customHeight="false" outlineLevel="0" collapsed="false">
      <c r="D957" s="92"/>
      <c r="E957" s="92"/>
      <c r="F957" s="7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</row>
    <row r="958" s="90" customFormat="true" ht="14.4" hidden="false" customHeight="false" outlineLevel="0" collapsed="false">
      <c r="D958" s="92"/>
      <c r="E958" s="92"/>
      <c r="F958" s="7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</row>
    <row r="959" s="90" customFormat="true" ht="14.4" hidden="false" customHeight="false" outlineLevel="0" collapsed="false">
      <c r="D959" s="92"/>
      <c r="E959" s="92"/>
      <c r="F959" s="7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</row>
    <row r="960" s="90" customFormat="true" ht="14.4" hidden="false" customHeight="false" outlineLevel="0" collapsed="false">
      <c r="D960" s="92"/>
      <c r="E960" s="92"/>
      <c r="F960" s="7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</row>
    <row r="961" s="90" customFormat="true" ht="14.4" hidden="false" customHeight="false" outlineLevel="0" collapsed="false">
      <c r="D961" s="92"/>
      <c r="E961" s="92"/>
      <c r="F961" s="7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</row>
    <row r="962" s="90" customFormat="true" ht="14.4" hidden="false" customHeight="false" outlineLevel="0" collapsed="false">
      <c r="D962" s="92"/>
      <c r="E962" s="92"/>
      <c r="F962" s="7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</row>
    <row r="963" s="90" customFormat="true" ht="14.4" hidden="false" customHeight="false" outlineLevel="0" collapsed="false">
      <c r="D963" s="92"/>
      <c r="E963" s="92"/>
      <c r="F963" s="7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</row>
    <row r="964" s="90" customFormat="true" ht="14.4" hidden="false" customHeight="false" outlineLevel="0" collapsed="false">
      <c r="D964" s="92"/>
      <c r="E964" s="92"/>
      <c r="F964" s="7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</row>
    <row r="965" s="90" customFormat="true" ht="14.4" hidden="false" customHeight="false" outlineLevel="0" collapsed="false">
      <c r="D965" s="92"/>
      <c r="E965" s="92"/>
      <c r="F965" s="7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</row>
    <row r="966" s="90" customFormat="true" ht="14.4" hidden="false" customHeight="false" outlineLevel="0" collapsed="false">
      <c r="D966" s="92"/>
      <c r="E966" s="92"/>
      <c r="F966" s="7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</row>
    <row r="967" s="90" customFormat="true" ht="14.4" hidden="false" customHeight="false" outlineLevel="0" collapsed="false">
      <c r="D967" s="92"/>
      <c r="E967" s="92"/>
      <c r="F967" s="7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</row>
    <row r="968" s="90" customFormat="true" ht="14.4" hidden="false" customHeight="false" outlineLevel="0" collapsed="false">
      <c r="D968" s="92"/>
      <c r="E968" s="92"/>
      <c r="F968" s="7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</row>
    <row r="969" s="90" customFormat="true" ht="14.4" hidden="false" customHeight="false" outlineLevel="0" collapsed="false">
      <c r="D969" s="92"/>
      <c r="E969" s="92"/>
      <c r="F969" s="7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</row>
    <row r="970" s="90" customFormat="true" ht="14.4" hidden="false" customHeight="false" outlineLevel="0" collapsed="false">
      <c r="D970" s="92"/>
      <c r="E970" s="92"/>
      <c r="F970" s="7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</row>
    <row r="971" s="90" customFormat="true" ht="14.4" hidden="false" customHeight="false" outlineLevel="0" collapsed="false">
      <c r="D971" s="92"/>
      <c r="E971" s="92"/>
      <c r="F971" s="7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</row>
    <row r="972" s="90" customFormat="true" ht="14.4" hidden="false" customHeight="false" outlineLevel="0" collapsed="false">
      <c r="D972" s="92"/>
      <c r="E972" s="92"/>
      <c r="F972" s="7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</row>
    <row r="973" s="90" customFormat="true" ht="14.4" hidden="false" customHeight="false" outlineLevel="0" collapsed="false">
      <c r="D973" s="92"/>
      <c r="E973" s="92"/>
      <c r="F973" s="7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</row>
    <row r="974" s="90" customFormat="true" ht="14.4" hidden="false" customHeight="false" outlineLevel="0" collapsed="false">
      <c r="D974" s="92"/>
      <c r="E974" s="92"/>
      <c r="F974" s="7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</row>
    <row r="975" s="90" customFormat="true" ht="14.4" hidden="false" customHeight="false" outlineLevel="0" collapsed="false">
      <c r="D975" s="92"/>
      <c r="E975" s="92"/>
      <c r="F975" s="7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</row>
    <row r="976" s="90" customFormat="true" ht="14.4" hidden="false" customHeight="false" outlineLevel="0" collapsed="false">
      <c r="D976" s="92"/>
      <c r="E976" s="92"/>
      <c r="F976" s="7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</row>
    <row r="977" s="90" customFormat="true" ht="14.4" hidden="false" customHeight="false" outlineLevel="0" collapsed="false">
      <c r="D977" s="92"/>
      <c r="E977" s="92"/>
      <c r="F977" s="7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</row>
    <row r="978" s="90" customFormat="true" ht="14.4" hidden="false" customHeight="false" outlineLevel="0" collapsed="false">
      <c r="D978" s="92"/>
      <c r="E978" s="92"/>
      <c r="F978" s="7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</row>
    <row r="979" s="90" customFormat="true" ht="14.4" hidden="false" customHeight="false" outlineLevel="0" collapsed="false">
      <c r="D979" s="92"/>
      <c r="E979" s="92"/>
      <c r="F979" s="7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</row>
    <row r="980" s="90" customFormat="true" ht="14.4" hidden="false" customHeight="false" outlineLevel="0" collapsed="false">
      <c r="D980" s="92"/>
      <c r="E980" s="92"/>
      <c r="F980" s="7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</row>
    <row r="981" s="90" customFormat="true" ht="14.4" hidden="false" customHeight="false" outlineLevel="0" collapsed="false">
      <c r="D981" s="92"/>
      <c r="E981" s="92"/>
      <c r="F981" s="7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</row>
    <row r="982" s="90" customFormat="true" ht="14.4" hidden="false" customHeight="false" outlineLevel="0" collapsed="false">
      <c r="D982" s="92"/>
      <c r="E982" s="92"/>
      <c r="F982" s="7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</row>
    <row r="983" s="90" customFormat="true" ht="14.4" hidden="false" customHeight="false" outlineLevel="0" collapsed="false">
      <c r="D983" s="92"/>
      <c r="E983" s="92"/>
      <c r="F983" s="7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</row>
    <row r="984" s="90" customFormat="true" ht="14.4" hidden="false" customHeight="false" outlineLevel="0" collapsed="false">
      <c r="D984" s="92"/>
      <c r="E984" s="92"/>
      <c r="F984" s="7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</row>
    <row r="985" s="90" customFormat="true" ht="14.4" hidden="false" customHeight="false" outlineLevel="0" collapsed="false">
      <c r="D985" s="92"/>
      <c r="E985" s="92"/>
      <c r="F985" s="7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</row>
    <row r="986" s="90" customFormat="true" ht="14.4" hidden="false" customHeight="false" outlineLevel="0" collapsed="false">
      <c r="D986" s="92"/>
      <c r="E986" s="92"/>
      <c r="F986" s="7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</row>
    <row r="987" s="90" customFormat="true" ht="14.4" hidden="false" customHeight="false" outlineLevel="0" collapsed="false">
      <c r="D987" s="92"/>
      <c r="E987" s="92"/>
      <c r="F987" s="7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</row>
    <row r="988" s="90" customFormat="true" ht="14.4" hidden="false" customHeight="false" outlineLevel="0" collapsed="false">
      <c r="D988" s="92"/>
      <c r="E988" s="92"/>
      <c r="F988" s="7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</row>
    <row r="989" s="90" customFormat="true" ht="14.4" hidden="false" customHeight="false" outlineLevel="0" collapsed="false">
      <c r="D989" s="92"/>
      <c r="E989" s="92"/>
      <c r="F989" s="7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</row>
    <row r="990" s="90" customFormat="true" ht="14.4" hidden="false" customHeight="false" outlineLevel="0" collapsed="false">
      <c r="D990" s="92"/>
      <c r="E990" s="92"/>
      <c r="F990" s="7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</row>
    <row r="991" s="90" customFormat="true" ht="14.4" hidden="false" customHeight="false" outlineLevel="0" collapsed="false">
      <c r="D991" s="92"/>
      <c r="E991" s="92"/>
      <c r="F991" s="7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2"/>
      <c r="AH991" s="92"/>
      <c r="AI991" s="92"/>
      <c r="AJ991" s="92"/>
      <c r="AK991" s="92"/>
    </row>
    <row r="992" s="90" customFormat="true" ht="14.4" hidden="false" customHeight="false" outlineLevel="0" collapsed="false">
      <c r="D992" s="92"/>
      <c r="E992" s="92"/>
      <c r="F992" s="7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</row>
    <row r="993" s="90" customFormat="true" ht="14.4" hidden="false" customHeight="false" outlineLevel="0" collapsed="false">
      <c r="D993" s="92"/>
      <c r="E993" s="92"/>
      <c r="F993" s="7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</row>
    <row r="994" s="90" customFormat="true" ht="14.4" hidden="false" customHeight="false" outlineLevel="0" collapsed="false">
      <c r="D994" s="92"/>
      <c r="E994" s="92"/>
      <c r="F994" s="7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2"/>
      <c r="AH994" s="92"/>
      <c r="AI994" s="92"/>
      <c r="AJ994" s="92"/>
      <c r="AK994" s="92"/>
    </row>
    <row r="995" s="90" customFormat="true" ht="14.4" hidden="false" customHeight="false" outlineLevel="0" collapsed="false">
      <c r="D995" s="92"/>
      <c r="E995" s="92"/>
      <c r="F995" s="7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2"/>
      <c r="AH995" s="92"/>
      <c r="AI995" s="92"/>
      <c r="AJ995" s="92"/>
      <c r="AK995" s="92"/>
    </row>
    <row r="996" s="90" customFormat="true" ht="14.4" hidden="false" customHeight="false" outlineLevel="0" collapsed="false">
      <c r="D996" s="92"/>
      <c r="E996" s="92"/>
      <c r="F996" s="7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</row>
    <row r="997" s="90" customFormat="true" ht="14.4" hidden="false" customHeight="false" outlineLevel="0" collapsed="false">
      <c r="D997" s="92"/>
      <c r="E997" s="92"/>
      <c r="F997" s="7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2"/>
      <c r="AH997" s="92"/>
      <c r="AI997" s="92"/>
      <c r="AJ997" s="92"/>
      <c r="AK997" s="92"/>
    </row>
    <row r="998" s="90" customFormat="true" ht="14.4" hidden="false" customHeight="false" outlineLevel="0" collapsed="false">
      <c r="D998" s="92"/>
      <c r="E998" s="92"/>
      <c r="F998" s="7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2"/>
      <c r="AH998" s="92"/>
      <c r="AI998" s="92"/>
      <c r="AJ998" s="92"/>
      <c r="AK998" s="92"/>
    </row>
    <row r="999" s="90" customFormat="true" ht="14.4" hidden="false" customHeight="false" outlineLevel="0" collapsed="false">
      <c r="D999" s="92"/>
      <c r="E999" s="92"/>
      <c r="F999" s="7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2"/>
      <c r="AH999" s="92"/>
      <c r="AI999" s="92"/>
      <c r="AJ999" s="92"/>
      <c r="AK999" s="92"/>
    </row>
    <row r="1000" s="90" customFormat="true" ht="14.4" hidden="false" customHeight="false" outlineLevel="0" collapsed="false">
      <c r="D1000" s="92"/>
      <c r="E1000" s="92"/>
      <c r="F1000" s="7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2"/>
      <c r="AH1000" s="92"/>
      <c r="AI1000" s="92"/>
      <c r="AJ1000" s="92"/>
      <c r="AK1000" s="92"/>
    </row>
    <row r="1001" s="90" customFormat="true" ht="14.4" hidden="false" customHeight="false" outlineLevel="0" collapsed="false">
      <c r="D1001" s="92"/>
      <c r="E1001" s="92"/>
      <c r="F1001" s="7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  <c r="AF1001" s="92"/>
      <c r="AG1001" s="92"/>
      <c r="AH1001" s="92"/>
      <c r="AI1001" s="92"/>
      <c r="AJ1001" s="92"/>
      <c r="AK1001" s="92"/>
    </row>
    <row r="1002" s="90" customFormat="true" ht="14.4" hidden="false" customHeight="false" outlineLevel="0" collapsed="false">
      <c r="D1002" s="92"/>
      <c r="E1002" s="92"/>
      <c r="F1002" s="7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  <c r="AB1002" s="92"/>
      <c r="AC1002" s="92"/>
      <c r="AD1002" s="92"/>
      <c r="AE1002" s="92"/>
      <c r="AF1002" s="92"/>
      <c r="AG1002" s="92"/>
      <c r="AH1002" s="92"/>
      <c r="AI1002" s="92"/>
      <c r="AJ1002" s="92"/>
      <c r="AK1002" s="92"/>
    </row>
    <row r="1003" s="90" customFormat="true" ht="14.4" hidden="false" customHeight="false" outlineLevel="0" collapsed="false">
      <c r="D1003" s="92"/>
      <c r="E1003" s="92"/>
      <c r="F1003" s="7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  <c r="AB1003" s="92"/>
      <c r="AC1003" s="92"/>
      <c r="AD1003" s="92"/>
      <c r="AE1003" s="92"/>
      <c r="AF1003" s="92"/>
      <c r="AG1003" s="92"/>
      <c r="AH1003" s="92"/>
      <c r="AI1003" s="92"/>
      <c r="AJ1003" s="92"/>
      <c r="AK1003" s="92"/>
    </row>
    <row r="1004" s="90" customFormat="true" ht="14.4" hidden="false" customHeight="false" outlineLevel="0" collapsed="false">
      <c r="D1004" s="92"/>
      <c r="E1004" s="92"/>
      <c r="F1004" s="7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92"/>
      <c r="AG1004" s="92"/>
      <c r="AH1004" s="92"/>
      <c r="AI1004" s="92"/>
      <c r="AJ1004" s="92"/>
      <c r="AK1004" s="92"/>
    </row>
    <row r="1005" s="90" customFormat="true" ht="14.4" hidden="false" customHeight="false" outlineLevel="0" collapsed="false">
      <c r="D1005" s="92"/>
      <c r="E1005" s="92"/>
      <c r="F1005" s="7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H1005" s="92"/>
      <c r="AI1005" s="92"/>
      <c r="AJ1005" s="92"/>
      <c r="AK1005" s="92"/>
    </row>
    <row r="1006" s="90" customFormat="true" ht="14.4" hidden="false" customHeight="false" outlineLevel="0" collapsed="false">
      <c r="D1006" s="92"/>
      <c r="E1006" s="92"/>
      <c r="F1006" s="7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H1006" s="92"/>
      <c r="AI1006" s="92"/>
      <c r="AJ1006" s="92"/>
      <c r="AK1006" s="92"/>
    </row>
    <row r="1007" s="90" customFormat="true" ht="14.4" hidden="false" customHeight="false" outlineLevel="0" collapsed="false">
      <c r="D1007" s="92"/>
      <c r="E1007" s="92"/>
      <c r="F1007" s="7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H1007" s="92"/>
      <c r="AI1007" s="92"/>
      <c r="AJ1007" s="92"/>
      <c r="AK1007" s="92"/>
    </row>
    <row r="1008" s="90" customFormat="true" ht="14.4" hidden="false" customHeight="false" outlineLevel="0" collapsed="false">
      <c r="D1008" s="92"/>
      <c r="E1008" s="92"/>
      <c r="F1008" s="7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  <c r="T1008" s="92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H1008" s="92"/>
      <c r="AI1008" s="92"/>
      <c r="AJ1008" s="92"/>
      <c r="AK1008" s="92"/>
    </row>
    <row r="1009" s="90" customFormat="true" ht="14.4" hidden="false" customHeight="false" outlineLevel="0" collapsed="false">
      <c r="D1009" s="92"/>
      <c r="E1009" s="92"/>
      <c r="F1009" s="7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H1009" s="92"/>
      <c r="AI1009" s="92"/>
      <c r="AJ1009" s="92"/>
      <c r="AK1009" s="92"/>
    </row>
    <row r="1010" s="90" customFormat="true" ht="14.4" hidden="false" customHeight="false" outlineLevel="0" collapsed="false">
      <c r="D1010" s="92"/>
      <c r="E1010" s="92"/>
      <c r="F1010" s="7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92"/>
    </row>
    <row r="1011" s="90" customFormat="true" ht="14.4" hidden="false" customHeight="false" outlineLevel="0" collapsed="false">
      <c r="D1011" s="92"/>
      <c r="E1011" s="92"/>
      <c r="F1011" s="7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92"/>
    </row>
    <row r="1012" s="90" customFormat="true" ht="14.4" hidden="false" customHeight="false" outlineLevel="0" collapsed="false">
      <c r="D1012" s="92"/>
      <c r="E1012" s="92"/>
      <c r="F1012" s="7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92"/>
    </row>
    <row r="1013" s="90" customFormat="true" ht="14.4" hidden="false" customHeight="false" outlineLevel="0" collapsed="false">
      <c r="D1013" s="92"/>
      <c r="E1013" s="92"/>
      <c r="F1013" s="7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92"/>
    </row>
    <row r="1014" s="90" customFormat="true" ht="14.4" hidden="false" customHeight="false" outlineLevel="0" collapsed="false">
      <c r="D1014" s="92"/>
      <c r="E1014" s="92"/>
      <c r="F1014" s="7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92"/>
    </row>
    <row r="1015" s="90" customFormat="true" ht="14.4" hidden="false" customHeight="false" outlineLevel="0" collapsed="false">
      <c r="D1015" s="92"/>
      <c r="E1015" s="92"/>
      <c r="F1015" s="7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92"/>
    </row>
    <row r="1016" s="90" customFormat="true" ht="14.4" hidden="false" customHeight="false" outlineLevel="0" collapsed="false">
      <c r="D1016" s="92"/>
      <c r="E1016" s="92"/>
      <c r="F1016" s="7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92"/>
    </row>
    <row r="1017" s="90" customFormat="true" ht="14.4" hidden="false" customHeight="false" outlineLevel="0" collapsed="false">
      <c r="D1017" s="92"/>
      <c r="E1017" s="92"/>
      <c r="F1017" s="7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92"/>
    </row>
    <row r="1018" s="90" customFormat="true" ht="14.4" hidden="false" customHeight="false" outlineLevel="0" collapsed="false">
      <c r="D1018" s="92"/>
      <c r="E1018" s="92"/>
      <c r="F1018" s="7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H1018" s="92"/>
      <c r="AI1018" s="92"/>
      <c r="AJ1018" s="92"/>
      <c r="AK1018" s="92"/>
    </row>
    <row r="1019" s="90" customFormat="true" ht="14.4" hidden="false" customHeight="false" outlineLevel="0" collapsed="false">
      <c r="D1019" s="92"/>
      <c r="E1019" s="92"/>
      <c r="F1019" s="7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92"/>
    </row>
    <row r="1020" s="90" customFormat="true" ht="14.4" hidden="false" customHeight="false" outlineLevel="0" collapsed="false">
      <c r="D1020" s="92"/>
      <c r="E1020" s="92"/>
      <c r="F1020" s="7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92"/>
    </row>
    <row r="1021" s="90" customFormat="true" ht="14.4" hidden="false" customHeight="false" outlineLevel="0" collapsed="false">
      <c r="D1021" s="92"/>
      <c r="E1021" s="92"/>
      <c r="F1021" s="7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H1021" s="92"/>
      <c r="AI1021" s="92"/>
      <c r="AJ1021" s="92"/>
      <c r="AK1021" s="92"/>
    </row>
    <row r="1022" s="90" customFormat="true" ht="14.4" hidden="false" customHeight="false" outlineLevel="0" collapsed="false">
      <c r="D1022" s="92"/>
      <c r="E1022" s="92"/>
      <c r="F1022" s="7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H1022" s="92"/>
      <c r="AI1022" s="92"/>
      <c r="AJ1022" s="92"/>
      <c r="AK1022" s="92"/>
    </row>
    <row r="1023" s="90" customFormat="true" ht="14.4" hidden="false" customHeight="false" outlineLevel="0" collapsed="false">
      <c r="D1023" s="92"/>
      <c r="E1023" s="92"/>
      <c r="F1023" s="7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H1023" s="92"/>
      <c r="AI1023" s="92"/>
      <c r="AJ1023" s="92"/>
      <c r="AK1023" s="92"/>
    </row>
    <row r="1024" s="90" customFormat="true" ht="14.4" hidden="false" customHeight="false" outlineLevel="0" collapsed="false">
      <c r="D1024" s="92"/>
      <c r="E1024" s="92"/>
      <c r="F1024" s="7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H1024" s="92"/>
      <c r="AI1024" s="92"/>
      <c r="AJ1024" s="92"/>
      <c r="AK1024" s="92"/>
    </row>
    <row r="1025" s="90" customFormat="true" ht="14.4" hidden="false" customHeight="false" outlineLevel="0" collapsed="false">
      <c r="D1025" s="92"/>
      <c r="E1025" s="92"/>
      <c r="F1025" s="7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H1025" s="92"/>
      <c r="AI1025" s="92"/>
      <c r="AJ1025" s="92"/>
      <c r="AK1025" s="92"/>
    </row>
    <row r="1026" s="90" customFormat="true" ht="14.4" hidden="false" customHeight="false" outlineLevel="0" collapsed="false">
      <c r="D1026" s="92"/>
      <c r="E1026" s="92"/>
      <c r="F1026" s="7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H1026" s="92"/>
      <c r="AI1026" s="92"/>
      <c r="AJ1026" s="92"/>
      <c r="AK1026" s="92"/>
    </row>
    <row r="1027" s="90" customFormat="true" ht="14.4" hidden="false" customHeight="false" outlineLevel="0" collapsed="false">
      <c r="D1027" s="92"/>
      <c r="E1027" s="92"/>
      <c r="F1027" s="7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</row>
    <row r="1028" s="90" customFormat="true" ht="14.4" hidden="false" customHeight="false" outlineLevel="0" collapsed="false">
      <c r="D1028" s="92"/>
      <c r="E1028" s="92"/>
      <c r="F1028" s="7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</row>
    <row r="1029" s="90" customFormat="true" ht="14.4" hidden="false" customHeight="false" outlineLevel="0" collapsed="false">
      <c r="D1029" s="92"/>
      <c r="E1029" s="92"/>
      <c r="F1029" s="7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  <c r="AH1029" s="92"/>
      <c r="AI1029" s="92"/>
      <c r="AJ1029" s="92"/>
      <c r="AK1029" s="92"/>
    </row>
    <row r="1030" s="90" customFormat="true" ht="14.4" hidden="false" customHeight="false" outlineLevel="0" collapsed="false">
      <c r="D1030" s="92"/>
      <c r="E1030" s="92"/>
      <c r="F1030" s="7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  <c r="AH1030" s="92"/>
      <c r="AI1030" s="92"/>
      <c r="AJ1030" s="92"/>
      <c r="AK1030" s="92"/>
    </row>
    <row r="1031" s="90" customFormat="true" ht="14.4" hidden="false" customHeight="false" outlineLevel="0" collapsed="false">
      <c r="D1031" s="92"/>
      <c r="E1031" s="92"/>
      <c r="F1031" s="7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2"/>
      <c r="AH1031" s="92"/>
      <c r="AI1031" s="92"/>
      <c r="AJ1031" s="92"/>
      <c r="AK1031" s="92"/>
    </row>
    <row r="1032" s="90" customFormat="true" ht="14.4" hidden="false" customHeight="false" outlineLevel="0" collapsed="false">
      <c r="D1032" s="92"/>
      <c r="E1032" s="92"/>
      <c r="F1032" s="7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  <c r="T1032" s="92"/>
      <c r="U1032" s="92"/>
      <c r="V1032" s="92"/>
      <c r="W1032" s="92"/>
      <c r="X1032" s="92"/>
      <c r="Y1032" s="92"/>
      <c r="Z1032" s="92"/>
      <c r="AA1032" s="92"/>
      <c r="AB1032" s="92"/>
      <c r="AC1032" s="92"/>
      <c r="AD1032" s="92"/>
      <c r="AE1032" s="92"/>
      <c r="AF1032" s="92"/>
      <c r="AG1032" s="92"/>
      <c r="AH1032" s="92"/>
      <c r="AI1032" s="92"/>
      <c r="AJ1032" s="92"/>
      <c r="AK1032" s="92"/>
    </row>
    <row r="1033" s="90" customFormat="true" ht="14.4" hidden="false" customHeight="false" outlineLevel="0" collapsed="false">
      <c r="D1033" s="92"/>
      <c r="E1033" s="92"/>
      <c r="F1033" s="7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  <c r="T1033" s="92"/>
      <c r="U1033" s="92"/>
      <c r="V1033" s="92"/>
      <c r="W1033" s="92"/>
      <c r="X1033" s="92"/>
      <c r="Y1033" s="92"/>
      <c r="Z1033" s="92"/>
      <c r="AA1033" s="92"/>
      <c r="AB1033" s="92"/>
      <c r="AC1033" s="92"/>
      <c r="AD1033" s="92"/>
      <c r="AE1033" s="92"/>
      <c r="AF1033" s="92"/>
      <c r="AG1033" s="92"/>
      <c r="AH1033" s="92"/>
      <c r="AI1033" s="92"/>
      <c r="AJ1033" s="92"/>
      <c r="AK1033" s="92"/>
    </row>
    <row r="1034" s="90" customFormat="true" ht="14.4" hidden="false" customHeight="false" outlineLevel="0" collapsed="false">
      <c r="D1034" s="92"/>
      <c r="E1034" s="92"/>
      <c r="F1034" s="7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  <c r="T1034" s="92"/>
      <c r="U1034" s="92"/>
      <c r="V1034" s="92"/>
      <c r="W1034" s="92"/>
      <c r="X1034" s="92"/>
      <c r="Y1034" s="92"/>
      <c r="Z1034" s="92"/>
      <c r="AA1034" s="92"/>
      <c r="AB1034" s="92"/>
      <c r="AC1034" s="92"/>
      <c r="AD1034" s="92"/>
      <c r="AE1034" s="92"/>
      <c r="AF1034" s="92"/>
      <c r="AG1034" s="92"/>
      <c r="AH1034" s="92"/>
      <c r="AI1034" s="92"/>
      <c r="AJ1034" s="92"/>
      <c r="AK1034" s="92"/>
    </row>
    <row r="1035" s="90" customFormat="true" ht="14.4" hidden="false" customHeight="false" outlineLevel="0" collapsed="false">
      <c r="D1035" s="92"/>
      <c r="E1035" s="92"/>
      <c r="F1035" s="7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  <c r="T1035" s="92"/>
      <c r="U1035" s="92"/>
      <c r="V1035" s="92"/>
      <c r="W1035" s="92"/>
      <c r="X1035" s="92"/>
      <c r="Y1035" s="92"/>
      <c r="Z1035" s="92"/>
      <c r="AA1035" s="92"/>
      <c r="AB1035" s="92"/>
      <c r="AC1035" s="92"/>
      <c r="AD1035" s="92"/>
      <c r="AE1035" s="92"/>
      <c r="AF1035" s="92"/>
      <c r="AG1035" s="92"/>
      <c r="AH1035" s="92"/>
      <c r="AI1035" s="92"/>
      <c r="AJ1035" s="92"/>
      <c r="AK1035" s="92"/>
    </row>
    <row r="1036" s="90" customFormat="true" ht="14.4" hidden="false" customHeight="false" outlineLevel="0" collapsed="false">
      <c r="D1036" s="92"/>
      <c r="E1036" s="92"/>
      <c r="F1036" s="7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  <c r="T1036" s="92"/>
      <c r="U1036" s="92"/>
      <c r="V1036" s="92"/>
      <c r="W1036" s="92"/>
      <c r="X1036" s="92"/>
      <c r="Y1036" s="92"/>
      <c r="Z1036" s="92"/>
      <c r="AA1036" s="92"/>
      <c r="AB1036" s="92"/>
      <c r="AC1036" s="92"/>
      <c r="AD1036" s="92"/>
      <c r="AE1036" s="92"/>
      <c r="AF1036" s="92"/>
      <c r="AG1036" s="92"/>
      <c r="AH1036" s="92"/>
      <c r="AI1036" s="92"/>
      <c r="AJ1036" s="92"/>
      <c r="AK1036" s="92"/>
    </row>
    <row r="1037" s="90" customFormat="true" ht="14.4" hidden="false" customHeight="false" outlineLevel="0" collapsed="false">
      <c r="D1037" s="92"/>
      <c r="E1037" s="92"/>
      <c r="F1037" s="7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  <c r="T1037" s="92"/>
      <c r="U1037" s="92"/>
      <c r="V1037" s="92"/>
      <c r="W1037" s="92"/>
      <c r="X1037" s="92"/>
      <c r="Y1037" s="92"/>
      <c r="Z1037" s="92"/>
      <c r="AA1037" s="92"/>
      <c r="AB1037" s="92"/>
      <c r="AC1037" s="92"/>
      <c r="AD1037" s="92"/>
      <c r="AE1037" s="92"/>
      <c r="AF1037" s="92"/>
      <c r="AG1037" s="92"/>
      <c r="AH1037" s="92"/>
      <c r="AI1037" s="92"/>
      <c r="AJ1037" s="92"/>
      <c r="AK1037" s="92"/>
    </row>
    <row r="1038" s="90" customFormat="true" ht="14.4" hidden="false" customHeight="false" outlineLevel="0" collapsed="false">
      <c r="D1038" s="92"/>
      <c r="E1038" s="92"/>
      <c r="F1038" s="7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  <c r="T1038" s="92"/>
      <c r="U1038" s="92"/>
      <c r="V1038" s="92"/>
      <c r="W1038" s="92"/>
      <c r="X1038" s="92"/>
      <c r="Y1038" s="92"/>
      <c r="Z1038" s="92"/>
      <c r="AA1038" s="92"/>
      <c r="AB1038" s="92"/>
      <c r="AC1038" s="92"/>
      <c r="AD1038" s="92"/>
      <c r="AE1038" s="92"/>
      <c r="AF1038" s="92"/>
      <c r="AG1038" s="92"/>
      <c r="AH1038" s="92"/>
      <c r="AI1038" s="92"/>
      <c r="AJ1038" s="92"/>
      <c r="AK1038" s="92"/>
    </row>
    <row r="1039" s="90" customFormat="true" ht="14.4" hidden="false" customHeight="false" outlineLevel="0" collapsed="false">
      <c r="D1039" s="92"/>
      <c r="E1039" s="92"/>
      <c r="F1039" s="7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  <c r="T1039" s="92"/>
      <c r="U1039" s="92"/>
      <c r="V1039" s="92"/>
      <c r="W1039" s="92"/>
      <c r="X1039" s="92"/>
      <c r="Y1039" s="92"/>
      <c r="Z1039" s="92"/>
      <c r="AA1039" s="92"/>
      <c r="AB1039" s="92"/>
      <c r="AC1039" s="92"/>
      <c r="AD1039" s="92"/>
      <c r="AE1039" s="92"/>
      <c r="AF1039" s="92"/>
      <c r="AG1039" s="92"/>
      <c r="AH1039" s="92"/>
      <c r="AI1039" s="92"/>
      <c r="AJ1039" s="92"/>
      <c r="AK1039" s="92"/>
    </row>
    <row r="1040" s="90" customFormat="true" ht="14.4" hidden="false" customHeight="false" outlineLevel="0" collapsed="false">
      <c r="D1040" s="92"/>
      <c r="E1040" s="92"/>
      <c r="F1040" s="7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  <c r="T1040" s="92"/>
      <c r="U1040" s="92"/>
      <c r="V1040" s="92"/>
      <c r="W1040" s="92"/>
      <c r="X1040" s="92"/>
      <c r="Y1040" s="92"/>
      <c r="Z1040" s="92"/>
      <c r="AA1040" s="92"/>
      <c r="AB1040" s="92"/>
      <c r="AC1040" s="92"/>
      <c r="AD1040" s="92"/>
      <c r="AE1040" s="92"/>
      <c r="AF1040" s="92"/>
      <c r="AG1040" s="92"/>
      <c r="AH1040" s="92"/>
      <c r="AI1040" s="92"/>
      <c r="AJ1040" s="92"/>
      <c r="AK1040" s="92"/>
    </row>
    <row r="1041" s="90" customFormat="true" ht="14.4" hidden="false" customHeight="false" outlineLevel="0" collapsed="false">
      <c r="D1041" s="92"/>
      <c r="E1041" s="92"/>
      <c r="F1041" s="7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H1041" s="92"/>
      <c r="AI1041" s="92"/>
      <c r="AJ1041" s="92"/>
      <c r="AK1041" s="92"/>
    </row>
    <row r="1042" s="90" customFormat="true" ht="14.4" hidden="false" customHeight="false" outlineLevel="0" collapsed="false">
      <c r="D1042" s="92"/>
      <c r="E1042" s="92"/>
      <c r="F1042" s="7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H1042" s="92"/>
      <c r="AI1042" s="92"/>
      <c r="AJ1042" s="92"/>
      <c r="AK1042" s="92"/>
    </row>
    <row r="1043" s="90" customFormat="true" ht="14.4" hidden="false" customHeight="false" outlineLevel="0" collapsed="false">
      <c r="D1043" s="92"/>
      <c r="E1043" s="92"/>
      <c r="F1043" s="7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H1043" s="92"/>
      <c r="AI1043" s="92"/>
      <c r="AJ1043" s="92"/>
      <c r="AK1043" s="92"/>
    </row>
    <row r="1044" s="90" customFormat="true" ht="14.4" hidden="false" customHeight="false" outlineLevel="0" collapsed="false">
      <c r="D1044" s="92"/>
      <c r="E1044" s="92"/>
      <c r="F1044" s="7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H1044" s="92"/>
      <c r="AI1044" s="92"/>
      <c r="AJ1044" s="92"/>
      <c r="AK1044" s="92"/>
    </row>
    <row r="1045" s="90" customFormat="true" ht="14.4" hidden="false" customHeight="false" outlineLevel="0" collapsed="false">
      <c r="D1045" s="92"/>
      <c r="E1045" s="92"/>
      <c r="F1045" s="7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H1045" s="92"/>
      <c r="AI1045" s="92"/>
      <c r="AJ1045" s="92"/>
      <c r="AK1045" s="92"/>
    </row>
    <row r="1046" s="90" customFormat="true" ht="14.4" hidden="false" customHeight="false" outlineLevel="0" collapsed="false">
      <c r="D1046" s="92"/>
      <c r="E1046" s="92"/>
      <c r="F1046" s="7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H1046" s="92"/>
      <c r="AI1046" s="92"/>
      <c r="AJ1046" s="92"/>
      <c r="AK1046" s="92"/>
    </row>
    <row r="1047" s="90" customFormat="true" ht="14.4" hidden="false" customHeight="false" outlineLevel="0" collapsed="false">
      <c r="D1047" s="92"/>
      <c r="E1047" s="92"/>
      <c r="F1047" s="7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H1047" s="92"/>
      <c r="AI1047" s="92"/>
      <c r="AJ1047" s="92"/>
      <c r="AK1047" s="92"/>
    </row>
    <row r="1048" s="90" customFormat="true" ht="14.4" hidden="false" customHeight="false" outlineLevel="0" collapsed="false">
      <c r="D1048" s="92"/>
      <c r="E1048" s="92"/>
      <c r="F1048" s="7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H1048" s="92"/>
      <c r="AI1048" s="92"/>
      <c r="AJ1048" s="92"/>
      <c r="AK1048" s="92"/>
    </row>
    <row r="1049" s="90" customFormat="true" ht="14.4" hidden="false" customHeight="false" outlineLevel="0" collapsed="false">
      <c r="D1049" s="92"/>
      <c r="E1049" s="92"/>
      <c r="F1049" s="7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H1049" s="92"/>
      <c r="AI1049" s="92"/>
      <c r="AJ1049" s="92"/>
      <c r="AK1049" s="92"/>
    </row>
    <row r="1050" s="90" customFormat="true" ht="14.4" hidden="false" customHeight="false" outlineLevel="0" collapsed="false">
      <c r="D1050" s="92"/>
      <c r="E1050" s="92"/>
      <c r="F1050" s="7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H1050" s="92"/>
      <c r="AI1050" s="92"/>
      <c r="AJ1050" s="92"/>
      <c r="AK1050" s="92"/>
    </row>
    <row r="1051" s="90" customFormat="true" ht="14.4" hidden="false" customHeight="false" outlineLevel="0" collapsed="false">
      <c r="D1051" s="92"/>
      <c r="E1051" s="92"/>
      <c r="F1051" s="7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H1051" s="92"/>
      <c r="AI1051" s="92"/>
      <c r="AJ1051" s="92"/>
      <c r="AK1051" s="92"/>
    </row>
    <row r="1052" s="90" customFormat="true" ht="14.4" hidden="false" customHeight="false" outlineLevel="0" collapsed="false">
      <c r="D1052" s="92"/>
      <c r="E1052" s="92"/>
      <c r="F1052" s="7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H1052" s="92"/>
      <c r="AI1052" s="92"/>
      <c r="AJ1052" s="92"/>
      <c r="AK1052" s="92"/>
    </row>
    <row r="1053" s="90" customFormat="true" ht="14.4" hidden="false" customHeight="false" outlineLevel="0" collapsed="false">
      <c r="D1053" s="92"/>
      <c r="E1053" s="92"/>
      <c r="F1053" s="7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="90" customFormat="true" ht="14.4" hidden="false" customHeight="false" outlineLevel="0" collapsed="false">
      <c r="D1054" s="92"/>
      <c r="E1054" s="92"/>
      <c r="F1054" s="7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="90" customFormat="true" ht="14.4" hidden="false" customHeight="false" outlineLevel="0" collapsed="false">
      <c r="D1055" s="92"/>
      <c r="E1055" s="92"/>
      <c r="F1055" s="7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</row>
    <row r="1056" s="90" customFormat="true" ht="14.4" hidden="false" customHeight="false" outlineLevel="0" collapsed="false">
      <c r="D1056" s="92"/>
      <c r="E1056" s="92"/>
      <c r="F1056" s="7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H1056" s="92"/>
      <c r="AI1056" s="92"/>
      <c r="AJ1056" s="92"/>
      <c r="AK1056" s="92"/>
    </row>
    <row r="1057" s="90" customFormat="true" ht="14.4" hidden="false" customHeight="false" outlineLevel="0" collapsed="false">
      <c r="D1057" s="92"/>
      <c r="E1057" s="92"/>
      <c r="F1057" s="7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H1057" s="92"/>
      <c r="AI1057" s="92"/>
      <c r="AJ1057" s="92"/>
      <c r="AK1057" s="92"/>
    </row>
    <row r="1058" s="90" customFormat="true" ht="14.4" hidden="false" customHeight="false" outlineLevel="0" collapsed="false">
      <c r="D1058" s="92"/>
      <c r="E1058" s="92"/>
      <c r="F1058" s="7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</row>
    <row r="1059" s="90" customFormat="true" ht="14.4" hidden="false" customHeight="false" outlineLevel="0" collapsed="false">
      <c r="D1059" s="92"/>
      <c r="E1059" s="92"/>
      <c r="F1059" s="7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</row>
    <row r="1060" s="90" customFormat="true" ht="14.4" hidden="false" customHeight="false" outlineLevel="0" collapsed="false">
      <c r="D1060" s="92"/>
      <c r="E1060" s="92"/>
      <c r="F1060" s="7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</row>
    <row r="1061" s="90" customFormat="true" ht="14.4" hidden="false" customHeight="false" outlineLevel="0" collapsed="false">
      <c r="D1061" s="92"/>
      <c r="E1061" s="92"/>
      <c r="F1061" s="7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</row>
    <row r="1062" s="90" customFormat="true" ht="14.4" hidden="false" customHeight="false" outlineLevel="0" collapsed="false">
      <c r="D1062" s="92"/>
      <c r="E1062" s="92"/>
      <c r="F1062" s="7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</row>
    <row r="1063" s="90" customFormat="true" ht="14.4" hidden="false" customHeight="false" outlineLevel="0" collapsed="false">
      <c r="D1063" s="92"/>
      <c r="E1063" s="92"/>
      <c r="F1063" s="7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</row>
    <row r="1064" s="90" customFormat="true" ht="14.4" hidden="false" customHeight="false" outlineLevel="0" collapsed="false">
      <c r="D1064" s="92"/>
      <c r="E1064" s="92"/>
      <c r="F1064" s="7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</row>
    <row r="1065" s="90" customFormat="true" ht="14.4" hidden="false" customHeight="false" outlineLevel="0" collapsed="false">
      <c r="D1065" s="92"/>
      <c r="E1065" s="92"/>
      <c r="F1065" s="7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  <c r="AH1065" s="92"/>
      <c r="AI1065" s="92"/>
      <c r="AJ1065" s="92"/>
      <c r="AK1065" s="92"/>
    </row>
    <row r="1066" s="90" customFormat="true" ht="14.4" hidden="false" customHeight="false" outlineLevel="0" collapsed="false">
      <c r="D1066" s="92"/>
      <c r="E1066" s="92"/>
      <c r="F1066" s="7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</row>
    <row r="1067" s="90" customFormat="true" ht="14.4" hidden="false" customHeight="false" outlineLevel="0" collapsed="false">
      <c r="D1067" s="92"/>
      <c r="E1067" s="92"/>
      <c r="F1067" s="7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</row>
    <row r="1068" s="90" customFormat="true" ht="14.4" hidden="false" customHeight="false" outlineLevel="0" collapsed="false">
      <c r="D1068" s="92"/>
      <c r="E1068" s="92"/>
      <c r="F1068" s="7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</row>
    <row r="1069" s="90" customFormat="true" ht="14.4" hidden="false" customHeight="false" outlineLevel="0" collapsed="false">
      <c r="D1069" s="92"/>
      <c r="E1069" s="92"/>
      <c r="F1069" s="7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</row>
    <row r="1070" s="90" customFormat="true" ht="14.4" hidden="false" customHeight="false" outlineLevel="0" collapsed="false">
      <c r="D1070" s="92"/>
      <c r="E1070" s="92"/>
      <c r="F1070" s="7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</row>
    <row r="1071" s="90" customFormat="true" ht="14.4" hidden="false" customHeight="false" outlineLevel="0" collapsed="false">
      <c r="D1071" s="92"/>
      <c r="E1071" s="92"/>
      <c r="F1071" s="7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</row>
    <row r="1072" s="90" customFormat="true" ht="14.4" hidden="false" customHeight="false" outlineLevel="0" collapsed="false">
      <c r="D1072" s="92"/>
      <c r="E1072" s="92"/>
      <c r="F1072" s="7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</row>
    <row r="1073" s="90" customFormat="true" ht="14.4" hidden="false" customHeight="false" outlineLevel="0" collapsed="false">
      <c r="D1073" s="92"/>
      <c r="E1073" s="92"/>
      <c r="F1073" s="7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</row>
    <row r="1074" s="90" customFormat="true" ht="14.4" hidden="false" customHeight="false" outlineLevel="0" collapsed="false">
      <c r="D1074" s="92"/>
      <c r="E1074" s="92"/>
      <c r="F1074" s="7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</row>
    <row r="1075" s="90" customFormat="true" ht="14.4" hidden="false" customHeight="false" outlineLevel="0" collapsed="false">
      <c r="D1075" s="92"/>
      <c r="E1075" s="92"/>
      <c r="F1075" s="7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</row>
    <row r="1076" s="90" customFormat="true" ht="14.4" hidden="false" customHeight="false" outlineLevel="0" collapsed="false">
      <c r="D1076" s="92"/>
      <c r="E1076" s="92"/>
      <c r="F1076" s="7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</row>
    <row r="1077" s="90" customFormat="true" ht="14.4" hidden="false" customHeight="false" outlineLevel="0" collapsed="false">
      <c r="D1077" s="92"/>
      <c r="E1077" s="92"/>
      <c r="F1077" s="7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</row>
    <row r="1078" s="90" customFormat="true" ht="14.4" hidden="false" customHeight="false" outlineLevel="0" collapsed="false">
      <c r="D1078" s="92"/>
      <c r="E1078" s="92"/>
      <c r="F1078" s="7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</row>
    <row r="1079" s="90" customFormat="true" ht="14.4" hidden="false" customHeight="false" outlineLevel="0" collapsed="false">
      <c r="D1079" s="92"/>
      <c r="E1079" s="92"/>
      <c r="F1079" s="7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</row>
    <row r="1080" s="90" customFormat="true" ht="14.4" hidden="false" customHeight="false" outlineLevel="0" collapsed="false">
      <c r="D1080" s="92"/>
      <c r="E1080" s="92"/>
      <c r="F1080" s="7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</row>
    <row r="1081" s="90" customFormat="true" ht="14.4" hidden="false" customHeight="false" outlineLevel="0" collapsed="false">
      <c r="D1081" s="92"/>
      <c r="E1081" s="92"/>
      <c r="F1081" s="7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</row>
    <row r="1082" s="90" customFormat="true" ht="14.4" hidden="false" customHeight="false" outlineLevel="0" collapsed="false">
      <c r="D1082" s="92"/>
      <c r="E1082" s="92"/>
      <c r="F1082" s="7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</row>
    <row r="1083" s="90" customFormat="true" ht="14.4" hidden="false" customHeight="false" outlineLevel="0" collapsed="false">
      <c r="D1083" s="92"/>
      <c r="E1083" s="92"/>
      <c r="F1083" s="7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</row>
    <row r="1084" s="90" customFormat="true" ht="14.4" hidden="false" customHeight="false" outlineLevel="0" collapsed="false">
      <c r="D1084" s="92"/>
      <c r="E1084" s="92"/>
      <c r="F1084" s="7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</row>
    <row r="1085" s="90" customFormat="true" ht="14.4" hidden="false" customHeight="false" outlineLevel="0" collapsed="false">
      <c r="D1085" s="92"/>
      <c r="E1085" s="92"/>
      <c r="F1085" s="7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</row>
    <row r="1086" s="90" customFormat="true" ht="14.4" hidden="false" customHeight="false" outlineLevel="0" collapsed="false">
      <c r="D1086" s="92"/>
      <c r="E1086" s="92"/>
      <c r="F1086" s="7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</row>
    <row r="1087" s="90" customFormat="true" ht="14.4" hidden="false" customHeight="false" outlineLevel="0" collapsed="false">
      <c r="D1087" s="92"/>
      <c r="E1087" s="92"/>
      <c r="F1087" s="7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</row>
    <row r="1088" s="90" customFormat="true" ht="14.4" hidden="false" customHeight="false" outlineLevel="0" collapsed="false">
      <c r="D1088" s="92"/>
      <c r="E1088" s="92"/>
      <c r="F1088" s="7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</row>
    <row r="1089" s="90" customFormat="true" ht="14.4" hidden="false" customHeight="false" outlineLevel="0" collapsed="false">
      <c r="D1089" s="92"/>
      <c r="E1089" s="92"/>
      <c r="F1089" s="7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</row>
    <row r="1090" s="90" customFormat="true" ht="14.4" hidden="false" customHeight="false" outlineLevel="0" collapsed="false">
      <c r="D1090" s="92"/>
      <c r="E1090" s="92"/>
      <c r="F1090" s="7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  <c r="T1090" s="92"/>
      <c r="U1090" s="92"/>
      <c r="V1090" s="92"/>
      <c r="W1090" s="92"/>
      <c r="X1090" s="92"/>
      <c r="Y1090" s="92"/>
      <c r="Z1090" s="92"/>
      <c r="AA1090" s="92"/>
      <c r="AB1090" s="92"/>
      <c r="AC1090" s="92"/>
      <c r="AD1090" s="92"/>
      <c r="AE1090" s="92"/>
      <c r="AF1090" s="92"/>
      <c r="AG1090" s="92"/>
      <c r="AH1090" s="92"/>
      <c r="AI1090" s="92"/>
      <c r="AJ1090" s="92"/>
      <c r="AK1090" s="92"/>
    </row>
    <row r="1091" s="90" customFormat="true" ht="14.4" hidden="false" customHeight="false" outlineLevel="0" collapsed="false">
      <c r="D1091" s="92"/>
      <c r="E1091" s="92"/>
      <c r="F1091" s="7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  <c r="T1091" s="92"/>
      <c r="U1091" s="92"/>
      <c r="V1091" s="92"/>
      <c r="W1091" s="92"/>
      <c r="X1091" s="92"/>
      <c r="Y1091" s="92"/>
      <c r="Z1091" s="92"/>
      <c r="AA1091" s="92"/>
      <c r="AB1091" s="92"/>
      <c r="AC1091" s="92"/>
      <c r="AD1091" s="92"/>
      <c r="AE1091" s="92"/>
      <c r="AF1091" s="92"/>
      <c r="AG1091" s="92"/>
      <c r="AH1091" s="92"/>
      <c r="AI1091" s="92"/>
      <c r="AJ1091" s="92"/>
      <c r="AK1091" s="92"/>
    </row>
    <row r="1092" s="90" customFormat="true" ht="14.4" hidden="false" customHeight="false" outlineLevel="0" collapsed="false">
      <c r="D1092" s="92"/>
      <c r="E1092" s="92"/>
      <c r="F1092" s="7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  <c r="T1092" s="92"/>
      <c r="U1092" s="92"/>
      <c r="V1092" s="92"/>
      <c r="W1092" s="92"/>
      <c r="X1092" s="92"/>
      <c r="Y1092" s="92"/>
      <c r="Z1092" s="92"/>
      <c r="AA1092" s="92"/>
      <c r="AB1092" s="92"/>
      <c r="AC1092" s="92"/>
      <c r="AD1092" s="92"/>
      <c r="AE1092" s="92"/>
      <c r="AF1092" s="92"/>
      <c r="AG1092" s="92"/>
      <c r="AH1092" s="92"/>
      <c r="AI1092" s="92"/>
      <c r="AJ1092" s="92"/>
      <c r="AK1092" s="92"/>
    </row>
    <row r="1093" s="90" customFormat="true" ht="14.4" hidden="false" customHeight="false" outlineLevel="0" collapsed="false">
      <c r="D1093" s="92"/>
      <c r="E1093" s="92"/>
      <c r="F1093" s="7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  <c r="T1093" s="92"/>
      <c r="U1093" s="92"/>
      <c r="V1093" s="92"/>
      <c r="W1093" s="92"/>
      <c r="X1093" s="92"/>
      <c r="Y1093" s="92"/>
      <c r="Z1093" s="92"/>
      <c r="AA1093" s="92"/>
      <c r="AB1093" s="92"/>
      <c r="AC1093" s="92"/>
      <c r="AD1093" s="92"/>
      <c r="AE1093" s="92"/>
      <c r="AF1093" s="92"/>
      <c r="AG1093" s="92"/>
      <c r="AH1093" s="92"/>
      <c r="AI1093" s="92"/>
      <c r="AJ1093" s="92"/>
      <c r="AK1093" s="92"/>
    </row>
    <row r="1094" s="90" customFormat="true" ht="14.4" hidden="false" customHeight="false" outlineLevel="0" collapsed="false">
      <c r="D1094" s="92"/>
      <c r="E1094" s="92"/>
      <c r="F1094" s="7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  <c r="T1094" s="92"/>
      <c r="U1094" s="92"/>
      <c r="V1094" s="92"/>
      <c r="W1094" s="92"/>
      <c r="X1094" s="92"/>
      <c r="Y1094" s="92"/>
      <c r="Z1094" s="92"/>
      <c r="AA1094" s="92"/>
      <c r="AB1094" s="92"/>
      <c r="AC1094" s="92"/>
      <c r="AD1094" s="92"/>
      <c r="AE1094" s="92"/>
      <c r="AF1094" s="92"/>
      <c r="AG1094" s="92"/>
      <c r="AH1094" s="92"/>
      <c r="AI1094" s="92"/>
      <c r="AJ1094" s="92"/>
      <c r="AK1094" s="92"/>
    </row>
    <row r="1095" s="90" customFormat="true" ht="14.4" hidden="false" customHeight="false" outlineLevel="0" collapsed="false">
      <c r="D1095" s="92"/>
      <c r="E1095" s="92"/>
      <c r="F1095" s="7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  <c r="T1095" s="92"/>
      <c r="U1095" s="92"/>
      <c r="V1095" s="92"/>
      <c r="W1095" s="92"/>
      <c r="X1095" s="92"/>
      <c r="Y1095" s="92"/>
      <c r="Z1095" s="92"/>
      <c r="AA1095" s="92"/>
      <c r="AB1095" s="92"/>
      <c r="AC1095" s="92"/>
      <c r="AD1095" s="92"/>
      <c r="AE1095" s="92"/>
      <c r="AF1095" s="92"/>
      <c r="AG1095" s="92"/>
      <c r="AH1095" s="92"/>
      <c r="AI1095" s="92"/>
      <c r="AJ1095" s="92"/>
      <c r="AK1095" s="92"/>
    </row>
    <row r="1096" s="90" customFormat="true" ht="14.4" hidden="false" customHeight="false" outlineLevel="0" collapsed="false">
      <c r="D1096" s="92"/>
      <c r="E1096" s="92"/>
      <c r="F1096" s="7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  <c r="T1096" s="92"/>
      <c r="U1096" s="92"/>
      <c r="V1096" s="92"/>
      <c r="W1096" s="92"/>
      <c r="X1096" s="92"/>
      <c r="Y1096" s="92"/>
      <c r="Z1096" s="92"/>
      <c r="AA1096" s="92"/>
      <c r="AB1096" s="92"/>
      <c r="AC1096" s="92"/>
      <c r="AD1096" s="92"/>
      <c r="AE1096" s="92"/>
      <c r="AF1096" s="92"/>
      <c r="AG1096" s="92"/>
      <c r="AH1096" s="92"/>
      <c r="AI1096" s="92"/>
      <c r="AJ1096" s="92"/>
      <c r="AK1096" s="92"/>
    </row>
    <row r="1097" s="90" customFormat="true" ht="14.4" hidden="false" customHeight="false" outlineLevel="0" collapsed="false">
      <c r="D1097" s="92"/>
      <c r="E1097" s="92"/>
      <c r="F1097" s="7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  <c r="T1097" s="92"/>
      <c r="U1097" s="92"/>
      <c r="V1097" s="92"/>
      <c r="W1097" s="92"/>
      <c r="X1097" s="92"/>
      <c r="Y1097" s="92"/>
      <c r="Z1097" s="92"/>
      <c r="AA1097" s="92"/>
      <c r="AB1097" s="92"/>
      <c r="AC1097" s="92"/>
      <c r="AD1097" s="92"/>
      <c r="AE1097" s="92"/>
      <c r="AF1097" s="92"/>
      <c r="AG1097" s="92"/>
      <c r="AH1097" s="92"/>
      <c r="AI1097" s="92"/>
      <c r="AJ1097" s="92"/>
      <c r="AK1097" s="92"/>
    </row>
    <row r="1098" s="90" customFormat="true" ht="14.4" hidden="false" customHeight="false" outlineLevel="0" collapsed="false">
      <c r="D1098" s="92"/>
      <c r="E1098" s="92"/>
      <c r="F1098" s="7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  <c r="U1098" s="92"/>
      <c r="V1098" s="92"/>
      <c r="W1098" s="92"/>
      <c r="X1098" s="92"/>
      <c r="Y1098" s="92"/>
      <c r="Z1098" s="92"/>
      <c r="AA1098" s="92"/>
      <c r="AB1098" s="92"/>
      <c r="AC1098" s="92"/>
      <c r="AD1098" s="92"/>
      <c r="AE1098" s="92"/>
      <c r="AF1098" s="92"/>
      <c r="AG1098" s="92"/>
      <c r="AH1098" s="92"/>
      <c r="AI1098" s="92"/>
      <c r="AJ1098" s="92"/>
      <c r="AK1098" s="92"/>
    </row>
    <row r="1099" s="90" customFormat="true" ht="14.4" hidden="false" customHeight="false" outlineLevel="0" collapsed="false">
      <c r="D1099" s="92"/>
      <c r="E1099" s="92"/>
      <c r="F1099" s="7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  <c r="U1099" s="92"/>
      <c r="V1099" s="92"/>
      <c r="W1099" s="92"/>
      <c r="X1099" s="92"/>
      <c r="Y1099" s="92"/>
      <c r="Z1099" s="92"/>
      <c r="AA1099" s="92"/>
      <c r="AB1099" s="92"/>
      <c r="AC1099" s="92"/>
      <c r="AD1099" s="92"/>
      <c r="AE1099" s="92"/>
      <c r="AF1099" s="92"/>
      <c r="AG1099" s="92"/>
      <c r="AH1099" s="92"/>
      <c r="AI1099" s="92"/>
      <c r="AJ1099" s="92"/>
      <c r="AK1099" s="92"/>
    </row>
    <row r="1100" s="90" customFormat="true" ht="14.4" hidden="false" customHeight="false" outlineLevel="0" collapsed="false">
      <c r="D1100" s="92"/>
      <c r="E1100" s="92"/>
      <c r="F1100" s="7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  <c r="U1100" s="92"/>
      <c r="V1100" s="92"/>
      <c r="W1100" s="92"/>
      <c r="X1100" s="92"/>
      <c r="Y1100" s="92"/>
      <c r="Z1100" s="92"/>
      <c r="AA1100" s="92"/>
      <c r="AB1100" s="92"/>
      <c r="AC1100" s="92"/>
      <c r="AD1100" s="92"/>
      <c r="AE1100" s="92"/>
      <c r="AF1100" s="92"/>
      <c r="AG1100" s="92"/>
      <c r="AH1100" s="92"/>
      <c r="AI1100" s="92"/>
      <c r="AJ1100" s="92"/>
      <c r="AK1100" s="92"/>
    </row>
    <row r="1101" s="90" customFormat="true" ht="14.4" hidden="false" customHeight="false" outlineLevel="0" collapsed="false">
      <c r="D1101" s="92"/>
      <c r="E1101" s="92"/>
      <c r="F1101" s="7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  <c r="T1101" s="92"/>
      <c r="U1101" s="92"/>
      <c r="V1101" s="92"/>
      <c r="W1101" s="92"/>
      <c r="X1101" s="92"/>
      <c r="Y1101" s="92"/>
      <c r="Z1101" s="92"/>
      <c r="AA1101" s="92"/>
      <c r="AB1101" s="92"/>
      <c r="AC1101" s="92"/>
      <c r="AD1101" s="92"/>
      <c r="AE1101" s="92"/>
      <c r="AF1101" s="92"/>
      <c r="AG1101" s="92"/>
      <c r="AH1101" s="92"/>
      <c r="AI1101" s="92"/>
      <c r="AJ1101" s="92"/>
      <c r="AK1101" s="92"/>
    </row>
    <row r="1102" s="90" customFormat="true" ht="14.4" hidden="false" customHeight="false" outlineLevel="0" collapsed="false">
      <c r="D1102" s="92"/>
      <c r="E1102" s="92"/>
      <c r="F1102" s="7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  <c r="T1102" s="92"/>
      <c r="U1102" s="92"/>
      <c r="V1102" s="92"/>
      <c r="W1102" s="92"/>
      <c r="X1102" s="92"/>
      <c r="Y1102" s="92"/>
      <c r="Z1102" s="92"/>
      <c r="AA1102" s="92"/>
      <c r="AB1102" s="92"/>
      <c r="AC1102" s="92"/>
      <c r="AD1102" s="92"/>
      <c r="AE1102" s="92"/>
      <c r="AF1102" s="92"/>
      <c r="AG1102" s="92"/>
      <c r="AH1102" s="92"/>
      <c r="AI1102" s="92"/>
      <c r="AJ1102" s="92"/>
      <c r="AK1102" s="92"/>
    </row>
    <row r="1103" s="90" customFormat="true" ht="14.4" hidden="false" customHeight="false" outlineLevel="0" collapsed="false">
      <c r="D1103" s="92"/>
      <c r="E1103" s="92"/>
      <c r="F1103" s="7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  <c r="T1103" s="92"/>
      <c r="U1103" s="92"/>
      <c r="V1103" s="92"/>
      <c r="W1103" s="92"/>
      <c r="X1103" s="92"/>
      <c r="Y1103" s="92"/>
      <c r="Z1103" s="92"/>
      <c r="AA1103" s="92"/>
      <c r="AB1103" s="92"/>
      <c r="AC1103" s="92"/>
      <c r="AD1103" s="92"/>
      <c r="AE1103" s="92"/>
      <c r="AF1103" s="92"/>
      <c r="AG1103" s="92"/>
      <c r="AH1103" s="92"/>
      <c r="AI1103" s="92"/>
      <c r="AJ1103" s="92"/>
      <c r="AK1103" s="92"/>
    </row>
    <row r="1104" s="90" customFormat="true" ht="14.4" hidden="false" customHeight="false" outlineLevel="0" collapsed="false">
      <c r="D1104" s="92"/>
      <c r="E1104" s="92"/>
      <c r="F1104" s="7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  <c r="T1104" s="92"/>
      <c r="U1104" s="92"/>
      <c r="V1104" s="92"/>
      <c r="W1104" s="92"/>
      <c r="X1104" s="92"/>
      <c r="Y1104" s="92"/>
      <c r="Z1104" s="92"/>
      <c r="AA1104" s="92"/>
      <c r="AB1104" s="92"/>
      <c r="AC1104" s="92"/>
      <c r="AD1104" s="92"/>
      <c r="AE1104" s="92"/>
      <c r="AF1104" s="92"/>
      <c r="AG1104" s="92"/>
      <c r="AH1104" s="92"/>
      <c r="AI1104" s="92"/>
      <c r="AJ1104" s="92"/>
      <c r="AK1104" s="92"/>
    </row>
    <row r="1105" s="90" customFormat="true" ht="14.4" hidden="false" customHeight="false" outlineLevel="0" collapsed="false">
      <c r="D1105" s="92"/>
      <c r="E1105" s="92"/>
      <c r="F1105" s="7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  <c r="T1105" s="92"/>
      <c r="U1105" s="92"/>
      <c r="V1105" s="92"/>
      <c r="W1105" s="92"/>
      <c r="X1105" s="92"/>
      <c r="Y1105" s="92"/>
      <c r="Z1105" s="92"/>
      <c r="AA1105" s="92"/>
      <c r="AB1105" s="92"/>
      <c r="AC1105" s="92"/>
      <c r="AD1105" s="92"/>
      <c r="AE1105" s="92"/>
      <c r="AF1105" s="92"/>
      <c r="AG1105" s="92"/>
      <c r="AH1105" s="92"/>
      <c r="AI1105" s="92"/>
      <c r="AJ1105" s="92"/>
      <c r="AK1105" s="92"/>
    </row>
    <row r="1106" s="90" customFormat="true" ht="14.4" hidden="false" customHeight="false" outlineLevel="0" collapsed="false">
      <c r="D1106" s="92"/>
      <c r="E1106" s="92"/>
      <c r="F1106" s="7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  <c r="T1106" s="92"/>
      <c r="U1106" s="92"/>
      <c r="V1106" s="92"/>
      <c r="W1106" s="92"/>
      <c r="X1106" s="92"/>
      <c r="Y1106" s="92"/>
      <c r="Z1106" s="92"/>
      <c r="AA1106" s="92"/>
      <c r="AB1106" s="92"/>
      <c r="AC1106" s="92"/>
      <c r="AD1106" s="92"/>
      <c r="AE1106" s="92"/>
      <c r="AF1106" s="92"/>
      <c r="AG1106" s="92"/>
      <c r="AH1106" s="92"/>
      <c r="AI1106" s="92"/>
      <c r="AJ1106" s="92"/>
      <c r="AK1106" s="92"/>
    </row>
    <row r="1107" s="90" customFormat="true" ht="14.4" hidden="false" customHeight="false" outlineLevel="0" collapsed="false">
      <c r="D1107" s="92"/>
      <c r="E1107" s="92"/>
      <c r="F1107" s="7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  <c r="T1107" s="92"/>
      <c r="U1107" s="92"/>
      <c r="V1107" s="92"/>
      <c r="W1107" s="92"/>
      <c r="X1107" s="92"/>
      <c r="Y1107" s="92"/>
      <c r="Z1107" s="92"/>
      <c r="AA1107" s="92"/>
      <c r="AB1107" s="92"/>
      <c r="AC1107" s="92"/>
      <c r="AD1107" s="92"/>
      <c r="AE1107" s="92"/>
      <c r="AF1107" s="92"/>
      <c r="AG1107" s="92"/>
      <c r="AH1107" s="92"/>
      <c r="AI1107" s="92"/>
      <c r="AJ1107" s="92"/>
      <c r="AK1107" s="92"/>
    </row>
    <row r="1108" s="90" customFormat="true" ht="14.4" hidden="false" customHeight="false" outlineLevel="0" collapsed="false">
      <c r="D1108" s="92"/>
      <c r="E1108" s="92"/>
      <c r="F1108" s="7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  <c r="T1108" s="92"/>
      <c r="U1108" s="92"/>
      <c r="V1108" s="92"/>
      <c r="W1108" s="92"/>
      <c r="X1108" s="92"/>
      <c r="Y1108" s="92"/>
      <c r="Z1108" s="92"/>
      <c r="AA1108" s="92"/>
      <c r="AB1108" s="92"/>
      <c r="AC1108" s="92"/>
      <c r="AD1108" s="92"/>
      <c r="AE1108" s="92"/>
      <c r="AF1108" s="92"/>
      <c r="AG1108" s="92"/>
      <c r="AH1108" s="92"/>
      <c r="AI1108" s="92"/>
      <c r="AJ1108" s="92"/>
      <c r="AK1108" s="92"/>
    </row>
    <row r="1109" s="90" customFormat="true" ht="14.4" hidden="false" customHeight="false" outlineLevel="0" collapsed="false">
      <c r="D1109" s="92"/>
      <c r="E1109" s="92"/>
      <c r="F1109" s="7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  <c r="T1109" s="92"/>
      <c r="U1109" s="92"/>
      <c r="V1109" s="92"/>
      <c r="W1109" s="92"/>
      <c r="X1109" s="92"/>
      <c r="Y1109" s="92"/>
      <c r="Z1109" s="92"/>
      <c r="AA1109" s="92"/>
      <c r="AB1109" s="92"/>
      <c r="AC1109" s="92"/>
      <c r="AD1109" s="92"/>
      <c r="AE1109" s="92"/>
      <c r="AF1109" s="92"/>
      <c r="AG1109" s="92"/>
      <c r="AH1109" s="92"/>
      <c r="AI1109" s="92"/>
      <c r="AJ1109" s="92"/>
      <c r="AK1109" s="92"/>
    </row>
    <row r="1110" s="90" customFormat="true" ht="14.4" hidden="false" customHeight="false" outlineLevel="0" collapsed="false">
      <c r="D1110" s="92"/>
      <c r="E1110" s="92"/>
      <c r="F1110" s="7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  <c r="Z1110" s="92"/>
      <c r="AA1110" s="92"/>
      <c r="AB1110" s="92"/>
      <c r="AC1110" s="92"/>
      <c r="AD1110" s="92"/>
      <c r="AE1110" s="92"/>
      <c r="AF1110" s="92"/>
      <c r="AG1110" s="92"/>
      <c r="AH1110" s="92"/>
      <c r="AI1110" s="92"/>
      <c r="AJ1110" s="92"/>
      <c r="AK1110" s="92"/>
    </row>
    <row r="1111" s="90" customFormat="true" ht="14.4" hidden="false" customHeight="false" outlineLevel="0" collapsed="false">
      <c r="D1111" s="92"/>
      <c r="E1111" s="92"/>
      <c r="F1111" s="7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  <c r="Z1111" s="92"/>
      <c r="AA1111" s="92"/>
      <c r="AB1111" s="92"/>
      <c r="AC1111" s="92"/>
      <c r="AD1111" s="92"/>
      <c r="AE1111" s="92"/>
      <c r="AF1111" s="92"/>
      <c r="AG1111" s="92"/>
      <c r="AH1111" s="92"/>
      <c r="AI1111" s="92"/>
      <c r="AJ1111" s="92"/>
      <c r="AK1111" s="92"/>
    </row>
    <row r="1112" s="90" customFormat="true" ht="14.4" hidden="false" customHeight="false" outlineLevel="0" collapsed="false">
      <c r="D1112" s="92"/>
      <c r="E1112" s="92"/>
      <c r="F1112" s="7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  <c r="Z1112" s="92"/>
      <c r="AA1112" s="92"/>
      <c r="AB1112" s="92"/>
      <c r="AC1112" s="92"/>
      <c r="AD1112" s="92"/>
      <c r="AE1112" s="92"/>
      <c r="AF1112" s="92"/>
      <c r="AG1112" s="92"/>
      <c r="AH1112" s="92"/>
      <c r="AI1112" s="92"/>
      <c r="AJ1112" s="92"/>
      <c r="AK1112" s="92"/>
    </row>
    <row r="1113" s="90" customFormat="true" ht="14.4" hidden="false" customHeight="false" outlineLevel="0" collapsed="false">
      <c r="D1113" s="92"/>
      <c r="E1113" s="92"/>
      <c r="F1113" s="7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  <c r="Z1113" s="92"/>
      <c r="AA1113" s="92"/>
      <c r="AB1113" s="92"/>
      <c r="AC1113" s="92"/>
      <c r="AD1113" s="92"/>
      <c r="AE1113" s="92"/>
      <c r="AF1113" s="92"/>
      <c r="AG1113" s="92"/>
      <c r="AH1113" s="92"/>
      <c r="AI1113" s="92"/>
      <c r="AJ1113" s="92"/>
      <c r="AK1113" s="92"/>
    </row>
    <row r="1114" s="90" customFormat="true" ht="14.4" hidden="false" customHeight="false" outlineLevel="0" collapsed="false">
      <c r="D1114" s="92"/>
      <c r="E1114" s="92"/>
      <c r="F1114" s="7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  <c r="X1114" s="92"/>
      <c r="Y1114" s="92"/>
      <c r="Z1114" s="92"/>
      <c r="AA1114" s="92"/>
      <c r="AB1114" s="92"/>
      <c r="AC1114" s="92"/>
      <c r="AD1114" s="92"/>
      <c r="AE1114" s="92"/>
      <c r="AF1114" s="92"/>
      <c r="AG1114" s="92"/>
      <c r="AH1114" s="92"/>
      <c r="AI1114" s="92"/>
      <c r="AJ1114" s="92"/>
      <c r="AK1114" s="92"/>
    </row>
    <row r="1115" s="90" customFormat="true" ht="14.4" hidden="false" customHeight="false" outlineLevel="0" collapsed="false">
      <c r="D1115" s="92"/>
      <c r="E1115" s="92"/>
      <c r="F1115" s="7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  <c r="T1115" s="92"/>
      <c r="U1115" s="92"/>
      <c r="V1115" s="92"/>
      <c r="W1115" s="92"/>
      <c r="X1115" s="92"/>
      <c r="Y1115" s="92"/>
      <c r="Z1115" s="92"/>
      <c r="AA1115" s="92"/>
      <c r="AB1115" s="92"/>
      <c r="AC1115" s="92"/>
      <c r="AD1115" s="92"/>
      <c r="AE1115" s="92"/>
      <c r="AF1115" s="92"/>
      <c r="AG1115" s="92"/>
      <c r="AH1115" s="92"/>
      <c r="AI1115" s="92"/>
      <c r="AJ1115" s="92"/>
      <c r="AK1115" s="92"/>
    </row>
    <row r="1116" s="90" customFormat="true" ht="14.4" hidden="false" customHeight="false" outlineLevel="0" collapsed="false">
      <c r="D1116" s="92"/>
      <c r="E1116" s="92"/>
      <c r="F1116" s="7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  <c r="X1116" s="92"/>
      <c r="Y1116" s="92"/>
      <c r="Z1116" s="92"/>
      <c r="AA1116" s="92"/>
      <c r="AB1116" s="92"/>
      <c r="AC1116" s="92"/>
      <c r="AD1116" s="92"/>
      <c r="AE1116" s="92"/>
      <c r="AF1116" s="92"/>
      <c r="AG1116" s="92"/>
      <c r="AH1116" s="92"/>
      <c r="AI1116" s="92"/>
      <c r="AJ1116" s="92"/>
      <c r="AK1116" s="92"/>
    </row>
    <row r="1117" s="90" customFormat="true" ht="14.4" hidden="false" customHeight="false" outlineLevel="0" collapsed="false">
      <c r="D1117" s="92"/>
      <c r="E1117" s="92"/>
      <c r="F1117" s="7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  <c r="X1117" s="92"/>
      <c r="Y1117" s="92"/>
      <c r="Z1117" s="92"/>
      <c r="AA1117" s="92"/>
      <c r="AB1117" s="92"/>
      <c r="AC1117" s="92"/>
      <c r="AD1117" s="92"/>
      <c r="AE1117" s="92"/>
      <c r="AF1117" s="92"/>
      <c r="AG1117" s="92"/>
      <c r="AH1117" s="92"/>
      <c r="AI1117" s="92"/>
      <c r="AJ1117" s="92"/>
      <c r="AK1117" s="92"/>
    </row>
    <row r="1118" s="90" customFormat="true" ht="14.4" hidden="false" customHeight="false" outlineLevel="0" collapsed="false">
      <c r="D1118" s="92"/>
      <c r="E1118" s="92"/>
      <c r="F1118" s="7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  <c r="T1118" s="92"/>
      <c r="U1118" s="92"/>
      <c r="V1118" s="92"/>
      <c r="W1118" s="92"/>
      <c r="X1118" s="92"/>
      <c r="Y1118" s="92"/>
      <c r="Z1118" s="92"/>
      <c r="AA1118" s="92"/>
      <c r="AB1118" s="92"/>
      <c r="AC1118" s="92"/>
      <c r="AD1118" s="92"/>
      <c r="AE1118" s="92"/>
      <c r="AF1118" s="92"/>
      <c r="AG1118" s="92"/>
      <c r="AH1118" s="92"/>
      <c r="AI1118" s="92"/>
      <c r="AJ1118" s="92"/>
      <c r="AK1118" s="92"/>
    </row>
    <row r="1119" s="90" customFormat="true" ht="14.4" hidden="false" customHeight="false" outlineLevel="0" collapsed="false">
      <c r="D1119" s="92"/>
      <c r="E1119" s="92"/>
      <c r="F1119" s="7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  <c r="T1119" s="92"/>
      <c r="U1119" s="92"/>
      <c r="V1119" s="92"/>
      <c r="W1119" s="92"/>
      <c r="X1119" s="92"/>
      <c r="Y1119" s="92"/>
      <c r="Z1119" s="92"/>
      <c r="AA1119" s="92"/>
      <c r="AB1119" s="92"/>
      <c r="AC1119" s="92"/>
      <c r="AD1119" s="92"/>
      <c r="AE1119" s="92"/>
      <c r="AF1119" s="92"/>
      <c r="AG1119" s="92"/>
      <c r="AH1119" s="92"/>
      <c r="AI1119" s="92"/>
      <c r="AJ1119" s="92"/>
      <c r="AK1119" s="92"/>
    </row>
    <row r="1120" s="90" customFormat="true" ht="14.4" hidden="false" customHeight="false" outlineLevel="0" collapsed="false">
      <c r="D1120" s="92"/>
      <c r="E1120" s="92"/>
      <c r="F1120" s="7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  <c r="T1120" s="92"/>
      <c r="U1120" s="92"/>
      <c r="V1120" s="92"/>
      <c r="W1120" s="92"/>
      <c r="X1120" s="92"/>
      <c r="Y1120" s="92"/>
      <c r="Z1120" s="92"/>
      <c r="AA1120" s="92"/>
      <c r="AB1120" s="92"/>
      <c r="AC1120" s="92"/>
      <c r="AD1120" s="92"/>
      <c r="AE1120" s="92"/>
      <c r="AF1120" s="92"/>
      <c r="AG1120" s="92"/>
      <c r="AH1120" s="92"/>
      <c r="AI1120" s="92"/>
      <c r="AJ1120" s="92"/>
      <c r="AK1120" s="92"/>
    </row>
    <row r="1121" s="90" customFormat="true" ht="14.4" hidden="false" customHeight="false" outlineLevel="0" collapsed="false">
      <c r="D1121" s="92"/>
      <c r="E1121" s="92"/>
      <c r="F1121" s="7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D1121" s="92"/>
      <c r="AE1121" s="92"/>
      <c r="AF1121" s="92"/>
      <c r="AG1121" s="92"/>
      <c r="AH1121" s="92"/>
      <c r="AI1121" s="92"/>
      <c r="AJ1121" s="92"/>
      <c r="AK1121" s="92"/>
    </row>
    <row r="1122" s="90" customFormat="true" ht="14.4" hidden="false" customHeight="false" outlineLevel="0" collapsed="false">
      <c r="D1122" s="92"/>
      <c r="E1122" s="92"/>
      <c r="F1122" s="7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D1122" s="92"/>
      <c r="AE1122" s="92"/>
      <c r="AF1122" s="92"/>
      <c r="AG1122" s="92"/>
      <c r="AH1122" s="92"/>
      <c r="AI1122" s="92"/>
      <c r="AJ1122" s="92"/>
      <c r="AK1122" s="92"/>
    </row>
    <row r="1123" s="90" customFormat="true" ht="14.4" hidden="false" customHeight="false" outlineLevel="0" collapsed="false">
      <c r="D1123" s="92"/>
      <c r="E1123" s="92"/>
      <c r="F1123" s="7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D1123" s="92"/>
      <c r="AE1123" s="92"/>
      <c r="AF1123" s="92"/>
      <c r="AG1123" s="92"/>
      <c r="AH1123" s="92"/>
      <c r="AI1123" s="92"/>
      <c r="AJ1123" s="92"/>
      <c r="AK1123" s="92"/>
    </row>
    <row r="1124" s="90" customFormat="true" ht="14.4" hidden="false" customHeight="false" outlineLevel="0" collapsed="false">
      <c r="D1124" s="92"/>
      <c r="E1124" s="92"/>
      <c r="F1124" s="7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D1124" s="92"/>
      <c r="AE1124" s="92"/>
      <c r="AF1124" s="92"/>
      <c r="AG1124" s="92"/>
      <c r="AH1124" s="92"/>
      <c r="AI1124" s="92"/>
      <c r="AJ1124" s="92"/>
      <c r="AK1124" s="92"/>
    </row>
    <row r="1125" s="90" customFormat="true" ht="14.4" hidden="false" customHeight="false" outlineLevel="0" collapsed="false">
      <c r="D1125" s="92"/>
      <c r="E1125" s="92"/>
      <c r="F1125" s="7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D1125" s="92"/>
      <c r="AE1125" s="92"/>
      <c r="AF1125" s="92"/>
      <c r="AG1125" s="92"/>
      <c r="AH1125" s="92"/>
      <c r="AI1125" s="92"/>
      <c r="AJ1125" s="92"/>
      <c r="AK1125" s="92"/>
    </row>
    <row r="1126" s="90" customFormat="true" ht="14.4" hidden="false" customHeight="false" outlineLevel="0" collapsed="false">
      <c r="D1126" s="92"/>
      <c r="E1126" s="92"/>
      <c r="F1126" s="7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D1126" s="92"/>
      <c r="AE1126" s="92"/>
      <c r="AF1126" s="92"/>
      <c r="AG1126" s="92"/>
      <c r="AH1126" s="92"/>
      <c r="AI1126" s="92"/>
      <c r="AJ1126" s="92"/>
      <c r="AK1126" s="92"/>
    </row>
    <row r="1127" s="90" customFormat="true" ht="14.4" hidden="false" customHeight="false" outlineLevel="0" collapsed="false">
      <c r="D1127" s="92"/>
      <c r="E1127" s="92"/>
      <c r="F1127" s="7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D1127" s="92"/>
      <c r="AE1127" s="92"/>
      <c r="AF1127" s="92"/>
      <c r="AG1127" s="92"/>
      <c r="AH1127" s="92"/>
      <c r="AI1127" s="92"/>
      <c r="AJ1127" s="92"/>
      <c r="AK1127" s="92"/>
    </row>
    <row r="1128" s="90" customFormat="true" ht="14.4" hidden="false" customHeight="false" outlineLevel="0" collapsed="false">
      <c r="D1128" s="92"/>
      <c r="E1128" s="92"/>
      <c r="F1128" s="7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D1128" s="92"/>
      <c r="AE1128" s="92"/>
      <c r="AF1128" s="92"/>
      <c r="AG1128" s="92"/>
      <c r="AH1128" s="92"/>
      <c r="AI1128" s="92"/>
      <c r="AJ1128" s="92"/>
      <c r="AK1128" s="92"/>
    </row>
    <row r="1129" s="90" customFormat="true" ht="14.4" hidden="false" customHeight="false" outlineLevel="0" collapsed="false">
      <c r="D1129" s="92"/>
      <c r="E1129" s="92"/>
      <c r="F1129" s="7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D1129" s="92"/>
      <c r="AE1129" s="92"/>
      <c r="AF1129" s="92"/>
      <c r="AG1129" s="92"/>
      <c r="AH1129" s="92"/>
      <c r="AI1129" s="92"/>
      <c r="AJ1129" s="92"/>
      <c r="AK1129" s="92"/>
    </row>
    <row r="1130" s="90" customFormat="true" ht="14.4" hidden="false" customHeight="false" outlineLevel="0" collapsed="false">
      <c r="D1130" s="92"/>
      <c r="E1130" s="92"/>
      <c r="F1130" s="7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D1130" s="92"/>
      <c r="AE1130" s="92"/>
      <c r="AF1130" s="92"/>
      <c r="AG1130" s="92"/>
      <c r="AH1130" s="92"/>
      <c r="AI1130" s="92"/>
      <c r="AJ1130" s="92"/>
      <c r="AK1130" s="92"/>
    </row>
    <row r="1131" s="90" customFormat="true" ht="14.4" hidden="false" customHeight="false" outlineLevel="0" collapsed="false">
      <c r="D1131" s="92"/>
      <c r="E1131" s="92"/>
      <c r="F1131" s="7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D1131" s="92"/>
      <c r="AE1131" s="92"/>
      <c r="AF1131" s="92"/>
      <c r="AG1131" s="92"/>
      <c r="AH1131" s="92"/>
      <c r="AI1131" s="92"/>
      <c r="AJ1131" s="92"/>
      <c r="AK1131" s="92"/>
    </row>
    <row r="1132" s="90" customFormat="true" ht="14.4" hidden="false" customHeight="false" outlineLevel="0" collapsed="false">
      <c r="D1132" s="92"/>
      <c r="E1132" s="92"/>
      <c r="F1132" s="7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</row>
  </sheetData>
  <mergeCells count="3">
    <mergeCell ref="D1:D2"/>
    <mergeCell ref="E1:E2"/>
    <mergeCell ref="G1:G2"/>
  </mergeCells>
  <conditionalFormatting sqref="G120:G129">
    <cfRule type="cellIs" priority="2" operator="lessThan" aboveAverage="0" equalAverage="0" bottom="0" percent="0" rank="0" text="" dxfId="536">
      <formula>0</formula>
    </cfRule>
  </conditionalFormatting>
  <conditionalFormatting sqref="H120:H129">
    <cfRule type="cellIs" priority="3" operator="lessThan" aboveAverage="0" equalAverage="0" bottom="0" percent="0" rank="0" text="" dxfId="537">
      <formula>0</formula>
    </cfRule>
  </conditionalFormatting>
  <conditionalFormatting sqref="I120:I129">
    <cfRule type="cellIs" priority="4" operator="lessThan" aboveAverage="0" equalAverage="0" bottom="0" percent="0" rank="0" text="" dxfId="538">
      <formula>0</formula>
    </cfRule>
  </conditionalFormatting>
  <conditionalFormatting sqref="J120:J129">
    <cfRule type="cellIs" priority="5" operator="lessThan" aboveAverage="0" equalAverage="0" bottom="0" percent="0" rank="0" text="" dxfId="539">
      <formula>0</formula>
    </cfRule>
  </conditionalFormatting>
  <conditionalFormatting sqref="K120:K129">
    <cfRule type="cellIs" priority="6" operator="lessThan" aboveAverage="0" equalAverage="0" bottom="0" percent="0" rank="0" text="" dxfId="540">
      <formula>0</formula>
    </cfRule>
  </conditionalFormatting>
  <conditionalFormatting sqref="L120:L129">
    <cfRule type="cellIs" priority="7" operator="lessThan" aboveAverage="0" equalAverage="0" bottom="0" percent="0" rank="0" text="" dxfId="541">
      <formula>0</formula>
    </cfRule>
  </conditionalFormatting>
  <conditionalFormatting sqref="M120:M129">
    <cfRule type="cellIs" priority="8" operator="lessThan" aboveAverage="0" equalAverage="0" bottom="0" percent="0" rank="0" text="" dxfId="542">
      <formula>0</formula>
    </cfRule>
  </conditionalFormatting>
  <conditionalFormatting sqref="N120:N129">
    <cfRule type="cellIs" priority="9" operator="lessThan" aboveAverage="0" equalAverage="0" bottom="0" percent="0" rank="0" text="" dxfId="543">
      <formula>0</formula>
    </cfRule>
  </conditionalFormatting>
  <conditionalFormatting sqref="O120:O129">
    <cfRule type="cellIs" priority="10" operator="lessThan" aboveAverage="0" equalAverage="0" bottom="0" percent="0" rank="0" text="" dxfId="544">
      <formula>0</formula>
    </cfRule>
  </conditionalFormatting>
  <conditionalFormatting sqref="P120:P129">
    <cfRule type="cellIs" priority="11" operator="lessThan" aboveAverage="0" equalAverage="0" bottom="0" percent="0" rank="0" text="" dxfId="545">
      <formula>0</formula>
    </cfRule>
  </conditionalFormatting>
  <conditionalFormatting sqref="Q120:Q129">
    <cfRule type="cellIs" priority="12" operator="lessThan" aboveAverage="0" equalAverage="0" bottom="0" percent="0" rank="0" text="" dxfId="546">
      <formula>0</formula>
    </cfRule>
  </conditionalFormatting>
  <conditionalFormatting sqref="R120:R129">
    <cfRule type="cellIs" priority="13" operator="lessThan" aboveAverage="0" equalAverage="0" bottom="0" percent="0" rank="0" text="" dxfId="547">
      <formula>0</formula>
    </cfRule>
  </conditionalFormatting>
  <conditionalFormatting sqref="S120:S129">
    <cfRule type="cellIs" priority="14" operator="lessThan" aboveAverage="0" equalAverage="0" bottom="0" percent="0" rank="0" text="" dxfId="548">
      <formula>0</formula>
    </cfRule>
  </conditionalFormatting>
  <conditionalFormatting sqref="T120:T129">
    <cfRule type="cellIs" priority="15" operator="lessThan" aboveAverage="0" equalAverage="0" bottom="0" percent="0" rank="0" text="" dxfId="549">
      <formula>0</formula>
    </cfRule>
  </conditionalFormatting>
  <conditionalFormatting sqref="U120:U129">
    <cfRule type="cellIs" priority="16" operator="lessThan" aboveAverage="0" equalAverage="0" bottom="0" percent="0" rank="0" text="" dxfId="550">
      <formula>0</formula>
    </cfRule>
  </conditionalFormatting>
  <conditionalFormatting sqref="V120:V129">
    <cfRule type="cellIs" priority="17" operator="lessThan" aboveAverage="0" equalAverage="0" bottom="0" percent="0" rank="0" text="" dxfId="551">
      <formula>0</formula>
    </cfRule>
  </conditionalFormatting>
  <conditionalFormatting sqref="W120:W129">
    <cfRule type="cellIs" priority="18" operator="lessThan" aboveAverage="0" equalAverage="0" bottom="0" percent="0" rank="0" text="" dxfId="552">
      <formula>0</formula>
    </cfRule>
  </conditionalFormatting>
  <conditionalFormatting sqref="X120:X129">
    <cfRule type="cellIs" priority="19" operator="lessThan" aboveAverage="0" equalAverage="0" bottom="0" percent="0" rank="0" text="" dxfId="553">
      <formula>0</formula>
    </cfRule>
  </conditionalFormatting>
  <conditionalFormatting sqref="Y120:Y129">
    <cfRule type="cellIs" priority="20" operator="lessThan" aboveAverage="0" equalAverage="0" bottom="0" percent="0" rank="0" text="" dxfId="554">
      <formula>0</formula>
    </cfRule>
  </conditionalFormatting>
  <conditionalFormatting sqref="Z120:Z129">
    <cfRule type="cellIs" priority="21" operator="lessThan" aboveAverage="0" equalAverage="0" bottom="0" percent="0" rank="0" text="" dxfId="555">
      <formula>0</formula>
    </cfRule>
  </conditionalFormatting>
  <conditionalFormatting sqref="AA120:AA129">
    <cfRule type="cellIs" priority="22" operator="lessThan" aboveAverage="0" equalAverage="0" bottom="0" percent="0" rank="0" text="" dxfId="556">
      <formula>0</formula>
    </cfRule>
  </conditionalFormatting>
  <conditionalFormatting sqref="AB120:AB129">
    <cfRule type="cellIs" priority="23" operator="lessThan" aboveAverage="0" equalAverage="0" bottom="0" percent="0" rank="0" text="" dxfId="557">
      <formula>0</formula>
    </cfRule>
  </conditionalFormatting>
  <conditionalFormatting sqref="AC120:AC129">
    <cfRule type="cellIs" priority="24" operator="lessThan" aboveAverage="0" equalAverage="0" bottom="0" percent="0" rank="0" text="" dxfId="558">
      <formula>0</formula>
    </cfRule>
  </conditionalFormatting>
  <conditionalFormatting sqref="AD120:AD129">
    <cfRule type="cellIs" priority="25" operator="lessThan" aboveAverage="0" equalAverage="0" bottom="0" percent="0" rank="0" text="" dxfId="559">
      <formula>0</formula>
    </cfRule>
  </conditionalFormatting>
  <conditionalFormatting sqref="AE120:AE129">
    <cfRule type="cellIs" priority="26" operator="lessThan" aboveAverage="0" equalAverage="0" bottom="0" percent="0" rank="0" text="" dxfId="560">
      <formula>0</formula>
    </cfRule>
  </conditionalFormatting>
  <conditionalFormatting sqref="AF120:AF129">
    <cfRule type="cellIs" priority="27" operator="lessThan" aboveAverage="0" equalAverage="0" bottom="0" percent="0" rank="0" text="" dxfId="561">
      <formula>0</formula>
    </cfRule>
  </conditionalFormatting>
  <conditionalFormatting sqref="AG120:AG129">
    <cfRule type="cellIs" priority="28" operator="lessThan" aboveAverage="0" equalAverage="0" bottom="0" percent="0" rank="0" text="" dxfId="562">
      <formula>0</formula>
    </cfRule>
  </conditionalFormatting>
  <conditionalFormatting sqref="AH120:AH129">
    <cfRule type="cellIs" priority="29" operator="lessThan" aboveAverage="0" equalAverage="0" bottom="0" percent="0" rank="0" text="" dxfId="563">
      <formula>0</formula>
    </cfRule>
  </conditionalFormatting>
  <conditionalFormatting sqref="AI120:AI129">
    <cfRule type="cellIs" priority="30" operator="lessThan" aboveAverage="0" equalAverage="0" bottom="0" percent="0" rank="0" text="" dxfId="564">
      <formula>0</formula>
    </cfRule>
  </conditionalFormatting>
  <conditionalFormatting sqref="AJ120:AJ129">
    <cfRule type="cellIs" priority="31" operator="lessThan" aboveAverage="0" equalAverage="0" bottom="0" percent="0" rank="0" text="" dxfId="565">
      <formula>0</formula>
    </cfRule>
  </conditionalFormatting>
  <conditionalFormatting sqref="AK120:AK129">
    <cfRule type="cellIs" priority="32" operator="lessThan" aboveAverage="0" equalAverage="0" bottom="0" percent="0" rank="0" text="" dxfId="566">
      <formula>0</formula>
    </cfRule>
  </conditionalFormatting>
  <conditionalFormatting sqref="G132:AK132">
    <cfRule type="cellIs" priority="33" operator="notEqual" aboveAverage="0" equalAverage="0" bottom="0" percent="0" rank="0" text="" dxfId="567">
      <formula>0</formula>
    </cfRule>
  </conditionalFormatting>
  <conditionalFormatting sqref="F29:F47">
    <cfRule type="cellIs" priority="34" operator="between" aboveAverage="0" equalAverage="0" bottom="0" percent="0" rank="0" text="" dxfId="568">
      <formula>1</formula>
      <formula>1000000000000</formula>
    </cfRule>
    <cfRule type="cellIs" priority="35" operator="between" aboveAverage="0" equalAverage="0" bottom="0" percent="0" rank="0" text="" dxfId="569">
      <formula>0.9</formula>
      <formula>0.9999999999</formula>
    </cfRule>
    <cfRule type="cellIs" priority="36" operator="between" aboveAverage="0" equalAverage="0" bottom="0" percent="0" rank="0" text="" dxfId="570">
      <formula>0</formula>
      <formula>0.8999999</formula>
    </cfRule>
  </conditionalFormatting>
  <conditionalFormatting sqref="F10:F24">
    <cfRule type="cellIs" priority="37" operator="between" aboveAverage="0" equalAverage="0" bottom="0" percent="0" rank="0" text="" dxfId="571">
      <formula>1</formula>
      <formula>1000000000000</formula>
    </cfRule>
    <cfRule type="cellIs" priority="38" operator="between" aboveAverage="0" equalAverage="0" bottom="0" percent="0" rank="0" text="" dxfId="572">
      <formula>0.9</formula>
      <formula>0.9999999999</formula>
    </cfRule>
    <cfRule type="cellIs" priority="39" operator="between" aboveAverage="0" equalAverage="0" bottom="0" percent="0" rank="0" text="" dxfId="573">
      <formula>0</formula>
      <formula>0.8999999</formula>
    </cfRule>
  </conditionalFormatting>
  <conditionalFormatting sqref="F50:F101">
    <cfRule type="cellIs" priority="40" operator="between" aboveAverage="0" equalAverage="0" bottom="0" percent="0" rank="0" text="" dxfId="574">
      <formula>1</formula>
      <formula>1000000000000</formula>
    </cfRule>
    <cfRule type="cellIs" priority="41" operator="between" aboveAverage="0" equalAverage="0" bottom="0" percent="0" rank="0" text="" dxfId="575">
      <formula>0.9</formula>
      <formula>0.9999999999</formula>
    </cfRule>
    <cfRule type="cellIs" priority="42" operator="between" aboveAverage="0" equalAverage="0" bottom="0" percent="0" rank="0" text="" dxfId="576">
      <formula>0</formula>
      <formula>0.8999999</formula>
    </cfRule>
  </conditionalFormatting>
  <conditionalFormatting sqref="F104:F117">
    <cfRule type="cellIs" priority="43" operator="between" aboveAverage="0" equalAverage="0" bottom="0" percent="0" rank="0" text="" dxfId="577">
      <formula>1</formula>
      <formula>1000000000000</formula>
    </cfRule>
    <cfRule type="cellIs" priority="44" operator="between" aboveAverage="0" equalAverage="0" bottom="0" percent="0" rank="0" text="" dxfId="578">
      <formula>0.9</formula>
      <formula>0.9999999999</formula>
    </cfRule>
    <cfRule type="cellIs" priority="45" operator="between" aboveAverage="0" equalAverage="0" bottom="0" percent="0" rank="0" text="" dxfId="579">
      <formula>0</formula>
      <formula>0.8999999</formula>
    </cfRule>
  </conditionalFormatting>
  <conditionalFormatting sqref="F7">
    <cfRule type="cellIs" priority="46" operator="between" aboveAverage="0" equalAverage="0" bottom="0" percent="0" rank="0" text="" dxfId="580">
      <formula>1</formula>
      <formula>1000000000000</formula>
    </cfRule>
    <cfRule type="cellIs" priority="47" operator="between" aboveAverage="0" equalAverage="0" bottom="0" percent="0" rank="0" text="" dxfId="581">
      <formula>0.9</formula>
      <formula>0.9999999999</formula>
    </cfRule>
    <cfRule type="cellIs" priority="48" operator="between" aboveAverage="0" equalAverage="0" bottom="0" percent="0" rank="0" text="" dxfId="582">
      <formula>0</formula>
      <formula>0.8999999</formula>
    </cfRule>
  </conditionalFormatting>
  <printOptions headings="false" gridLines="false" gridLinesSet="true" horizontalCentered="false" verticalCentered="false"/>
  <pageMargins left="0.0784722222222222" right="0.0784722222222222" top="0.0784722222222222" bottom="0.0784722222222222" header="0.511805555555555" footer="0.511805555555555"/>
  <pageSetup paperSize="9" scale="83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192" man="true" max="16383" min="0"/>
  </row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X1131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0" topLeftCell="F1" activePane="topRight" state="frozen"/>
      <selection pane="topLeft" activeCell="A1" activeCellId="0" sqref="A1"/>
      <selection pane="topRight" activeCell="F1" activeCellId="0" sqref="F1"/>
    </sheetView>
  </sheetViews>
  <sheetFormatPr defaultColWidth="9.34375" defaultRowHeight="14.4" zeroHeight="false" outlineLevelRow="0" outlineLevelCol="0"/>
  <cols>
    <col collapsed="false" customWidth="true" hidden="false" outlineLevel="0" max="1" min="1" style="89" width="1.66"/>
    <col collapsed="false" customWidth="false" hidden="false" outlineLevel="0" max="2" min="2" style="90" width="9.33"/>
    <col collapsed="false" customWidth="true" hidden="false" outlineLevel="0" max="3" min="3" style="90" width="69.44"/>
    <col collapsed="false" customWidth="true" hidden="false" outlineLevel="0" max="5" min="4" style="91" width="16"/>
    <col collapsed="false" customWidth="true" hidden="false" outlineLevel="0" max="6" min="6" style="91" width="1.33"/>
    <col collapsed="false" customWidth="true" hidden="false" outlineLevel="0" max="37" min="7" style="91" width="16"/>
    <col collapsed="false" customWidth="false" hidden="false" outlineLevel="0" max="102" min="38" style="89" width="9.33"/>
    <col collapsed="false" customWidth="false" hidden="false" outlineLevel="0" max="1024" min="103" style="90" width="9.33"/>
  </cols>
  <sheetData>
    <row r="1" customFormat="false" ht="14.4" hidden="false" customHeight="false" outlineLevel="0" collapsed="false">
      <c r="A1" s="52"/>
      <c r="B1" s="52"/>
      <c r="C1" s="52"/>
      <c r="D1" s="93" t="s">
        <v>153</v>
      </c>
      <c r="E1" s="94" t="n">
        <v>1</v>
      </c>
      <c r="F1" s="94"/>
      <c r="G1" s="93" t="s">
        <v>154</v>
      </c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</row>
    <row r="2" customFormat="false" ht="14.4" hidden="false" customHeight="false" outlineLevel="0" collapsed="false">
      <c r="A2" s="52"/>
      <c r="B2" s="52"/>
      <c r="C2" s="52" t="s">
        <v>170</v>
      </c>
      <c r="D2" s="93"/>
      <c r="E2" s="94"/>
      <c r="F2" s="94"/>
      <c r="G2" s="93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</row>
    <row r="3" customFormat="false" ht="5.25" hidden="false" customHeight="true" outlineLevel="0" collapsed="false">
      <c r="A3" s="52"/>
      <c r="B3" s="52"/>
      <c r="C3" s="5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</row>
    <row r="4" customFormat="false" ht="5.25" hidden="false" customHeight="true" outlineLevel="0" collapsed="false">
      <c r="B4" s="89"/>
      <c r="C4" s="5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</row>
    <row r="5" customFormat="false" ht="15" hidden="false" customHeight="false" outlineLevel="0" collapsed="false">
      <c r="B5" s="95" t="s">
        <v>171</v>
      </c>
      <c r="C5" s="96" t="s">
        <v>172</v>
      </c>
      <c r="D5" s="97" t="s">
        <v>156</v>
      </c>
      <c r="E5" s="98" t="s">
        <v>157</v>
      </c>
      <c r="F5" s="99"/>
      <c r="G5" s="100" t="n">
        <v>1</v>
      </c>
      <c r="H5" s="101" t="n">
        <v>2</v>
      </c>
      <c r="I5" s="101" t="n">
        <v>3</v>
      </c>
      <c r="J5" s="101" t="n">
        <v>4</v>
      </c>
      <c r="K5" s="101" t="n">
        <v>5</v>
      </c>
      <c r="L5" s="101" t="n">
        <v>6</v>
      </c>
      <c r="M5" s="101" t="n">
        <v>7</v>
      </c>
      <c r="N5" s="101" t="n">
        <v>8</v>
      </c>
      <c r="O5" s="101" t="n">
        <v>9</v>
      </c>
      <c r="P5" s="101" t="n">
        <v>10</v>
      </c>
      <c r="Q5" s="101" t="n">
        <v>11</v>
      </c>
      <c r="R5" s="101" t="n">
        <v>12</v>
      </c>
      <c r="S5" s="101" t="n">
        <v>13</v>
      </c>
      <c r="T5" s="101" t="n">
        <v>14</v>
      </c>
      <c r="U5" s="101" t="n">
        <v>15</v>
      </c>
      <c r="V5" s="101" t="n">
        <v>16</v>
      </c>
      <c r="W5" s="101" t="n">
        <v>17</v>
      </c>
      <c r="X5" s="101" t="n">
        <v>18</v>
      </c>
      <c r="Y5" s="101" t="n">
        <v>19</v>
      </c>
      <c r="Z5" s="101" t="n">
        <v>20</v>
      </c>
      <c r="AA5" s="101" t="n">
        <v>21</v>
      </c>
      <c r="AB5" s="101" t="n">
        <v>22</v>
      </c>
      <c r="AC5" s="101" t="n">
        <v>23</v>
      </c>
      <c r="AD5" s="101" t="n">
        <v>24</v>
      </c>
      <c r="AE5" s="101" t="n">
        <v>25</v>
      </c>
      <c r="AF5" s="101" t="n">
        <v>26</v>
      </c>
      <c r="AG5" s="101" t="n">
        <v>27</v>
      </c>
      <c r="AH5" s="101" t="n">
        <v>28</v>
      </c>
      <c r="AI5" s="101" t="n">
        <v>29</v>
      </c>
      <c r="AJ5" s="101" t="n">
        <v>30</v>
      </c>
      <c r="AK5" s="102" t="n">
        <v>31</v>
      </c>
    </row>
    <row r="6" customFormat="false" ht="14.4" hidden="false" customHeight="false" outlineLevel="0" collapsed="false">
      <c r="B6" s="103"/>
      <c r="C6" s="104"/>
      <c r="D6" s="105"/>
      <c r="E6" s="106"/>
      <c r="F6" s="107"/>
      <c r="G6" s="108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  <c r="AH6" s="109"/>
      <c r="AI6" s="109"/>
      <c r="AJ6" s="109"/>
      <c r="AK6" s="110"/>
    </row>
    <row r="7" customFormat="false" ht="14.4" hidden="false" customHeight="false" outlineLevel="0" collapsed="false">
      <c r="B7" s="111" t="s">
        <v>173</v>
      </c>
      <c r="C7" s="112" t="str">
        <f aca="false">'FC - JAN'!C7</f>
        <v>Saldo Inicial (Bancos + Caixa + Aplicação)</v>
      </c>
      <c r="D7" s="113" t="n">
        <v>0</v>
      </c>
      <c r="E7" s="114" t="n">
        <f aca="false">G7</f>
        <v>0</v>
      </c>
      <c r="F7" s="115" t="str">
        <f aca="false">IF(E7=0,"",(E7/D7))</f>
        <v/>
      </c>
      <c r="G7" s="116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8"/>
    </row>
    <row r="8" customFormat="false" ht="15" hidden="false" customHeight="false" outlineLevel="0" collapsed="false">
      <c r="B8" s="119"/>
      <c r="C8" s="120"/>
      <c r="D8" s="121"/>
      <c r="E8" s="106"/>
      <c r="F8" s="107"/>
      <c r="G8" s="122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07"/>
    </row>
    <row r="9" customFormat="false" ht="15.6" hidden="false" customHeight="false" outlineLevel="0" collapsed="false">
      <c r="B9" s="124" t="s">
        <v>52</v>
      </c>
      <c r="C9" s="125" t="str">
        <f aca="false">'FC - JAN'!C9</f>
        <v>RECEITAS</v>
      </c>
      <c r="D9" s="126" t="n">
        <f aca="false">SUM(D10:D24)</f>
        <v>0</v>
      </c>
      <c r="E9" s="126" t="n">
        <f aca="false">SUM(E10:E24)</f>
        <v>95289.72</v>
      </c>
      <c r="F9" s="127"/>
      <c r="G9" s="128" t="n">
        <f aca="false">SUM(G10:G24)</f>
        <v>0</v>
      </c>
      <c r="H9" s="129" t="n">
        <f aca="false">SUM(H10:H24)</f>
        <v>0</v>
      </c>
      <c r="I9" s="129" t="n">
        <f aca="false">SUM(I10:I24)</f>
        <v>0</v>
      </c>
      <c r="J9" s="129" t="n">
        <f aca="false">SUM(J10:J24)</f>
        <v>0</v>
      </c>
      <c r="K9" s="129" t="n">
        <f aca="false">SUM(K10:K24)</f>
        <v>0</v>
      </c>
      <c r="L9" s="129" t="n">
        <f aca="false">SUM(L10:L24)</f>
        <v>0</v>
      </c>
      <c r="M9" s="129" t="n">
        <f aca="false">SUM(M10:M24)</f>
        <v>0</v>
      </c>
      <c r="N9" s="129" t="n">
        <f aca="false">SUM(N10:N24)</f>
        <v>0</v>
      </c>
      <c r="O9" s="129" t="n">
        <f aca="false">SUM(O10:O24)</f>
        <v>0</v>
      </c>
      <c r="P9" s="129" t="n">
        <f aca="false">SUM(P10:P24)</f>
        <v>0</v>
      </c>
      <c r="Q9" s="129" t="n">
        <f aca="false">SUM(Q10:Q24)</f>
        <v>0</v>
      </c>
      <c r="R9" s="129" t="n">
        <f aca="false">SUM(R10:R24)</f>
        <v>0</v>
      </c>
      <c r="S9" s="129" t="n">
        <f aca="false">SUM(S10:S24)</f>
        <v>0</v>
      </c>
      <c r="T9" s="129" t="n">
        <f aca="false">SUM(T10:T24)</f>
        <v>0</v>
      </c>
      <c r="U9" s="129" t="n">
        <f aca="false">SUM(U10:U24)</f>
        <v>0</v>
      </c>
      <c r="V9" s="129" t="n">
        <f aca="false">SUM(V10:V24)</f>
        <v>0</v>
      </c>
      <c r="W9" s="129" t="n">
        <f aca="false">SUM(W10:W24)</f>
        <v>0</v>
      </c>
      <c r="X9" s="129" t="n">
        <f aca="false">SUM(X10:X24)</f>
        <v>0</v>
      </c>
      <c r="Y9" s="129" t="n">
        <f aca="false">SUM(Y10:Y24)</f>
        <v>0</v>
      </c>
      <c r="Z9" s="129" t="n">
        <f aca="false">SUM(Z10:Z24)</f>
        <v>0</v>
      </c>
      <c r="AA9" s="129" t="n">
        <f aca="false">SUM(AA10:AA24)</f>
        <v>0</v>
      </c>
      <c r="AB9" s="129" t="n">
        <f aca="false">SUM(AB10:AB24)</f>
        <v>0</v>
      </c>
      <c r="AC9" s="129" t="n">
        <f aca="false">SUM(AC10:AC24)</f>
        <v>0</v>
      </c>
      <c r="AD9" s="129" t="n">
        <f aca="false">SUM(AD10:AD24)</f>
        <v>0</v>
      </c>
      <c r="AE9" s="129" t="n">
        <f aca="false">SUM(AE10:AE24)</f>
        <v>0</v>
      </c>
      <c r="AF9" s="129" t="n">
        <f aca="false">SUM(AF10:AF24)</f>
        <v>0</v>
      </c>
      <c r="AG9" s="129" t="n">
        <f aca="false">SUM(AG10:AG24)</f>
        <v>0</v>
      </c>
      <c r="AH9" s="129" t="n">
        <f aca="false">SUM(AH10:AH24)</f>
        <v>0</v>
      </c>
      <c r="AI9" s="129" t="n">
        <f aca="false">SUM(AI10:AI24)</f>
        <v>0</v>
      </c>
      <c r="AJ9" s="129" t="n">
        <f aca="false">SUM(AJ10:AJ24)</f>
        <v>0</v>
      </c>
      <c r="AK9" s="130" t="n">
        <f aca="false">SUM(AK10:AK24)</f>
        <v>0</v>
      </c>
    </row>
    <row r="10" s="138" customFormat="true" ht="15" hidden="false" customHeight="false" outlineLevel="0" collapsed="false">
      <c r="A10" s="131"/>
      <c r="B10" s="132" t="n">
        <f aca="false">'FC - JAN'!B10</f>
        <v>1</v>
      </c>
      <c r="C10" s="133" t="str">
        <f aca="false">'FC - JAN'!C10</f>
        <v>Depósitos</v>
      </c>
      <c r="D10" s="134" t="n">
        <f aca="false">'FC - JAN'!D10+'FC - FEV'!D10+'FC - MAR'!D10+'FC - ABR'!D10+'FC - MAI'!D10+'FC - JUN'!D10+'FC - JUL'!D10+'FC - AGO'!D10+'FC - SET'!D10+'FC - OUT'!D10+'FC - NOV'!D10+'FC - DEZ'!D10</f>
        <v>0</v>
      </c>
      <c r="E10" s="134" t="n">
        <f aca="false">'FC - JAN'!E10+'FC - FEV'!E10+'FC - MAR'!E10+'FC - ABR'!E10+'FC - MAI'!E10+'FC - JUN'!E10+'FC - JUL'!E10+'FC - AGO'!E10+'FC - SET'!E10+'FC - OUT'!E10+'FC - NOV'!E10+'FC - DEZ'!E10</f>
        <v>36683.95</v>
      </c>
      <c r="F10" s="135" t="e">
        <f aca="false">IF(E10=0,"",(E10/D10))</f>
        <v>#DIV/0!</v>
      </c>
      <c r="G10" s="11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  <c r="AJ10" s="136"/>
      <c r="AK10" s="137"/>
      <c r="AL10" s="131"/>
      <c r="AM10" s="131"/>
      <c r="AN10" s="131"/>
      <c r="AO10" s="131"/>
      <c r="AP10" s="131"/>
      <c r="AQ10" s="131"/>
      <c r="AR10" s="131"/>
      <c r="AS10" s="131"/>
      <c r="AT10" s="131"/>
      <c r="AU10" s="131"/>
      <c r="AV10" s="131"/>
      <c r="AW10" s="131"/>
      <c r="AX10" s="131"/>
      <c r="AY10" s="131"/>
      <c r="AZ10" s="131"/>
      <c r="BA10" s="131"/>
      <c r="BB10" s="131"/>
      <c r="BC10" s="131"/>
      <c r="BD10" s="131"/>
      <c r="BE10" s="131"/>
      <c r="BF10" s="131"/>
      <c r="BG10" s="131"/>
      <c r="BH10" s="131"/>
      <c r="BI10" s="131"/>
      <c r="BJ10" s="131"/>
      <c r="BK10" s="131"/>
      <c r="BL10" s="131"/>
      <c r="BM10" s="131"/>
      <c r="BN10" s="131"/>
      <c r="BO10" s="131"/>
      <c r="BP10" s="131"/>
      <c r="BQ10" s="131"/>
      <c r="BR10" s="131"/>
      <c r="BS10" s="131"/>
      <c r="BT10" s="131"/>
      <c r="BU10" s="131"/>
      <c r="BV10" s="131"/>
      <c r="BW10" s="131"/>
      <c r="BX10" s="131"/>
      <c r="BY10" s="131"/>
      <c r="BZ10" s="131"/>
      <c r="CA10" s="131"/>
      <c r="CB10" s="131"/>
      <c r="CC10" s="131"/>
      <c r="CD10" s="131"/>
      <c r="CE10" s="131"/>
      <c r="CF10" s="131"/>
      <c r="CG10" s="131"/>
      <c r="CH10" s="131"/>
      <c r="CI10" s="131"/>
      <c r="CJ10" s="131"/>
      <c r="CK10" s="131"/>
      <c r="CL10" s="131"/>
      <c r="CM10" s="131"/>
      <c r="CN10" s="131"/>
      <c r="CO10" s="131"/>
      <c r="CP10" s="131"/>
      <c r="CQ10" s="131"/>
      <c r="CR10" s="131"/>
      <c r="CS10" s="131"/>
      <c r="CT10" s="131"/>
      <c r="CU10" s="131"/>
      <c r="CV10" s="131"/>
      <c r="CW10" s="131"/>
      <c r="CX10" s="131"/>
    </row>
    <row r="11" s="138" customFormat="true" ht="14.4" hidden="false" customHeight="false" outlineLevel="0" collapsed="false">
      <c r="A11" s="131"/>
      <c r="B11" s="132" t="n">
        <f aca="false">'FC - JAN'!B11</f>
        <v>2</v>
      </c>
      <c r="C11" s="133" t="str">
        <f aca="false">'FC - JAN'!C11</f>
        <v>Cheques</v>
      </c>
      <c r="D11" s="134" t="n">
        <f aca="false">'FC - JAN'!D11+'FC - FEV'!D11+'FC - MAR'!D11+'FC - ABR'!D11+'FC - MAI'!D11+'FC - JUN'!D11+'FC - JUL'!D11+'FC - AGO'!D11+'FC - SET'!D11+'FC - OUT'!D11+'FC - NOV'!D11+'FC - DEZ'!D11</f>
        <v>0</v>
      </c>
      <c r="E11" s="134" t="n">
        <f aca="false">'FC - JAN'!E11+'FC - FEV'!E11+'FC - MAR'!E11+'FC - ABR'!E11+'FC - MAI'!E11+'FC - JUN'!E11+'FC - JUL'!E11+'FC - AGO'!E11+'FC - SET'!E11+'FC - OUT'!E11+'FC - NOV'!E11+'FC - DEZ'!E11</f>
        <v>0</v>
      </c>
      <c r="F11" s="135" t="str">
        <f aca="false">IF(E11=0,"",(E11/D11))</f>
        <v/>
      </c>
      <c r="G11" s="116"/>
      <c r="H11" s="136"/>
      <c r="I11" s="136"/>
      <c r="J11" s="136"/>
      <c r="K11" s="136"/>
      <c r="L11" s="136"/>
      <c r="M11" s="136"/>
      <c r="N11" s="136"/>
      <c r="O11" s="136"/>
      <c r="P11" s="136"/>
      <c r="Q11" s="136"/>
      <c r="R11" s="136"/>
      <c r="S11" s="136"/>
      <c r="T11" s="136"/>
      <c r="U11" s="136"/>
      <c r="V11" s="136"/>
      <c r="W11" s="136"/>
      <c r="X11" s="136"/>
      <c r="Y11" s="136"/>
      <c r="Z11" s="136"/>
      <c r="AA11" s="136"/>
      <c r="AB11" s="136"/>
      <c r="AC11" s="136"/>
      <c r="AD11" s="136"/>
      <c r="AE11" s="136"/>
      <c r="AF11" s="136"/>
      <c r="AG11" s="136"/>
      <c r="AH11" s="136"/>
      <c r="AI11" s="136"/>
      <c r="AJ11" s="136"/>
      <c r="AK11" s="137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1"/>
      <c r="BA11" s="131"/>
      <c r="BB11" s="131"/>
      <c r="BC11" s="131"/>
      <c r="BD11" s="131"/>
      <c r="BE11" s="131"/>
      <c r="BF11" s="131"/>
      <c r="BG11" s="131"/>
      <c r="BH11" s="131"/>
      <c r="BI11" s="131"/>
      <c r="BJ11" s="131"/>
      <c r="BK11" s="131"/>
      <c r="BL11" s="131"/>
      <c r="BM11" s="131"/>
      <c r="BN11" s="131"/>
      <c r="BO11" s="131"/>
      <c r="BP11" s="131"/>
      <c r="BQ11" s="131"/>
      <c r="BR11" s="131"/>
      <c r="BS11" s="131"/>
      <c r="BT11" s="131"/>
      <c r="BU11" s="131"/>
      <c r="BV11" s="131"/>
      <c r="BW11" s="131"/>
      <c r="BX11" s="131"/>
      <c r="BY11" s="131"/>
      <c r="BZ11" s="131"/>
      <c r="CA11" s="131"/>
      <c r="CB11" s="131"/>
      <c r="CC11" s="131"/>
      <c r="CD11" s="131"/>
      <c r="CE11" s="131"/>
      <c r="CF11" s="131"/>
      <c r="CG11" s="131"/>
      <c r="CH11" s="131"/>
      <c r="CI11" s="131"/>
      <c r="CJ11" s="131"/>
      <c r="CK11" s="131"/>
      <c r="CL11" s="131"/>
      <c r="CM11" s="131"/>
      <c r="CN11" s="131"/>
      <c r="CO11" s="131"/>
      <c r="CP11" s="131"/>
      <c r="CQ11" s="131"/>
      <c r="CR11" s="131"/>
      <c r="CS11" s="131"/>
      <c r="CT11" s="131"/>
      <c r="CU11" s="131"/>
      <c r="CV11" s="131"/>
      <c r="CW11" s="131"/>
      <c r="CX11" s="131"/>
    </row>
    <row r="12" s="138" customFormat="true" ht="14.4" hidden="false" customHeight="false" outlineLevel="0" collapsed="false">
      <c r="A12" s="131"/>
      <c r="B12" s="132" t="n">
        <f aca="false">'FC - JAN'!B12</f>
        <v>3</v>
      </c>
      <c r="C12" s="133" t="str">
        <f aca="false">'FC - JAN'!C12</f>
        <v>Cartões Crédito</v>
      </c>
      <c r="D12" s="134" t="n">
        <f aca="false">'FC - JAN'!D12+'FC - FEV'!D12+'FC - MAR'!D12+'FC - ABR'!D12+'FC - MAI'!D12+'FC - JUN'!D12+'FC - JUL'!D12+'FC - AGO'!D12+'FC - SET'!D12+'FC - OUT'!D12+'FC - NOV'!D12+'FC - DEZ'!D12</f>
        <v>0</v>
      </c>
      <c r="E12" s="134" t="n">
        <f aca="false">'FC - JAN'!E12+'FC - FEV'!E12+'FC - MAR'!E12+'FC - ABR'!E12+'FC - MAI'!E12+'FC - JUN'!E12+'FC - JUL'!E12+'FC - AGO'!E12+'FC - SET'!E12+'FC - OUT'!E12+'FC - NOV'!E12+'FC - DEZ'!E12</f>
        <v>36883.15</v>
      </c>
      <c r="F12" s="135" t="e">
        <f aca="false">IF(E12=0,"",(E12/D12))</f>
        <v>#DIV/0!</v>
      </c>
      <c r="G12" s="116"/>
      <c r="H12" s="136"/>
      <c r="I12" s="136"/>
      <c r="J12" s="136"/>
      <c r="K12" s="136"/>
      <c r="L12" s="136"/>
      <c r="M12" s="136"/>
      <c r="N12" s="136"/>
      <c r="O12" s="136"/>
      <c r="P12" s="136"/>
      <c r="Q12" s="136"/>
      <c r="R12" s="136"/>
      <c r="S12" s="136"/>
      <c r="T12" s="136"/>
      <c r="U12" s="136"/>
      <c r="V12" s="136"/>
      <c r="W12" s="136"/>
      <c r="X12" s="136"/>
      <c r="Y12" s="136"/>
      <c r="Z12" s="136"/>
      <c r="AA12" s="136"/>
      <c r="AB12" s="136"/>
      <c r="AC12" s="136"/>
      <c r="AD12" s="136"/>
      <c r="AE12" s="136"/>
      <c r="AF12" s="136"/>
      <c r="AG12" s="136"/>
      <c r="AH12" s="136"/>
      <c r="AI12" s="136"/>
      <c r="AJ12" s="136"/>
      <c r="AK12" s="137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  <c r="BA12" s="131"/>
      <c r="BB12" s="131"/>
      <c r="BC12" s="131"/>
      <c r="BD12" s="131"/>
      <c r="BE12" s="131"/>
      <c r="BF12" s="131"/>
      <c r="BG12" s="131"/>
      <c r="BH12" s="131"/>
      <c r="BI12" s="131"/>
      <c r="BJ12" s="131"/>
      <c r="BK12" s="131"/>
      <c r="BL12" s="131"/>
      <c r="BM12" s="131"/>
      <c r="BN12" s="131"/>
      <c r="BO12" s="131"/>
      <c r="BP12" s="131"/>
      <c r="BQ12" s="131"/>
      <c r="BR12" s="131"/>
      <c r="BS12" s="131"/>
      <c r="BT12" s="131"/>
      <c r="BU12" s="131"/>
      <c r="BV12" s="131"/>
      <c r="BW12" s="131"/>
      <c r="BX12" s="131"/>
      <c r="BY12" s="131"/>
      <c r="BZ12" s="131"/>
      <c r="CA12" s="131"/>
      <c r="CB12" s="131"/>
      <c r="CC12" s="131"/>
      <c r="CD12" s="131"/>
      <c r="CE12" s="131"/>
      <c r="CF12" s="131"/>
      <c r="CG12" s="131"/>
      <c r="CH12" s="131"/>
      <c r="CI12" s="131"/>
      <c r="CJ12" s="131"/>
      <c r="CK12" s="131"/>
      <c r="CL12" s="131"/>
      <c r="CM12" s="131"/>
      <c r="CN12" s="131"/>
      <c r="CO12" s="131"/>
      <c r="CP12" s="131"/>
      <c r="CQ12" s="131"/>
      <c r="CR12" s="131"/>
      <c r="CS12" s="131"/>
      <c r="CT12" s="131"/>
      <c r="CU12" s="131"/>
      <c r="CV12" s="131"/>
      <c r="CW12" s="131"/>
      <c r="CX12" s="131"/>
    </row>
    <row r="13" s="138" customFormat="true" ht="14.4" hidden="false" customHeight="false" outlineLevel="0" collapsed="false">
      <c r="A13" s="131"/>
      <c r="B13" s="132" t="n">
        <f aca="false">'FC - JAN'!B13</f>
        <v>4</v>
      </c>
      <c r="C13" s="133" t="str">
        <f aca="false">'FC - JAN'!C13</f>
        <v>Cartões Débito</v>
      </c>
      <c r="D13" s="134" t="n">
        <f aca="false">'FC - JAN'!D13+'FC - FEV'!D13+'FC - MAR'!D13+'FC - ABR'!D13+'FC - MAI'!D13+'FC - JUN'!D13+'FC - JUL'!D13+'FC - AGO'!D13+'FC - SET'!D13+'FC - OUT'!D13+'FC - NOV'!D13+'FC - DEZ'!D13</f>
        <v>0</v>
      </c>
      <c r="E13" s="134" t="n">
        <f aca="false">'FC - JAN'!E13+'FC - FEV'!E13+'FC - MAR'!E13+'FC - ABR'!E13+'FC - MAI'!E13+'FC - JUN'!E13+'FC - JUL'!E13+'FC - AGO'!E13+'FC - SET'!E13+'FC - OUT'!E13+'FC - NOV'!E13+'FC - DEZ'!E13</f>
        <v>3747.12</v>
      </c>
      <c r="F13" s="135" t="e">
        <f aca="false">IF(E13=0,"",(E13/D13))</f>
        <v>#DIV/0!</v>
      </c>
      <c r="G13" s="116"/>
      <c r="H13" s="136"/>
      <c r="I13" s="136"/>
      <c r="J13" s="136"/>
      <c r="K13" s="136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36"/>
      <c r="X13" s="136"/>
      <c r="Y13" s="136"/>
      <c r="Z13" s="136"/>
      <c r="AA13" s="136"/>
      <c r="AB13" s="136"/>
      <c r="AC13" s="136"/>
      <c r="AD13" s="136"/>
      <c r="AE13" s="136"/>
      <c r="AF13" s="136"/>
      <c r="AG13" s="136"/>
      <c r="AH13" s="136"/>
      <c r="AI13" s="136"/>
      <c r="AJ13" s="136"/>
      <c r="AK13" s="137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31"/>
      <c r="CI13" s="131"/>
      <c r="CJ13" s="131"/>
      <c r="CK13" s="131"/>
      <c r="CL13" s="131"/>
      <c r="CM13" s="131"/>
      <c r="CN13" s="131"/>
      <c r="CO13" s="131"/>
      <c r="CP13" s="131"/>
      <c r="CQ13" s="131"/>
      <c r="CR13" s="131"/>
      <c r="CS13" s="131"/>
      <c r="CT13" s="131"/>
      <c r="CU13" s="131"/>
      <c r="CV13" s="131"/>
      <c r="CW13" s="131"/>
      <c r="CX13" s="131"/>
    </row>
    <row r="14" s="138" customFormat="true" ht="14.4" hidden="false" customHeight="false" outlineLevel="0" collapsed="false">
      <c r="A14" s="131"/>
      <c r="B14" s="132" t="n">
        <f aca="false">'FC - JAN'!B14</f>
        <v>5</v>
      </c>
      <c r="C14" s="133" t="str">
        <f aca="false">'FC - JAN'!C14</f>
        <v>Ganhos Financeiros</v>
      </c>
      <c r="D14" s="134" t="n">
        <f aca="false">'FC - JAN'!D14+'FC - FEV'!D14+'FC - MAR'!D14+'FC - ABR'!D14+'FC - MAI'!D14+'FC - JUN'!D14+'FC - JUL'!D14+'FC - AGO'!D14+'FC - SET'!D14+'FC - OUT'!D14+'FC - NOV'!D14+'FC - DEZ'!D14</f>
        <v>0</v>
      </c>
      <c r="E14" s="134" t="n">
        <f aca="false">'FC - JAN'!E14+'FC - FEV'!E14+'FC - MAR'!E14+'FC - ABR'!E14+'FC - MAI'!E14+'FC - JUN'!E14+'FC - JUL'!E14+'FC - AGO'!E14+'FC - SET'!E14+'FC - OUT'!E14+'FC - NOV'!E14+'FC - DEZ'!E14</f>
        <v>0</v>
      </c>
      <c r="F14" s="135" t="str">
        <f aca="false">IF(E14=0,"",(E14/D14))</f>
        <v/>
      </c>
      <c r="G14" s="116"/>
      <c r="H14" s="136"/>
      <c r="I14" s="136"/>
      <c r="J14" s="136"/>
      <c r="K14" s="136"/>
      <c r="L14" s="136"/>
      <c r="M14" s="136"/>
      <c r="N14" s="136"/>
      <c r="O14" s="136"/>
      <c r="P14" s="136"/>
      <c r="Q14" s="136"/>
      <c r="R14" s="136"/>
      <c r="S14" s="136"/>
      <c r="T14" s="136"/>
      <c r="U14" s="136"/>
      <c r="V14" s="136"/>
      <c r="W14" s="136"/>
      <c r="X14" s="136"/>
      <c r="Y14" s="136"/>
      <c r="Z14" s="136"/>
      <c r="AA14" s="136"/>
      <c r="AB14" s="136"/>
      <c r="AC14" s="136"/>
      <c r="AD14" s="136"/>
      <c r="AE14" s="136"/>
      <c r="AF14" s="136"/>
      <c r="AG14" s="136"/>
      <c r="AH14" s="136"/>
      <c r="AI14" s="136"/>
      <c r="AJ14" s="136"/>
      <c r="AK14" s="137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L14" s="131"/>
      <c r="BM14" s="131"/>
      <c r="BN14" s="131"/>
      <c r="BO14" s="131"/>
      <c r="BP14" s="131"/>
      <c r="BQ14" s="131"/>
      <c r="BR14" s="131"/>
      <c r="BS14" s="131"/>
      <c r="BT14" s="131"/>
      <c r="BU14" s="131"/>
      <c r="BV14" s="131"/>
      <c r="BW14" s="131"/>
      <c r="BX14" s="131"/>
      <c r="BY14" s="131"/>
      <c r="BZ14" s="131"/>
      <c r="CA14" s="131"/>
      <c r="CB14" s="131"/>
      <c r="CC14" s="131"/>
      <c r="CD14" s="131"/>
      <c r="CE14" s="131"/>
      <c r="CF14" s="131"/>
      <c r="CG14" s="131"/>
      <c r="CH14" s="131"/>
      <c r="CI14" s="131"/>
      <c r="CJ14" s="131"/>
      <c r="CK14" s="131"/>
      <c r="CL14" s="131"/>
      <c r="CM14" s="131"/>
      <c r="CN14" s="131"/>
      <c r="CO14" s="131"/>
      <c r="CP14" s="131"/>
      <c r="CQ14" s="131"/>
      <c r="CR14" s="131"/>
      <c r="CS14" s="131"/>
      <c r="CT14" s="131"/>
      <c r="CU14" s="131"/>
      <c r="CV14" s="131"/>
      <c r="CW14" s="131"/>
      <c r="CX14" s="131"/>
    </row>
    <row r="15" s="138" customFormat="true" ht="14.4" hidden="false" customHeight="false" outlineLevel="0" collapsed="false">
      <c r="A15" s="131"/>
      <c r="B15" s="132" t="n">
        <f aca="false">'FC - JAN'!B15</f>
        <v>6</v>
      </c>
      <c r="C15" s="133" t="str">
        <f aca="false">'FC - JAN'!C15</f>
        <v>Dinheiro</v>
      </c>
      <c r="D15" s="134" t="n">
        <f aca="false">'FC - JAN'!D15+'FC - FEV'!D15+'FC - MAR'!D15+'FC - ABR'!D15+'FC - MAI'!D15+'FC - JUN'!D15+'FC - JUL'!D15+'FC - AGO'!D15+'FC - SET'!D15+'FC - OUT'!D15+'FC - NOV'!D15+'FC - DEZ'!D15</f>
        <v>0</v>
      </c>
      <c r="E15" s="134" t="n">
        <f aca="false">'FC - JAN'!E15+'FC - FEV'!E15+'FC - MAR'!E15+'FC - ABR'!E15+'FC - MAI'!E15+'FC - JUN'!E15+'FC - JUL'!E15+'FC - AGO'!E15+'FC - SET'!E15+'FC - OUT'!E15+'FC - NOV'!E15+'FC - DEZ'!E15</f>
        <v>13975.5</v>
      </c>
      <c r="F15" s="135" t="e">
        <f aca="false">IF(E15=0,"",(E15/D15))</f>
        <v>#DIV/0!</v>
      </c>
      <c r="G15" s="116"/>
      <c r="H15" s="136"/>
      <c r="I15" s="136"/>
      <c r="J15" s="136"/>
      <c r="K15" s="136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6"/>
      <c r="X15" s="136"/>
      <c r="Y15" s="136"/>
      <c r="Z15" s="136"/>
      <c r="AA15" s="136"/>
      <c r="AB15" s="136"/>
      <c r="AC15" s="136"/>
      <c r="AD15" s="136"/>
      <c r="AE15" s="136"/>
      <c r="AF15" s="136"/>
      <c r="AG15" s="136"/>
      <c r="AH15" s="136"/>
      <c r="AI15" s="136"/>
      <c r="AJ15" s="136"/>
      <c r="AK15" s="137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  <c r="BA15" s="131"/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L15" s="131"/>
      <c r="BM15" s="131"/>
      <c r="BN15" s="131"/>
      <c r="BO15" s="131"/>
      <c r="BP15" s="131"/>
      <c r="BQ15" s="131"/>
      <c r="BR15" s="131"/>
      <c r="BS15" s="131"/>
      <c r="BT15" s="131"/>
      <c r="BU15" s="131"/>
      <c r="BV15" s="131"/>
      <c r="BW15" s="131"/>
      <c r="BX15" s="131"/>
      <c r="BY15" s="131"/>
      <c r="BZ15" s="131"/>
      <c r="CA15" s="131"/>
      <c r="CB15" s="131"/>
      <c r="CC15" s="131"/>
      <c r="CD15" s="131"/>
      <c r="CE15" s="131"/>
      <c r="CF15" s="131"/>
      <c r="CG15" s="131"/>
      <c r="CH15" s="131"/>
      <c r="CI15" s="131"/>
      <c r="CJ15" s="131"/>
      <c r="CK15" s="131"/>
      <c r="CL15" s="131"/>
      <c r="CM15" s="131"/>
      <c r="CN15" s="131"/>
      <c r="CO15" s="131"/>
      <c r="CP15" s="131"/>
      <c r="CQ15" s="131"/>
      <c r="CR15" s="131"/>
      <c r="CS15" s="131"/>
      <c r="CT15" s="131"/>
      <c r="CU15" s="131"/>
      <c r="CV15" s="131"/>
      <c r="CW15" s="131"/>
      <c r="CX15" s="131"/>
    </row>
    <row r="16" s="138" customFormat="true" ht="14.4" hidden="false" customHeight="false" outlineLevel="0" collapsed="false">
      <c r="A16" s="131"/>
      <c r="B16" s="132" t="n">
        <f aca="false">'FC - JAN'!B16</f>
        <v>7</v>
      </c>
      <c r="C16" s="133" t="str">
        <f aca="false">'FC - JAN'!C16</f>
        <v>Outras Entradas / Outras saidas / Cheques devolvidos</v>
      </c>
      <c r="D16" s="134" t="n">
        <f aca="false">'FC - JAN'!D16+'FC - FEV'!D16+'FC - MAR'!D16+'FC - ABR'!D16+'FC - MAI'!D16+'FC - JUN'!D16+'FC - JUL'!D16+'FC - AGO'!D16+'FC - SET'!D16+'FC - OUT'!D16+'FC - NOV'!D16+'FC - DEZ'!D16</f>
        <v>0</v>
      </c>
      <c r="E16" s="134" t="n">
        <f aca="false">'FC - JAN'!E16+'FC - FEV'!E16+'FC - MAR'!E16+'FC - ABR'!E16+'FC - MAI'!E16+'FC - JUN'!E16+'FC - JUL'!E16+'FC - AGO'!E16+'FC - SET'!E16+'FC - OUT'!E16+'FC - NOV'!E16+'FC - DEZ'!E16</f>
        <v>4000</v>
      </c>
      <c r="F16" s="135" t="e">
        <f aca="false">IF(E16=0,"",(E16/D16))</f>
        <v>#DIV/0!</v>
      </c>
      <c r="G16" s="116"/>
      <c r="H16" s="136"/>
      <c r="I16" s="136"/>
      <c r="J16" s="136"/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36"/>
      <c r="Y16" s="136"/>
      <c r="Z16" s="136"/>
      <c r="AA16" s="136"/>
      <c r="AB16" s="136"/>
      <c r="AC16" s="136"/>
      <c r="AD16" s="136"/>
      <c r="AE16" s="136"/>
      <c r="AF16" s="136"/>
      <c r="AG16" s="136"/>
      <c r="AH16" s="136"/>
      <c r="AI16" s="136"/>
      <c r="AJ16" s="136"/>
      <c r="AK16" s="137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</row>
    <row r="17" s="138" customFormat="true" ht="14.4" hidden="false" customHeight="false" outlineLevel="0" collapsed="false">
      <c r="A17" s="131"/>
      <c r="B17" s="132" t="n">
        <f aca="false">'FC - JAN'!B17</f>
        <v>8</v>
      </c>
      <c r="C17" s="133" t="str">
        <f aca="false">'FC - JAN'!C17</f>
        <v>..........</v>
      </c>
      <c r="D17" s="134" t="n">
        <f aca="false">'FC - JAN'!D17+'FC - FEV'!D17+'FC - MAR'!D17+'FC - ABR'!D17+'FC - MAI'!D17+'FC - JUN'!D17+'FC - JUL'!D17+'FC - AGO'!D17+'FC - SET'!D17+'FC - OUT'!D17+'FC - NOV'!D17+'FC - DEZ'!D17</f>
        <v>0</v>
      </c>
      <c r="E17" s="134" t="n">
        <f aca="false">'FC - JAN'!E17+'FC - FEV'!E17+'FC - MAR'!E17+'FC - ABR'!E17+'FC - MAI'!E17+'FC - JUN'!E17+'FC - JUL'!E17+'FC - AGO'!E17+'FC - SET'!E17+'FC - OUT'!E17+'FC - NOV'!E17+'FC - DEZ'!E17</f>
        <v>0</v>
      </c>
      <c r="F17" s="135" t="str">
        <f aca="false">IF(E17=0,"",(E17/D17))</f>
        <v/>
      </c>
      <c r="G17" s="11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6"/>
      <c r="AC17" s="136"/>
      <c r="AD17" s="136"/>
      <c r="AE17" s="136"/>
      <c r="AF17" s="136"/>
      <c r="AG17" s="136"/>
      <c r="AH17" s="136"/>
      <c r="AI17" s="136"/>
      <c r="AJ17" s="136"/>
      <c r="AK17" s="137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1"/>
      <c r="BS17" s="131"/>
      <c r="BT17" s="131"/>
      <c r="BU17" s="131"/>
      <c r="BV17" s="131"/>
      <c r="BW17" s="131"/>
      <c r="BX17" s="131"/>
      <c r="BY17" s="131"/>
      <c r="BZ17" s="131"/>
      <c r="CA17" s="131"/>
      <c r="CB17" s="131"/>
      <c r="CC17" s="131"/>
      <c r="CD17" s="131"/>
      <c r="CE17" s="131"/>
      <c r="CF17" s="131"/>
      <c r="CG17" s="131"/>
      <c r="CH17" s="131"/>
      <c r="CI17" s="131"/>
      <c r="CJ17" s="131"/>
      <c r="CK17" s="131"/>
      <c r="CL17" s="131"/>
      <c r="CM17" s="131"/>
      <c r="CN17" s="131"/>
      <c r="CO17" s="131"/>
      <c r="CP17" s="131"/>
      <c r="CQ17" s="131"/>
      <c r="CR17" s="131"/>
      <c r="CS17" s="131"/>
      <c r="CT17" s="131"/>
      <c r="CU17" s="131"/>
      <c r="CV17" s="131"/>
      <c r="CW17" s="131"/>
      <c r="CX17" s="131"/>
    </row>
    <row r="18" s="138" customFormat="true" ht="14.4" hidden="false" customHeight="false" outlineLevel="0" collapsed="false">
      <c r="A18" s="131"/>
      <c r="B18" s="132" t="n">
        <f aca="false">'FC - JAN'!B18</f>
        <v>9</v>
      </c>
      <c r="C18" s="133" t="str">
        <f aca="false">'FC - JAN'!C18</f>
        <v>..........</v>
      </c>
      <c r="D18" s="134" t="n">
        <f aca="false">'FC - JAN'!D18+'FC - FEV'!D18+'FC - MAR'!D18+'FC - ABR'!D18+'FC - MAI'!D18+'FC - JUN'!D18+'FC - JUL'!D18+'FC - AGO'!D18+'FC - SET'!D18+'FC - OUT'!D18+'FC - NOV'!D18+'FC - DEZ'!D18</f>
        <v>0</v>
      </c>
      <c r="E18" s="134" t="n">
        <f aca="false">'FC - JAN'!E18+'FC - FEV'!E18+'FC - MAR'!E18+'FC - ABR'!E18+'FC - MAI'!E18+'FC - JUN'!E18+'FC - JUL'!E18+'FC - AGO'!E18+'FC - SET'!E18+'FC - OUT'!E18+'FC - NOV'!E18+'FC - DEZ'!E18</f>
        <v>0</v>
      </c>
      <c r="F18" s="135" t="str">
        <f aca="false">IF(E18=0,"",(E18/D18))</f>
        <v/>
      </c>
      <c r="G18" s="11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  <c r="AC18" s="136"/>
      <c r="AD18" s="136"/>
      <c r="AE18" s="136"/>
      <c r="AF18" s="136"/>
      <c r="AG18" s="136"/>
      <c r="AH18" s="136"/>
      <c r="AI18" s="136"/>
      <c r="AJ18" s="136"/>
      <c r="AK18" s="137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  <c r="BE18" s="131"/>
      <c r="BF18" s="131"/>
      <c r="BG18" s="131"/>
      <c r="BH18" s="131"/>
      <c r="BI18" s="131"/>
      <c r="BJ18" s="131"/>
      <c r="BK18" s="131"/>
      <c r="BL18" s="131"/>
      <c r="BM18" s="131"/>
      <c r="BN18" s="131"/>
      <c r="BO18" s="131"/>
      <c r="BP18" s="131"/>
      <c r="BQ18" s="131"/>
      <c r="BR18" s="131"/>
      <c r="BS18" s="131"/>
      <c r="BT18" s="131"/>
      <c r="BU18" s="131"/>
      <c r="BV18" s="131"/>
      <c r="BW18" s="131"/>
      <c r="BX18" s="131"/>
      <c r="BY18" s="131"/>
      <c r="BZ18" s="131"/>
      <c r="CA18" s="131"/>
      <c r="CB18" s="131"/>
      <c r="CC18" s="131"/>
      <c r="CD18" s="131"/>
      <c r="CE18" s="131"/>
      <c r="CF18" s="131"/>
      <c r="CG18" s="131"/>
      <c r="CH18" s="131"/>
      <c r="CI18" s="131"/>
      <c r="CJ18" s="131"/>
      <c r="CK18" s="131"/>
      <c r="CL18" s="131"/>
      <c r="CM18" s="131"/>
      <c r="CN18" s="131"/>
      <c r="CO18" s="131"/>
      <c r="CP18" s="131"/>
      <c r="CQ18" s="131"/>
      <c r="CR18" s="131"/>
      <c r="CS18" s="131"/>
      <c r="CT18" s="131"/>
      <c r="CU18" s="131"/>
      <c r="CV18" s="131"/>
      <c r="CW18" s="131"/>
      <c r="CX18" s="131"/>
    </row>
    <row r="19" s="138" customFormat="true" ht="14.4" hidden="false" customHeight="false" outlineLevel="0" collapsed="false">
      <c r="A19" s="131"/>
      <c r="B19" s="132" t="n">
        <f aca="false">'FC - JAN'!B19</f>
        <v>10</v>
      </c>
      <c r="C19" s="133" t="str">
        <f aca="false">'FC - JAN'!C19</f>
        <v>..........</v>
      </c>
      <c r="D19" s="134" t="n">
        <f aca="false">'FC - JAN'!D19+'FC - FEV'!D19+'FC - MAR'!D19+'FC - ABR'!D19+'FC - MAI'!D19+'FC - JUN'!D19+'FC - JUL'!D19+'FC - AGO'!D19+'FC - SET'!D19+'FC - OUT'!D19+'FC - NOV'!D19+'FC - DEZ'!D19</f>
        <v>0</v>
      </c>
      <c r="E19" s="134" t="n">
        <f aca="false">'FC - JAN'!E19+'FC - FEV'!E19+'FC - MAR'!E19+'FC - ABR'!E19+'FC - MAI'!E19+'FC - JUN'!E19+'FC - JUL'!E19+'FC - AGO'!E19+'FC - SET'!E19+'FC - OUT'!E19+'FC - NOV'!E19+'FC - DEZ'!E19</f>
        <v>0</v>
      </c>
      <c r="F19" s="135" t="str">
        <f aca="false">IF(E19=0,"",(E19/D19))</f>
        <v/>
      </c>
      <c r="G19" s="116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136"/>
      <c r="AA19" s="136"/>
      <c r="AB19" s="136"/>
      <c r="AC19" s="136"/>
      <c r="AD19" s="136"/>
      <c r="AE19" s="136"/>
      <c r="AF19" s="136"/>
      <c r="AG19" s="136"/>
      <c r="AH19" s="136"/>
      <c r="AI19" s="136"/>
      <c r="AJ19" s="136"/>
      <c r="AK19" s="137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1"/>
      <c r="CE19" s="131"/>
      <c r="CF19" s="131"/>
      <c r="CG19" s="131"/>
      <c r="CH19" s="131"/>
      <c r="CI19" s="131"/>
      <c r="CJ19" s="131"/>
      <c r="CK19" s="131"/>
      <c r="CL19" s="131"/>
      <c r="CM19" s="131"/>
      <c r="CN19" s="131"/>
      <c r="CO19" s="131"/>
      <c r="CP19" s="131"/>
      <c r="CQ19" s="131"/>
      <c r="CR19" s="131"/>
      <c r="CS19" s="131"/>
      <c r="CT19" s="131"/>
      <c r="CU19" s="131"/>
      <c r="CV19" s="131"/>
      <c r="CW19" s="131"/>
      <c r="CX19" s="131"/>
    </row>
    <row r="20" s="138" customFormat="true" ht="14.4" hidden="false" customHeight="false" outlineLevel="0" collapsed="false">
      <c r="A20" s="131"/>
      <c r="B20" s="132" t="n">
        <f aca="false">'FC - JAN'!B20</f>
        <v>11</v>
      </c>
      <c r="C20" s="133" t="str">
        <f aca="false">'FC - JAN'!C20</f>
        <v>..........</v>
      </c>
      <c r="D20" s="134" t="n">
        <f aca="false">'FC - JAN'!D20+'FC - FEV'!D20+'FC - MAR'!D20+'FC - ABR'!D20+'FC - MAI'!D20+'FC - JUN'!D20+'FC - JUL'!D20+'FC - AGO'!D20+'FC - SET'!D20+'FC - OUT'!D20+'FC - NOV'!D20+'FC - DEZ'!D20</f>
        <v>0</v>
      </c>
      <c r="E20" s="134" t="n">
        <f aca="false">'FC - JAN'!E20+'FC - FEV'!E20+'FC - MAR'!E20+'FC - ABR'!E20+'FC - MAI'!E20+'FC - JUN'!E20+'FC - JUL'!E20+'FC - AGO'!E20+'FC - SET'!E20+'FC - OUT'!E20+'FC - NOV'!E20+'FC - DEZ'!E20</f>
        <v>0</v>
      </c>
      <c r="F20" s="135" t="str">
        <f aca="false">IF(E20=0,"",(E20/D20))</f>
        <v/>
      </c>
      <c r="G20" s="116"/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  <c r="Z20" s="136"/>
      <c r="AA20" s="136"/>
      <c r="AB20" s="136"/>
      <c r="AC20" s="136"/>
      <c r="AD20" s="136"/>
      <c r="AE20" s="136"/>
      <c r="AF20" s="136"/>
      <c r="AG20" s="136"/>
      <c r="AH20" s="136"/>
      <c r="AI20" s="136"/>
      <c r="AJ20" s="136"/>
      <c r="AK20" s="137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1"/>
      <c r="BS20" s="131"/>
      <c r="BT20" s="131"/>
      <c r="BU20" s="131"/>
      <c r="BV20" s="131"/>
      <c r="BW20" s="131"/>
      <c r="BX20" s="131"/>
      <c r="BY20" s="131"/>
      <c r="BZ20" s="131"/>
      <c r="CA20" s="131"/>
      <c r="CB20" s="131"/>
      <c r="CC20" s="131"/>
      <c r="CD20" s="131"/>
      <c r="CE20" s="131"/>
      <c r="CF20" s="131"/>
      <c r="CG20" s="131"/>
      <c r="CH20" s="131"/>
      <c r="CI20" s="131"/>
      <c r="CJ20" s="131"/>
      <c r="CK20" s="131"/>
      <c r="CL20" s="131"/>
      <c r="CM20" s="131"/>
      <c r="CN20" s="131"/>
      <c r="CO20" s="131"/>
      <c r="CP20" s="131"/>
      <c r="CQ20" s="131"/>
      <c r="CR20" s="131"/>
      <c r="CS20" s="131"/>
      <c r="CT20" s="131"/>
      <c r="CU20" s="131"/>
      <c r="CV20" s="131"/>
      <c r="CW20" s="131"/>
      <c r="CX20" s="131"/>
    </row>
    <row r="21" s="138" customFormat="true" ht="14.4" hidden="false" customHeight="false" outlineLevel="0" collapsed="false">
      <c r="A21" s="131"/>
      <c r="B21" s="132" t="n">
        <f aca="false">'FC - JAN'!B21</f>
        <v>12</v>
      </c>
      <c r="C21" s="133" t="str">
        <f aca="false">'FC - JAN'!C21</f>
        <v>..........</v>
      </c>
      <c r="D21" s="134" t="n">
        <f aca="false">'FC - JAN'!D21+'FC - FEV'!D21+'FC - MAR'!D21+'FC - ABR'!D21+'FC - MAI'!D21+'FC - JUN'!D21+'FC - JUL'!D21+'FC - AGO'!D21+'FC - SET'!D21+'FC - OUT'!D21+'FC - NOV'!D21+'FC - DEZ'!D21</f>
        <v>0</v>
      </c>
      <c r="E21" s="134" t="n">
        <f aca="false">'FC - JAN'!E21+'FC - FEV'!E21+'FC - MAR'!E21+'FC - ABR'!E21+'FC - MAI'!E21+'FC - JUN'!E21+'FC - JUL'!E21+'FC - AGO'!E21+'FC - SET'!E21+'FC - OUT'!E21+'FC - NOV'!E21+'FC - DEZ'!E21</f>
        <v>0</v>
      </c>
      <c r="F21" s="135" t="str">
        <f aca="false">IF(E21=0,"",(E21/D21))</f>
        <v/>
      </c>
      <c r="G21" s="116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  <c r="AA21" s="136"/>
      <c r="AB21" s="136"/>
      <c r="AC21" s="136"/>
      <c r="AD21" s="136"/>
      <c r="AE21" s="136"/>
      <c r="AF21" s="136"/>
      <c r="AG21" s="136"/>
      <c r="AH21" s="136"/>
      <c r="AI21" s="136"/>
      <c r="AJ21" s="136"/>
      <c r="AK21" s="137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  <c r="BA21" s="131"/>
      <c r="BB21" s="131"/>
      <c r="BC21" s="131"/>
      <c r="BD21" s="131"/>
      <c r="BE21" s="131"/>
      <c r="BF21" s="131"/>
      <c r="BG21" s="131"/>
      <c r="BH21" s="131"/>
      <c r="BI21" s="131"/>
      <c r="BJ21" s="131"/>
      <c r="BK21" s="131"/>
      <c r="BL21" s="131"/>
      <c r="BM21" s="131"/>
      <c r="BN21" s="131"/>
      <c r="BO21" s="131"/>
      <c r="BP21" s="131"/>
      <c r="BQ21" s="131"/>
      <c r="BR21" s="131"/>
      <c r="BS21" s="131"/>
      <c r="BT21" s="131"/>
      <c r="BU21" s="131"/>
      <c r="BV21" s="131"/>
      <c r="BW21" s="131"/>
      <c r="BX21" s="131"/>
      <c r="BY21" s="131"/>
      <c r="BZ21" s="131"/>
      <c r="CA21" s="131"/>
      <c r="CB21" s="131"/>
      <c r="CC21" s="131"/>
      <c r="CD21" s="131"/>
      <c r="CE21" s="131"/>
      <c r="CF21" s="131"/>
      <c r="CG21" s="131"/>
      <c r="CH21" s="131"/>
      <c r="CI21" s="131"/>
      <c r="CJ21" s="131"/>
      <c r="CK21" s="131"/>
      <c r="CL21" s="131"/>
      <c r="CM21" s="131"/>
      <c r="CN21" s="131"/>
      <c r="CO21" s="131"/>
      <c r="CP21" s="131"/>
      <c r="CQ21" s="131"/>
      <c r="CR21" s="131"/>
      <c r="CS21" s="131"/>
      <c r="CT21" s="131"/>
      <c r="CU21" s="131"/>
      <c r="CV21" s="131"/>
      <c r="CW21" s="131"/>
      <c r="CX21" s="131"/>
    </row>
    <row r="22" s="138" customFormat="true" ht="14.4" hidden="false" customHeight="false" outlineLevel="0" collapsed="false">
      <c r="A22" s="131"/>
      <c r="B22" s="132" t="n">
        <f aca="false">'FC - JAN'!B22</f>
        <v>13</v>
      </c>
      <c r="C22" s="133" t="str">
        <f aca="false">'FC - JAN'!C22</f>
        <v>..........</v>
      </c>
      <c r="D22" s="134" t="n">
        <f aca="false">'FC - JAN'!D22+'FC - FEV'!D22+'FC - MAR'!D22+'FC - ABR'!D22+'FC - MAI'!D22+'FC - JUN'!D22+'FC - JUL'!D22+'FC - AGO'!D22+'FC - SET'!D22+'FC - OUT'!D22+'FC - NOV'!D22+'FC - DEZ'!D22</f>
        <v>0</v>
      </c>
      <c r="E22" s="134" t="n">
        <f aca="false">'FC - JAN'!E22+'FC - FEV'!E22+'FC - MAR'!E22+'FC - ABR'!E22+'FC - MAI'!E22+'FC - JUN'!E22+'FC - JUL'!E22+'FC - AGO'!E22+'FC - SET'!E22+'FC - OUT'!E22+'FC - NOV'!E22+'FC - DEZ'!E22</f>
        <v>0</v>
      </c>
      <c r="F22" s="135" t="str">
        <f aca="false">IF(E22=0,"",(E22/D22))</f>
        <v/>
      </c>
      <c r="G22" s="116"/>
      <c r="H22" s="136"/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6"/>
      <c r="V22" s="136"/>
      <c r="W22" s="136"/>
      <c r="X22" s="136"/>
      <c r="Y22" s="136"/>
      <c r="Z22" s="136"/>
      <c r="AA22" s="136"/>
      <c r="AB22" s="136"/>
      <c r="AC22" s="136"/>
      <c r="AD22" s="136"/>
      <c r="AE22" s="136"/>
      <c r="AF22" s="136"/>
      <c r="AG22" s="136"/>
      <c r="AH22" s="136"/>
      <c r="AI22" s="136"/>
      <c r="AJ22" s="136"/>
      <c r="AK22" s="137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1"/>
      <c r="BS22" s="131"/>
      <c r="BT22" s="131"/>
      <c r="BU22" s="131"/>
      <c r="BV22" s="131"/>
      <c r="BW22" s="131"/>
      <c r="BX22" s="131"/>
      <c r="BY22" s="131"/>
      <c r="BZ22" s="131"/>
      <c r="CA22" s="131"/>
      <c r="CB22" s="131"/>
      <c r="CC22" s="131"/>
      <c r="CD22" s="131"/>
      <c r="CE22" s="131"/>
      <c r="CF22" s="131"/>
      <c r="CG22" s="131"/>
      <c r="CH22" s="131"/>
      <c r="CI22" s="131"/>
      <c r="CJ22" s="131"/>
      <c r="CK22" s="131"/>
      <c r="CL22" s="131"/>
      <c r="CM22" s="131"/>
      <c r="CN22" s="131"/>
      <c r="CO22" s="131"/>
      <c r="CP22" s="131"/>
      <c r="CQ22" s="131"/>
      <c r="CR22" s="131"/>
      <c r="CS22" s="131"/>
      <c r="CT22" s="131"/>
      <c r="CU22" s="131"/>
      <c r="CV22" s="131"/>
      <c r="CW22" s="131"/>
      <c r="CX22" s="131"/>
    </row>
    <row r="23" s="138" customFormat="true" ht="14.4" hidden="false" customHeight="false" outlineLevel="0" collapsed="false">
      <c r="A23" s="131"/>
      <c r="B23" s="132" t="n">
        <f aca="false">'FC - JAN'!B23</f>
        <v>14</v>
      </c>
      <c r="C23" s="133" t="str">
        <f aca="false">'FC - JAN'!C23</f>
        <v>..........</v>
      </c>
      <c r="D23" s="134" t="n">
        <f aca="false">'FC - JAN'!D23+'FC - FEV'!D23+'FC - MAR'!D23+'FC - ABR'!D23+'FC - MAI'!D23+'FC - JUN'!D23+'FC - JUL'!D23+'FC - AGO'!D23+'FC - SET'!D23+'FC - OUT'!D23+'FC - NOV'!D23+'FC - DEZ'!D23</f>
        <v>0</v>
      </c>
      <c r="E23" s="134" t="n">
        <f aca="false">'FC - JAN'!E23+'FC - FEV'!E23+'FC - MAR'!E23+'FC - ABR'!E23+'FC - MAI'!E23+'FC - JUN'!E23+'FC - JUL'!E23+'FC - AGO'!E23+'FC - SET'!E23+'FC - OUT'!E23+'FC - NOV'!E23+'FC - DEZ'!E23</f>
        <v>0</v>
      </c>
      <c r="F23" s="135" t="str">
        <f aca="false">IF(E23=0,"",(E23/D23))</f>
        <v/>
      </c>
      <c r="G23" s="116"/>
      <c r="H23" s="136"/>
      <c r="I23" s="136"/>
      <c r="J23" s="136"/>
      <c r="K23" s="136"/>
      <c r="L23" s="136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36"/>
      <c r="X23" s="136"/>
      <c r="Y23" s="136"/>
      <c r="Z23" s="136"/>
      <c r="AA23" s="136"/>
      <c r="AB23" s="136"/>
      <c r="AC23" s="136"/>
      <c r="AD23" s="136"/>
      <c r="AE23" s="136"/>
      <c r="AF23" s="136"/>
      <c r="AG23" s="136"/>
      <c r="AH23" s="136"/>
      <c r="AI23" s="136"/>
      <c r="AJ23" s="136"/>
      <c r="AK23" s="137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  <c r="CB23" s="131"/>
      <c r="CC23" s="131"/>
      <c r="CD23" s="131"/>
      <c r="CE23" s="131"/>
      <c r="CF23" s="131"/>
      <c r="CG23" s="131"/>
      <c r="CH23" s="131"/>
      <c r="CI23" s="131"/>
      <c r="CJ23" s="131"/>
      <c r="CK23" s="131"/>
      <c r="CL23" s="131"/>
      <c r="CM23" s="131"/>
      <c r="CN23" s="131"/>
      <c r="CO23" s="131"/>
      <c r="CP23" s="131"/>
      <c r="CQ23" s="131"/>
      <c r="CR23" s="131"/>
      <c r="CS23" s="131"/>
      <c r="CT23" s="131"/>
      <c r="CU23" s="131"/>
      <c r="CV23" s="131"/>
      <c r="CW23" s="131"/>
      <c r="CX23" s="131"/>
    </row>
    <row r="24" s="138" customFormat="true" ht="14.4" hidden="false" customHeight="false" outlineLevel="0" collapsed="false">
      <c r="A24" s="131"/>
      <c r="B24" s="132" t="n">
        <f aca="false">'FC - JAN'!B24</f>
        <v>15</v>
      </c>
      <c r="C24" s="133" t="str">
        <f aca="false">'FC - JAN'!C24</f>
        <v>..........</v>
      </c>
      <c r="D24" s="134" t="n">
        <f aca="false">'FC - JAN'!D24+'FC - FEV'!D24+'FC - MAR'!D24+'FC - ABR'!D24+'FC - MAI'!D24+'FC - JUN'!D24+'FC - JUL'!D24+'FC - AGO'!D24+'FC - SET'!D24+'FC - OUT'!D24+'FC - NOV'!D24+'FC - DEZ'!D24</f>
        <v>0</v>
      </c>
      <c r="E24" s="134" t="n">
        <f aca="false">'FC - JAN'!E24+'FC - FEV'!E24+'FC - MAR'!E24+'FC - ABR'!E24+'FC - MAI'!E24+'FC - JUN'!E24+'FC - JUL'!E24+'FC - AGO'!E24+'FC - SET'!E24+'FC - OUT'!E24+'FC - NOV'!E24+'FC - DEZ'!E24</f>
        <v>0</v>
      </c>
      <c r="F24" s="135" t="str">
        <f aca="false">IF(E24=0,"",(E24/D24))</f>
        <v/>
      </c>
      <c r="G24" s="116"/>
      <c r="H24" s="136"/>
      <c r="I24" s="136"/>
      <c r="J24" s="136"/>
      <c r="K24" s="136"/>
      <c r="L24" s="136"/>
      <c r="M24" s="136"/>
      <c r="N24" s="136"/>
      <c r="O24" s="136"/>
      <c r="P24" s="136"/>
      <c r="Q24" s="136"/>
      <c r="R24" s="136"/>
      <c r="S24" s="136"/>
      <c r="T24" s="136"/>
      <c r="U24" s="136"/>
      <c r="V24" s="136"/>
      <c r="W24" s="136"/>
      <c r="X24" s="136"/>
      <c r="Y24" s="136"/>
      <c r="Z24" s="136"/>
      <c r="AA24" s="136"/>
      <c r="AB24" s="136"/>
      <c r="AC24" s="136"/>
      <c r="AD24" s="136"/>
      <c r="AE24" s="136"/>
      <c r="AF24" s="136"/>
      <c r="AG24" s="136"/>
      <c r="AH24" s="136"/>
      <c r="AI24" s="136"/>
      <c r="AJ24" s="136"/>
      <c r="AK24" s="137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  <c r="CB24" s="131"/>
      <c r="CC24" s="131"/>
      <c r="CD24" s="131"/>
      <c r="CE24" s="131"/>
      <c r="CF24" s="131"/>
      <c r="CG24" s="131"/>
      <c r="CH24" s="131"/>
      <c r="CI24" s="131"/>
      <c r="CJ24" s="131"/>
      <c r="CK24" s="131"/>
      <c r="CL24" s="131"/>
      <c r="CM24" s="131"/>
      <c r="CN24" s="131"/>
      <c r="CO24" s="131"/>
      <c r="CP24" s="131"/>
      <c r="CQ24" s="131"/>
      <c r="CR24" s="131"/>
      <c r="CS24" s="131"/>
      <c r="CT24" s="131"/>
      <c r="CU24" s="131"/>
      <c r="CV24" s="131"/>
      <c r="CW24" s="131"/>
      <c r="CX24" s="131"/>
    </row>
    <row r="25" customFormat="false" ht="15" hidden="false" customHeight="false" outlineLevel="0" collapsed="false">
      <c r="B25" s="139"/>
      <c r="C25" s="133"/>
      <c r="D25" s="140"/>
      <c r="E25" s="140"/>
      <c r="F25" s="107"/>
      <c r="G25" s="108"/>
      <c r="H25" s="141"/>
      <c r="I25" s="141"/>
      <c r="J25" s="141"/>
      <c r="K25" s="141"/>
      <c r="L25" s="141"/>
      <c r="M25" s="141"/>
      <c r="N25" s="141"/>
      <c r="O25" s="141"/>
      <c r="P25" s="141"/>
      <c r="Q25" s="141"/>
      <c r="R25" s="141"/>
      <c r="S25" s="141"/>
      <c r="T25" s="141"/>
      <c r="U25" s="141"/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1"/>
      <c r="AK25" s="142"/>
    </row>
    <row r="26" customFormat="false" ht="15.6" hidden="false" customHeight="false" outlineLevel="0" collapsed="false">
      <c r="B26" s="124" t="s">
        <v>62</v>
      </c>
      <c r="C26" s="125" t="str">
        <f aca="false">'FC - JAN'!C26</f>
        <v>SAÍDAS</v>
      </c>
      <c r="D26" s="126" t="n">
        <f aca="false">D28+D49+D103</f>
        <v>0</v>
      </c>
      <c r="E26" s="126" t="n">
        <f aca="false">E28+E49+E103</f>
        <v>91161.62</v>
      </c>
      <c r="F26" s="143"/>
      <c r="G26" s="144" t="n">
        <f aca="false">G28+G49+G103</f>
        <v>0</v>
      </c>
      <c r="H26" s="129" t="n">
        <f aca="false">H28+H49+H103</f>
        <v>0</v>
      </c>
      <c r="I26" s="129" t="n">
        <f aca="false">I28+I49+I103</f>
        <v>0</v>
      </c>
      <c r="J26" s="129" t="n">
        <f aca="false">J28+J49+J103</f>
        <v>0</v>
      </c>
      <c r="K26" s="129" t="n">
        <f aca="false">K28+K49+K103</f>
        <v>0</v>
      </c>
      <c r="L26" s="129" t="n">
        <f aca="false">L28+L49+L103</f>
        <v>0</v>
      </c>
      <c r="M26" s="129" t="n">
        <f aca="false">M28+M49+M103</f>
        <v>0</v>
      </c>
      <c r="N26" s="129" t="n">
        <f aca="false">N28+N49+N103</f>
        <v>0</v>
      </c>
      <c r="O26" s="129" t="n">
        <f aca="false">O28+O49+O103</f>
        <v>0</v>
      </c>
      <c r="P26" s="129" t="n">
        <f aca="false">P28+P49+P103</f>
        <v>0</v>
      </c>
      <c r="Q26" s="129" t="n">
        <f aca="false">Q28+Q49+Q103</f>
        <v>0</v>
      </c>
      <c r="R26" s="129" t="n">
        <f aca="false">R28+R49+R103</f>
        <v>0</v>
      </c>
      <c r="S26" s="129" t="n">
        <f aca="false">S28+S49+S103</f>
        <v>0</v>
      </c>
      <c r="T26" s="129" t="n">
        <f aca="false">T28+T49+T103</f>
        <v>0</v>
      </c>
      <c r="U26" s="129" t="n">
        <f aca="false">U28+U49+U103</f>
        <v>0</v>
      </c>
      <c r="V26" s="129" t="n">
        <f aca="false">V28+V49+V103</f>
        <v>0</v>
      </c>
      <c r="W26" s="129" t="n">
        <f aca="false">W28+W49+W103</f>
        <v>0</v>
      </c>
      <c r="X26" s="129" t="n">
        <f aca="false">X28+X49+X103</f>
        <v>0</v>
      </c>
      <c r="Y26" s="129" t="n">
        <f aca="false">Y28+Y49+Y103</f>
        <v>0</v>
      </c>
      <c r="Z26" s="129" t="n">
        <f aca="false">Z28+Z49+Z103</f>
        <v>0</v>
      </c>
      <c r="AA26" s="129" t="n">
        <f aca="false">AA28+AA49+AA103</f>
        <v>0</v>
      </c>
      <c r="AB26" s="129" t="n">
        <f aca="false">AB28+AB49+AB103</f>
        <v>0</v>
      </c>
      <c r="AC26" s="129" t="n">
        <f aca="false">AC28+AC49+AC103</f>
        <v>0</v>
      </c>
      <c r="AD26" s="129" t="n">
        <f aca="false">AD28+AD49+AD103</f>
        <v>0</v>
      </c>
      <c r="AE26" s="129" t="n">
        <f aca="false">AE28+AE49+AE103</f>
        <v>0</v>
      </c>
      <c r="AF26" s="129" t="n">
        <f aca="false">AF28+AF49+AF103</f>
        <v>0</v>
      </c>
      <c r="AG26" s="129" t="n">
        <f aca="false">AG28+AG49+AG103</f>
        <v>0</v>
      </c>
      <c r="AH26" s="129" t="n">
        <f aca="false">AH28+AH49+AH103</f>
        <v>0</v>
      </c>
      <c r="AI26" s="129" t="n">
        <f aca="false">AI28+AI49+AI103</f>
        <v>0</v>
      </c>
      <c r="AJ26" s="129" t="n">
        <f aca="false">AJ28+AJ49+AJ103</f>
        <v>0</v>
      </c>
      <c r="AK26" s="130" t="n">
        <f aca="false">AK28+AK49+AK103</f>
        <v>0</v>
      </c>
    </row>
    <row r="27" customFormat="false" ht="15.6" hidden="false" customHeight="false" outlineLevel="0" collapsed="false">
      <c r="B27" s="145"/>
      <c r="C27" s="146"/>
      <c r="D27" s="147"/>
      <c r="E27" s="147"/>
      <c r="F27" s="148"/>
      <c r="G27" s="149"/>
      <c r="H27" s="150"/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  <c r="AA27" s="150"/>
      <c r="AB27" s="150"/>
      <c r="AC27" s="150"/>
      <c r="AD27" s="150"/>
      <c r="AE27" s="150"/>
      <c r="AF27" s="150"/>
      <c r="AG27" s="150"/>
      <c r="AH27" s="150"/>
      <c r="AI27" s="150"/>
      <c r="AJ27" s="150"/>
      <c r="AK27" s="151"/>
    </row>
    <row r="28" customFormat="false" ht="15.6" hidden="false" customHeight="false" outlineLevel="0" collapsed="false">
      <c r="B28" s="124"/>
      <c r="C28" s="125" t="str">
        <f aca="false">'FC - JAN'!C28</f>
        <v>CUSTOS VARIÁVEIS (Varia de acordo com o faturamento / produção / contratos / serviços)</v>
      </c>
      <c r="D28" s="126" t="n">
        <f aca="false">SUM(D29:D47)</f>
        <v>0</v>
      </c>
      <c r="E28" s="126" t="n">
        <f aca="false">SUM(E29:E47)</f>
        <v>55166.83</v>
      </c>
      <c r="F28" s="143"/>
      <c r="G28" s="144" t="n">
        <f aca="false">SUM(G29:G47)</f>
        <v>0</v>
      </c>
      <c r="H28" s="129" t="n">
        <f aca="false">SUM(H29:H47)</f>
        <v>0</v>
      </c>
      <c r="I28" s="129" t="n">
        <f aca="false">SUM(I29:I47)</f>
        <v>0</v>
      </c>
      <c r="J28" s="129" t="n">
        <f aca="false">SUM(J29:J47)</f>
        <v>0</v>
      </c>
      <c r="K28" s="129" t="n">
        <f aca="false">SUM(K29:K47)</f>
        <v>0</v>
      </c>
      <c r="L28" s="129" t="n">
        <f aca="false">SUM(L29:L47)</f>
        <v>0</v>
      </c>
      <c r="M28" s="129" t="n">
        <f aca="false">SUM(M29:M47)</f>
        <v>0</v>
      </c>
      <c r="N28" s="129" t="n">
        <f aca="false">SUM(N29:N47)</f>
        <v>0</v>
      </c>
      <c r="O28" s="129" t="n">
        <f aca="false">SUM(O29:O47)</f>
        <v>0</v>
      </c>
      <c r="P28" s="129" t="n">
        <f aca="false">SUM(P29:P47)</f>
        <v>0</v>
      </c>
      <c r="Q28" s="129" t="n">
        <f aca="false">SUM(Q29:Q47)</f>
        <v>0</v>
      </c>
      <c r="R28" s="129" t="n">
        <f aca="false">SUM(R29:R47)</f>
        <v>0</v>
      </c>
      <c r="S28" s="129" t="n">
        <f aca="false">SUM(S29:S47)</f>
        <v>0</v>
      </c>
      <c r="T28" s="129" t="n">
        <f aca="false">SUM(T29:T47)</f>
        <v>0</v>
      </c>
      <c r="U28" s="129" t="n">
        <f aca="false">SUM(U29:U47)</f>
        <v>0</v>
      </c>
      <c r="V28" s="129" t="n">
        <f aca="false">SUM(V29:V47)</f>
        <v>0</v>
      </c>
      <c r="W28" s="129" t="n">
        <f aca="false">SUM(W29:W47)</f>
        <v>0</v>
      </c>
      <c r="X28" s="129" t="n">
        <f aca="false">SUM(X29:X47)</f>
        <v>0</v>
      </c>
      <c r="Y28" s="129" t="n">
        <f aca="false">SUM(Y29:Y47)</f>
        <v>0</v>
      </c>
      <c r="Z28" s="129" t="n">
        <f aca="false">SUM(Z29:Z47)</f>
        <v>0</v>
      </c>
      <c r="AA28" s="129" t="n">
        <f aca="false">SUM(AA29:AA47)</f>
        <v>0</v>
      </c>
      <c r="AB28" s="129" t="n">
        <f aca="false">SUM(AB29:AB47)</f>
        <v>0</v>
      </c>
      <c r="AC28" s="129" t="n">
        <f aca="false">SUM(AC29:AC47)</f>
        <v>0</v>
      </c>
      <c r="AD28" s="129" t="n">
        <f aca="false">SUM(AD29:AD47)</f>
        <v>0</v>
      </c>
      <c r="AE28" s="129" t="n">
        <f aca="false">SUM(AE29:AE47)</f>
        <v>0</v>
      </c>
      <c r="AF28" s="129" t="n">
        <f aca="false">SUM(AF29:AF47)</f>
        <v>0</v>
      </c>
      <c r="AG28" s="129" t="n">
        <f aca="false">SUM(AG29:AG47)</f>
        <v>0</v>
      </c>
      <c r="AH28" s="129" t="n">
        <f aca="false">SUM(AH29:AH47)</f>
        <v>0</v>
      </c>
      <c r="AI28" s="129" t="n">
        <f aca="false">SUM(AI29:AI47)</f>
        <v>0</v>
      </c>
      <c r="AJ28" s="129" t="n">
        <f aca="false">SUM(AJ29:AJ47)</f>
        <v>0</v>
      </c>
      <c r="AK28" s="130" t="n">
        <f aca="false">SUM(AK29:AK47)</f>
        <v>0</v>
      </c>
    </row>
    <row r="29" s="138" customFormat="true" ht="15" hidden="false" customHeight="false" outlineLevel="0" collapsed="false">
      <c r="A29" s="131"/>
      <c r="B29" s="132" t="n">
        <f aca="false">'FC - JAN'!B29</f>
        <v>20</v>
      </c>
      <c r="C29" s="133" t="str">
        <f aca="false">'FC - JAN'!C29</f>
        <v>Comissão</v>
      </c>
      <c r="D29" s="134" t="n">
        <f aca="false">'FC - JAN'!D29+'FC - FEV'!D29+'FC - MAR'!D29+'FC - ABR'!D29+'FC - MAI'!D29+'FC - JUN'!D29+'FC - JUL'!D29+'FC - AGO'!D29+'FC - SET'!D29+'FC - OUT'!D29+'FC - NOV'!D29+'FC - DEZ'!D29</f>
        <v>0</v>
      </c>
      <c r="E29" s="134" t="n">
        <f aca="false">'FC - JAN'!E29+'FC - FEV'!E29+'FC - MAR'!E29+'FC - ABR'!E29+'FC - MAI'!E29+'FC - JUN'!E29+'FC - JUL'!E29+'FC - AGO'!E29+'FC - SET'!E29+'FC - OUT'!E29+'FC - NOV'!E29+'FC - DEZ'!E29</f>
        <v>1070</v>
      </c>
      <c r="F29" s="135" t="n">
        <f aca="false">IF(E29=0,"",(D29/E29))</f>
        <v>0</v>
      </c>
      <c r="G29" s="116"/>
      <c r="H29" s="136"/>
      <c r="I29" s="136"/>
      <c r="J29" s="136"/>
      <c r="K29" s="136"/>
      <c r="L29" s="136"/>
      <c r="M29" s="136"/>
      <c r="N29" s="136"/>
      <c r="O29" s="136"/>
      <c r="P29" s="136"/>
      <c r="Q29" s="136"/>
      <c r="R29" s="136"/>
      <c r="S29" s="136"/>
      <c r="T29" s="136"/>
      <c r="U29" s="136"/>
      <c r="V29" s="136"/>
      <c r="W29" s="136"/>
      <c r="X29" s="136"/>
      <c r="Y29" s="136"/>
      <c r="Z29" s="136"/>
      <c r="AA29" s="136"/>
      <c r="AB29" s="136"/>
      <c r="AC29" s="136"/>
      <c r="AD29" s="136"/>
      <c r="AE29" s="136"/>
      <c r="AF29" s="136"/>
      <c r="AG29" s="136"/>
      <c r="AH29" s="136"/>
      <c r="AI29" s="136"/>
      <c r="AJ29" s="136"/>
      <c r="AK29" s="137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1"/>
      <c r="BS29" s="131"/>
      <c r="BT29" s="131"/>
      <c r="BU29" s="131"/>
      <c r="BV29" s="131"/>
      <c r="BW29" s="131"/>
      <c r="BX29" s="131"/>
      <c r="BY29" s="131"/>
      <c r="BZ29" s="131"/>
      <c r="CA29" s="131"/>
      <c r="CB29" s="131"/>
      <c r="CC29" s="131"/>
      <c r="CD29" s="131"/>
      <c r="CE29" s="131"/>
      <c r="CF29" s="131"/>
      <c r="CG29" s="131"/>
      <c r="CH29" s="131"/>
      <c r="CI29" s="131"/>
      <c r="CJ29" s="131"/>
      <c r="CK29" s="131"/>
      <c r="CL29" s="131"/>
      <c r="CM29" s="131"/>
      <c r="CN29" s="131"/>
      <c r="CO29" s="131"/>
      <c r="CP29" s="131"/>
      <c r="CQ29" s="131"/>
      <c r="CR29" s="131"/>
      <c r="CS29" s="131"/>
      <c r="CT29" s="131"/>
      <c r="CU29" s="131"/>
      <c r="CV29" s="131"/>
      <c r="CW29" s="131"/>
      <c r="CX29" s="131"/>
    </row>
    <row r="30" s="138" customFormat="true" ht="14.4" hidden="false" customHeight="false" outlineLevel="0" collapsed="false">
      <c r="A30" s="131"/>
      <c r="B30" s="132" t="n">
        <f aca="false">'FC - JAN'!B30</f>
        <v>21</v>
      </c>
      <c r="C30" s="133" t="str">
        <f aca="false">'FC - JAN'!C30</f>
        <v>Pagamento de Fornecedores (Matéria Prima)</v>
      </c>
      <c r="D30" s="134" t="n">
        <f aca="false">'FC - JAN'!D30+'FC - FEV'!D30+'FC - MAR'!D30+'FC - ABR'!D30+'FC - MAI'!D30+'FC - JUN'!D30+'FC - JUL'!D30+'FC - AGO'!D30+'FC - SET'!D30+'FC - OUT'!D30+'FC - NOV'!D30+'FC - DEZ'!D30</f>
        <v>0</v>
      </c>
      <c r="E30" s="134" t="n">
        <f aca="false">'FC - JAN'!E30+'FC - FEV'!E30+'FC - MAR'!E30+'FC - ABR'!E30+'FC - MAI'!E30+'FC - JUN'!E30+'FC - JUL'!E30+'FC - AGO'!E30+'FC - SET'!E30+'FC - OUT'!E30+'FC - NOV'!E30+'FC - DEZ'!E30</f>
        <v>19423.52</v>
      </c>
      <c r="F30" s="135" t="n">
        <f aca="false">IF(E30=0,"",(D30/E30))</f>
        <v>0</v>
      </c>
      <c r="G30" s="116"/>
      <c r="H30" s="136"/>
      <c r="I30" s="136"/>
      <c r="J30" s="136"/>
      <c r="K30" s="136"/>
      <c r="L30" s="136"/>
      <c r="M30" s="136"/>
      <c r="N30" s="136"/>
      <c r="O30" s="136"/>
      <c r="P30" s="136"/>
      <c r="Q30" s="136"/>
      <c r="R30" s="136"/>
      <c r="S30" s="136"/>
      <c r="T30" s="136"/>
      <c r="U30" s="136"/>
      <c r="V30" s="136"/>
      <c r="W30" s="136"/>
      <c r="X30" s="136"/>
      <c r="Y30" s="136"/>
      <c r="Z30" s="136"/>
      <c r="AA30" s="136"/>
      <c r="AB30" s="136"/>
      <c r="AC30" s="136"/>
      <c r="AD30" s="136"/>
      <c r="AE30" s="136"/>
      <c r="AF30" s="136"/>
      <c r="AG30" s="136"/>
      <c r="AH30" s="136"/>
      <c r="AI30" s="136"/>
      <c r="AJ30" s="136"/>
      <c r="AK30" s="137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1"/>
      <c r="BS30" s="131"/>
      <c r="BT30" s="131"/>
      <c r="BU30" s="131"/>
      <c r="BV30" s="131"/>
      <c r="BW30" s="131"/>
      <c r="BX30" s="131"/>
      <c r="BY30" s="131"/>
      <c r="BZ30" s="131"/>
      <c r="CA30" s="131"/>
      <c r="CB30" s="131"/>
      <c r="CC30" s="131"/>
      <c r="CD30" s="131"/>
      <c r="CE30" s="131"/>
      <c r="CF30" s="131"/>
      <c r="CG30" s="131"/>
      <c r="CH30" s="131"/>
      <c r="CI30" s="131"/>
      <c r="CJ30" s="131"/>
      <c r="CK30" s="131"/>
      <c r="CL30" s="131"/>
      <c r="CM30" s="131"/>
      <c r="CN30" s="131"/>
      <c r="CO30" s="131"/>
      <c r="CP30" s="131"/>
      <c r="CQ30" s="131"/>
      <c r="CR30" s="131"/>
      <c r="CS30" s="131"/>
      <c r="CT30" s="131"/>
      <c r="CU30" s="131"/>
      <c r="CV30" s="131"/>
      <c r="CW30" s="131"/>
      <c r="CX30" s="131"/>
    </row>
    <row r="31" s="138" customFormat="true" ht="14.4" hidden="false" customHeight="false" outlineLevel="0" collapsed="false">
      <c r="A31" s="131"/>
      <c r="B31" s="132" t="n">
        <f aca="false">'FC - JAN'!B31</f>
        <v>22</v>
      </c>
      <c r="C31" s="133" t="str">
        <f aca="false">'FC - JAN'!C31</f>
        <v>Pagamento de Fornecedores (Embalagens)</v>
      </c>
      <c r="D31" s="134" t="n">
        <f aca="false">'FC - JAN'!D31+'FC - FEV'!D31+'FC - MAR'!D31+'FC - ABR'!D31+'FC - MAI'!D31+'FC - JUN'!D31+'FC - JUL'!D31+'FC - AGO'!D31+'FC - SET'!D31+'FC - OUT'!D31+'FC - NOV'!D31+'FC - DEZ'!D31</f>
        <v>0</v>
      </c>
      <c r="E31" s="134" t="n">
        <f aca="false">'FC - JAN'!E31+'FC - FEV'!E31+'FC - MAR'!E31+'FC - ABR'!E31+'FC - MAI'!E31+'FC - JUN'!E31+'FC - JUL'!E31+'FC - AGO'!E31+'FC - SET'!E31+'FC - OUT'!E31+'FC - NOV'!E31+'FC - DEZ'!E31</f>
        <v>3068.06</v>
      </c>
      <c r="F31" s="135" t="n">
        <f aca="false">IF(E31=0,"",(D31/E31))</f>
        <v>0</v>
      </c>
      <c r="G31" s="116"/>
      <c r="H31" s="136"/>
      <c r="I31" s="136"/>
      <c r="J31" s="136"/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6"/>
      <c r="W31" s="136"/>
      <c r="X31" s="136"/>
      <c r="Y31" s="136"/>
      <c r="Z31" s="136"/>
      <c r="AA31" s="136"/>
      <c r="AB31" s="136"/>
      <c r="AC31" s="136"/>
      <c r="AD31" s="136"/>
      <c r="AE31" s="136"/>
      <c r="AF31" s="136"/>
      <c r="AG31" s="136"/>
      <c r="AH31" s="136"/>
      <c r="AI31" s="136"/>
      <c r="AJ31" s="136"/>
      <c r="AK31" s="137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1"/>
      <c r="CE31" s="131"/>
      <c r="CF31" s="131"/>
      <c r="CG31" s="131"/>
      <c r="CH31" s="131"/>
      <c r="CI31" s="131"/>
      <c r="CJ31" s="131"/>
      <c r="CK31" s="131"/>
      <c r="CL31" s="131"/>
      <c r="CM31" s="131"/>
      <c r="CN31" s="131"/>
      <c r="CO31" s="131"/>
      <c r="CP31" s="131"/>
      <c r="CQ31" s="131"/>
      <c r="CR31" s="131"/>
      <c r="CS31" s="131"/>
      <c r="CT31" s="131"/>
      <c r="CU31" s="131"/>
      <c r="CV31" s="131"/>
      <c r="CW31" s="131"/>
      <c r="CX31" s="131"/>
    </row>
    <row r="32" s="138" customFormat="true" ht="14.4" hidden="false" customHeight="false" outlineLevel="0" collapsed="false">
      <c r="A32" s="131"/>
      <c r="B32" s="132" t="n">
        <f aca="false">'FC - JAN'!B32</f>
        <v>23</v>
      </c>
      <c r="C32" s="133" t="str">
        <f aca="false">'FC - JAN'!C32</f>
        <v>Pagamento de Fornecedores (Revenda)</v>
      </c>
      <c r="D32" s="134" t="n">
        <f aca="false">'FC - JAN'!D32+'FC - FEV'!D32+'FC - MAR'!D32+'FC - ABR'!D32+'FC - MAI'!D32+'FC - JUN'!D32+'FC - JUL'!D32+'FC - AGO'!D32+'FC - SET'!D32+'FC - OUT'!D32+'FC - NOV'!D32+'FC - DEZ'!D32</f>
        <v>0</v>
      </c>
      <c r="E32" s="134" t="n">
        <f aca="false">'FC - JAN'!E32+'FC - FEV'!E32+'FC - MAR'!E32+'FC - ABR'!E32+'FC - MAI'!E32+'FC - JUN'!E32+'FC - JUL'!E32+'FC - AGO'!E32+'FC - SET'!E32+'FC - OUT'!E32+'FC - NOV'!E32+'FC - DEZ'!E32</f>
        <v>7028.58</v>
      </c>
      <c r="F32" s="135" t="n">
        <f aca="false">IF(E32=0,"",(D32/E32))</f>
        <v>0</v>
      </c>
      <c r="G32" s="116"/>
      <c r="H32" s="136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6"/>
      <c r="W32" s="136"/>
      <c r="X32" s="136"/>
      <c r="Y32" s="136"/>
      <c r="Z32" s="136"/>
      <c r="AA32" s="136"/>
      <c r="AB32" s="136"/>
      <c r="AC32" s="136"/>
      <c r="AD32" s="136"/>
      <c r="AE32" s="136"/>
      <c r="AF32" s="136"/>
      <c r="AG32" s="136"/>
      <c r="AH32" s="136"/>
      <c r="AI32" s="136"/>
      <c r="AJ32" s="136"/>
      <c r="AK32" s="137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1"/>
      <c r="BU32" s="131"/>
      <c r="BV32" s="131"/>
      <c r="BW32" s="131"/>
      <c r="BX32" s="131"/>
      <c r="BY32" s="131"/>
      <c r="BZ32" s="131"/>
      <c r="CA32" s="131"/>
      <c r="CB32" s="131"/>
      <c r="CC32" s="131"/>
      <c r="CD32" s="131"/>
      <c r="CE32" s="131"/>
      <c r="CF32" s="131"/>
      <c r="CG32" s="131"/>
      <c r="CH32" s="131"/>
      <c r="CI32" s="131"/>
      <c r="CJ32" s="131"/>
      <c r="CK32" s="131"/>
      <c r="CL32" s="131"/>
      <c r="CM32" s="131"/>
      <c r="CN32" s="131"/>
      <c r="CO32" s="131"/>
      <c r="CP32" s="131"/>
      <c r="CQ32" s="131"/>
      <c r="CR32" s="131"/>
      <c r="CS32" s="131"/>
      <c r="CT32" s="131"/>
      <c r="CU32" s="131"/>
      <c r="CV32" s="131"/>
      <c r="CW32" s="131"/>
      <c r="CX32" s="131"/>
    </row>
    <row r="33" s="138" customFormat="true" ht="14.4" hidden="false" customHeight="false" outlineLevel="0" collapsed="false">
      <c r="A33" s="131"/>
      <c r="B33" s="132" t="n">
        <f aca="false">'FC - JAN'!B33</f>
        <v>24</v>
      </c>
      <c r="C33" s="133" t="str">
        <f aca="false">'FC - JAN'!C33</f>
        <v>Pagamento Frete (Compra)</v>
      </c>
      <c r="D33" s="134" t="n">
        <f aca="false">'FC - JAN'!D33+'FC - FEV'!D33+'FC - MAR'!D33+'FC - ABR'!D33+'FC - MAI'!D33+'FC - JUN'!D33+'FC - JUL'!D33+'FC - AGO'!D33+'FC - SET'!D33+'FC - OUT'!D33+'FC - NOV'!D33+'FC - DEZ'!D33</f>
        <v>0</v>
      </c>
      <c r="E33" s="134" t="n">
        <f aca="false">'FC - JAN'!E33+'FC - FEV'!E33+'FC - MAR'!E33+'FC - ABR'!E33+'FC - MAI'!E33+'FC - JUN'!E33+'FC - JUL'!E33+'FC - AGO'!E33+'FC - SET'!E33+'FC - OUT'!E33+'FC - NOV'!E33+'FC - DEZ'!E33</f>
        <v>351.23</v>
      </c>
      <c r="F33" s="135" t="n">
        <f aca="false">IF(E33=0,"",(D33/E33))</f>
        <v>0</v>
      </c>
      <c r="G33" s="116"/>
      <c r="H33" s="136"/>
      <c r="I33" s="136"/>
      <c r="J33" s="136"/>
      <c r="K33" s="136"/>
      <c r="L33" s="136"/>
      <c r="M33" s="136"/>
      <c r="N33" s="136"/>
      <c r="O33" s="136"/>
      <c r="P33" s="136"/>
      <c r="Q33" s="136"/>
      <c r="R33" s="136"/>
      <c r="S33" s="136"/>
      <c r="T33" s="136"/>
      <c r="U33" s="136"/>
      <c r="V33" s="136"/>
      <c r="W33" s="136"/>
      <c r="X33" s="136"/>
      <c r="Y33" s="136"/>
      <c r="Z33" s="136"/>
      <c r="AA33" s="136"/>
      <c r="AB33" s="136"/>
      <c r="AC33" s="136"/>
      <c r="AD33" s="136"/>
      <c r="AE33" s="136"/>
      <c r="AF33" s="136"/>
      <c r="AG33" s="136"/>
      <c r="AH33" s="136"/>
      <c r="AI33" s="136"/>
      <c r="AJ33" s="136"/>
      <c r="AK33" s="137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/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1"/>
      <c r="BU33" s="131"/>
      <c r="BV33" s="131"/>
      <c r="BW33" s="131"/>
      <c r="BX33" s="131"/>
      <c r="BY33" s="131"/>
      <c r="BZ33" s="131"/>
      <c r="CA33" s="131"/>
      <c r="CB33" s="131"/>
      <c r="CC33" s="131"/>
      <c r="CD33" s="131"/>
      <c r="CE33" s="131"/>
      <c r="CF33" s="131"/>
      <c r="CG33" s="131"/>
      <c r="CH33" s="131"/>
      <c r="CI33" s="131"/>
      <c r="CJ33" s="131"/>
      <c r="CK33" s="131"/>
      <c r="CL33" s="131"/>
      <c r="CM33" s="131"/>
      <c r="CN33" s="131"/>
      <c r="CO33" s="131"/>
      <c r="CP33" s="131"/>
      <c r="CQ33" s="131"/>
      <c r="CR33" s="131"/>
      <c r="CS33" s="131"/>
      <c r="CT33" s="131"/>
      <c r="CU33" s="131"/>
      <c r="CV33" s="131"/>
      <c r="CW33" s="131"/>
      <c r="CX33" s="131"/>
    </row>
    <row r="34" s="138" customFormat="true" ht="14.4" hidden="false" customHeight="false" outlineLevel="0" collapsed="false">
      <c r="A34" s="131"/>
      <c r="B34" s="132" t="n">
        <f aca="false">'FC - JAN'!B34</f>
        <v>25</v>
      </c>
      <c r="C34" s="133" t="str">
        <f aca="false">'FC - JAN'!C34</f>
        <v>Simples Nacional</v>
      </c>
      <c r="D34" s="134" t="n">
        <f aca="false">'FC - JAN'!D34+'FC - FEV'!D34+'FC - MAR'!D34+'FC - ABR'!D34+'FC - MAI'!D34+'FC - JUN'!D34+'FC - JUL'!D34+'FC - AGO'!D34+'FC - SET'!D34+'FC - OUT'!D34+'FC - NOV'!D34+'FC - DEZ'!D34</f>
        <v>0</v>
      </c>
      <c r="E34" s="134" t="n">
        <f aca="false">'FC - JAN'!E34+'FC - FEV'!E34+'FC - MAR'!E34+'FC - ABR'!E34+'FC - MAI'!E34+'FC - JUN'!E34+'FC - JUL'!E34+'FC - AGO'!E34+'FC - SET'!E34+'FC - OUT'!E34+'FC - NOV'!E34+'FC - DEZ'!E34</f>
        <v>14959.22</v>
      </c>
      <c r="F34" s="135" t="n">
        <f aca="false">IF(E34=0,"",(D34/E34))</f>
        <v>0</v>
      </c>
      <c r="G34" s="116"/>
      <c r="H34" s="136"/>
      <c r="I34" s="136"/>
      <c r="J34" s="136"/>
      <c r="K34" s="136"/>
      <c r="L34" s="136"/>
      <c r="M34" s="136"/>
      <c r="N34" s="136"/>
      <c r="O34" s="136"/>
      <c r="P34" s="136"/>
      <c r="Q34" s="136"/>
      <c r="R34" s="136"/>
      <c r="S34" s="136"/>
      <c r="T34" s="136"/>
      <c r="U34" s="136"/>
      <c r="V34" s="136"/>
      <c r="W34" s="136"/>
      <c r="X34" s="136"/>
      <c r="Y34" s="136"/>
      <c r="Z34" s="136"/>
      <c r="AA34" s="136"/>
      <c r="AB34" s="136"/>
      <c r="AC34" s="136"/>
      <c r="AD34" s="136"/>
      <c r="AE34" s="136"/>
      <c r="AF34" s="136"/>
      <c r="AG34" s="136"/>
      <c r="AH34" s="136"/>
      <c r="AI34" s="136"/>
      <c r="AJ34" s="136"/>
      <c r="AK34" s="137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</row>
    <row r="35" s="138" customFormat="true" ht="14.4" hidden="false" customHeight="false" outlineLevel="0" collapsed="false">
      <c r="A35" s="131"/>
      <c r="B35" s="132" t="n">
        <f aca="false">'FC - JAN'!B35</f>
        <v>26</v>
      </c>
      <c r="C35" s="133" t="str">
        <f aca="false">'FC - JAN'!C35</f>
        <v>Parcelamento de ICMS</v>
      </c>
      <c r="D35" s="134" t="n">
        <f aca="false">'FC - JAN'!D35+'FC - FEV'!D35+'FC - MAR'!D35+'FC - ABR'!D35+'FC - MAI'!D35+'FC - JUN'!D35+'FC - JUL'!D35+'FC - AGO'!D35+'FC - SET'!D35+'FC - OUT'!D35+'FC - NOV'!D35+'FC - DEZ'!D35</f>
        <v>0</v>
      </c>
      <c r="E35" s="134" t="n">
        <f aca="false">'FC - JAN'!E35+'FC - FEV'!E35+'FC - MAR'!E35+'FC - ABR'!E35+'FC - MAI'!E35+'FC - JUN'!E35+'FC - JUL'!E35+'FC - AGO'!E35+'FC - SET'!E35+'FC - OUT'!E35+'FC - NOV'!E35+'FC - DEZ'!E35</f>
        <v>3407.39</v>
      </c>
      <c r="F35" s="135" t="n">
        <f aca="false">IF(E35=0,"",(D35/E35))</f>
        <v>0</v>
      </c>
      <c r="G35" s="116"/>
      <c r="H35" s="136"/>
      <c r="I35" s="136"/>
      <c r="J35" s="136"/>
      <c r="K35" s="136"/>
      <c r="L35" s="136"/>
      <c r="M35" s="136"/>
      <c r="N35" s="136"/>
      <c r="O35" s="136"/>
      <c r="P35" s="136"/>
      <c r="Q35" s="136"/>
      <c r="R35" s="136"/>
      <c r="S35" s="136"/>
      <c r="T35" s="136"/>
      <c r="U35" s="136"/>
      <c r="V35" s="136"/>
      <c r="W35" s="136"/>
      <c r="X35" s="136"/>
      <c r="Y35" s="136"/>
      <c r="Z35" s="136"/>
      <c r="AA35" s="136"/>
      <c r="AB35" s="136"/>
      <c r="AC35" s="136"/>
      <c r="AD35" s="136"/>
      <c r="AE35" s="136"/>
      <c r="AF35" s="136"/>
      <c r="AG35" s="136"/>
      <c r="AH35" s="136"/>
      <c r="AI35" s="136"/>
      <c r="AJ35" s="136"/>
      <c r="AK35" s="137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1"/>
      <c r="CE35" s="131"/>
      <c r="CF35" s="131"/>
      <c r="CG35" s="131"/>
      <c r="CH35" s="131"/>
      <c r="CI35" s="131"/>
      <c r="CJ35" s="131"/>
      <c r="CK35" s="131"/>
      <c r="CL35" s="131"/>
      <c r="CM35" s="131"/>
      <c r="CN35" s="131"/>
      <c r="CO35" s="131"/>
      <c r="CP35" s="131"/>
      <c r="CQ35" s="131"/>
      <c r="CR35" s="131"/>
      <c r="CS35" s="131"/>
      <c r="CT35" s="131"/>
      <c r="CU35" s="131"/>
      <c r="CV35" s="131"/>
      <c r="CW35" s="131"/>
      <c r="CX35" s="131"/>
    </row>
    <row r="36" s="138" customFormat="true" ht="14.4" hidden="false" customHeight="false" outlineLevel="0" collapsed="false">
      <c r="A36" s="131"/>
      <c r="B36" s="132" t="n">
        <f aca="false">'FC - JAN'!B36</f>
        <v>27</v>
      </c>
      <c r="C36" s="133" t="str">
        <f aca="false">'FC - JAN'!C36</f>
        <v>PIS + COFINS + IPI</v>
      </c>
      <c r="D36" s="134" t="n">
        <f aca="false">'FC - JAN'!D36+'FC - FEV'!D36+'FC - MAR'!D36+'FC - ABR'!D36+'FC - MAI'!D36+'FC - JUN'!D36+'FC - JUL'!D36+'FC - AGO'!D36+'FC - SET'!D36+'FC - OUT'!D36+'FC - NOV'!D36+'FC - DEZ'!D36</f>
        <v>0</v>
      </c>
      <c r="E36" s="134" t="n">
        <f aca="false">'FC - JAN'!E36+'FC - FEV'!E36+'FC - MAR'!E36+'FC - ABR'!E36+'FC - MAI'!E36+'FC - JUN'!E36+'FC - JUL'!E36+'FC - AGO'!E36+'FC - SET'!E36+'FC - OUT'!E36+'FC - NOV'!E36+'FC - DEZ'!E36</f>
        <v>0</v>
      </c>
      <c r="F36" s="135" t="str">
        <f aca="false">IF(E36=0,"",(D36/E36))</f>
        <v/>
      </c>
      <c r="G36" s="116"/>
      <c r="H36" s="136"/>
      <c r="I36" s="136"/>
      <c r="J36" s="136"/>
      <c r="K36" s="136"/>
      <c r="L36" s="136"/>
      <c r="M36" s="136"/>
      <c r="N36" s="136"/>
      <c r="O36" s="136"/>
      <c r="P36" s="136"/>
      <c r="Q36" s="136"/>
      <c r="R36" s="136"/>
      <c r="S36" s="136"/>
      <c r="T36" s="136"/>
      <c r="U36" s="136"/>
      <c r="V36" s="136"/>
      <c r="W36" s="136"/>
      <c r="X36" s="136"/>
      <c r="Y36" s="136"/>
      <c r="Z36" s="136"/>
      <c r="AA36" s="136"/>
      <c r="AB36" s="136"/>
      <c r="AC36" s="136"/>
      <c r="AD36" s="136"/>
      <c r="AE36" s="136"/>
      <c r="AF36" s="136"/>
      <c r="AG36" s="136"/>
      <c r="AH36" s="136"/>
      <c r="AI36" s="136"/>
      <c r="AJ36" s="136"/>
      <c r="AK36" s="137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  <c r="BA36" s="131"/>
      <c r="BB36" s="131"/>
      <c r="BC36" s="131"/>
      <c r="BD36" s="131"/>
      <c r="BE36" s="131"/>
      <c r="BF36" s="131"/>
      <c r="BG36" s="131"/>
      <c r="BH36" s="131"/>
      <c r="BI36" s="131"/>
      <c r="BJ36" s="131"/>
      <c r="BK36" s="131"/>
      <c r="BL36" s="131"/>
      <c r="BM36" s="131"/>
      <c r="BN36" s="131"/>
      <c r="BO36" s="131"/>
      <c r="BP36" s="131"/>
      <c r="BQ36" s="131"/>
      <c r="BR36" s="131"/>
      <c r="BS36" s="131"/>
      <c r="BT36" s="131"/>
      <c r="BU36" s="131"/>
      <c r="BV36" s="131"/>
      <c r="BW36" s="131"/>
      <c r="BX36" s="131"/>
      <c r="BY36" s="131"/>
      <c r="BZ36" s="131"/>
      <c r="CA36" s="131"/>
      <c r="CB36" s="131"/>
      <c r="CC36" s="131"/>
      <c r="CD36" s="131"/>
      <c r="CE36" s="131"/>
      <c r="CF36" s="131"/>
      <c r="CG36" s="131"/>
      <c r="CH36" s="131"/>
      <c r="CI36" s="131"/>
      <c r="CJ36" s="131"/>
      <c r="CK36" s="131"/>
      <c r="CL36" s="131"/>
      <c r="CM36" s="131"/>
      <c r="CN36" s="131"/>
      <c r="CO36" s="131"/>
      <c r="CP36" s="131"/>
      <c r="CQ36" s="131"/>
      <c r="CR36" s="131"/>
      <c r="CS36" s="131"/>
      <c r="CT36" s="131"/>
      <c r="CU36" s="131"/>
      <c r="CV36" s="131"/>
      <c r="CW36" s="131"/>
      <c r="CX36" s="131"/>
    </row>
    <row r="37" s="138" customFormat="true" ht="14.4" hidden="false" customHeight="false" outlineLevel="0" collapsed="false">
      <c r="A37" s="131"/>
      <c r="B37" s="132" t="n">
        <f aca="false">'FC - JAN'!B37</f>
        <v>28</v>
      </c>
      <c r="C37" s="133" t="str">
        <f aca="false">'FC - JAN'!C37</f>
        <v>Contribuição Social</v>
      </c>
      <c r="D37" s="134" t="n">
        <f aca="false">'FC - JAN'!D37+'FC - FEV'!D37+'FC - MAR'!D37+'FC - ABR'!D37+'FC - MAI'!D37+'FC - JUN'!D37+'FC - JUL'!D37+'FC - AGO'!D37+'FC - SET'!D37+'FC - OUT'!D37+'FC - NOV'!D37+'FC - DEZ'!D37</f>
        <v>0</v>
      </c>
      <c r="E37" s="134" t="n">
        <f aca="false">'FC - JAN'!E37+'FC - FEV'!E37+'FC - MAR'!E37+'FC - ABR'!E37+'FC - MAI'!E37+'FC - JUN'!E37+'FC - JUL'!E37+'FC - AGO'!E37+'FC - SET'!E37+'FC - OUT'!E37+'FC - NOV'!E37+'FC - DEZ'!E37</f>
        <v>0</v>
      </c>
      <c r="F37" s="135" t="str">
        <f aca="false">IF(E37=0,"",(D37/E37))</f>
        <v/>
      </c>
      <c r="G37" s="116"/>
      <c r="H37" s="136"/>
      <c r="I37" s="136"/>
      <c r="J37" s="136"/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  <c r="V37" s="136"/>
      <c r="W37" s="136"/>
      <c r="X37" s="136"/>
      <c r="Y37" s="136"/>
      <c r="Z37" s="136"/>
      <c r="AA37" s="136"/>
      <c r="AB37" s="136"/>
      <c r="AC37" s="136"/>
      <c r="AD37" s="136"/>
      <c r="AE37" s="136"/>
      <c r="AF37" s="136"/>
      <c r="AG37" s="136"/>
      <c r="AH37" s="136"/>
      <c r="AI37" s="136"/>
      <c r="AJ37" s="136"/>
      <c r="AK37" s="137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1"/>
      <c r="CE37" s="131"/>
      <c r="CF37" s="131"/>
      <c r="CG37" s="131"/>
      <c r="CH37" s="131"/>
      <c r="CI37" s="131"/>
      <c r="CJ37" s="131"/>
      <c r="CK37" s="131"/>
      <c r="CL37" s="131"/>
      <c r="CM37" s="131"/>
      <c r="CN37" s="131"/>
      <c r="CO37" s="131"/>
      <c r="CP37" s="131"/>
      <c r="CQ37" s="131"/>
      <c r="CR37" s="131"/>
      <c r="CS37" s="131"/>
      <c r="CT37" s="131"/>
      <c r="CU37" s="131"/>
      <c r="CV37" s="131"/>
      <c r="CW37" s="131"/>
      <c r="CX37" s="131"/>
    </row>
    <row r="38" s="138" customFormat="true" ht="14.4" hidden="false" customHeight="false" outlineLevel="0" collapsed="false">
      <c r="A38" s="131"/>
      <c r="B38" s="132" t="n">
        <f aca="false">'FC - JAN'!B38</f>
        <v>29</v>
      </c>
      <c r="C38" s="133" t="str">
        <f aca="false">'FC - JAN'!C38</f>
        <v>IRRF/IRPJ / CSLL</v>
      </c>
      <c r="D38" s="134" t="n">
        <f aca="false">'FC - JAN'!D38+'FC - FEV'!D38+'FC - MAR'!D38+'FC - ABR'!D38+'FC - MAI'!D38+'FC - JUN'!D38+'FC - JUL'!D38+'FC - AGO'!D38+'FC - SET'!D38+'FC - OUT'!D38+'FC - NOV'!D38+'FC - DEZ'!D38</f>
        <v>0</v>
      </c>
      <c r="E38" s="134" t="n">
        <f aca="false">'FC - JAN'!E38+'FC - FEV'!E38+'FC - MAR'!E38+'FC - ABR'!E38+'FC - MAI'!E38+'FC - JUN'!E38+'FC - JUL'!E38+'FC - AGO'!E38+'FC - SET'!E38+'FC - OUT'!E38+'FC - NOV'!E38+'FC - DEZ'!E38</f>
        <v>227.64</v>
      </c>
      <c r="F38" s="135" t="n">
        <f aca="false">IF(E38=0,"",(D38/E38))</f>
        <v>0</v>
      </c>
      <c r="G38" s="116"/>
      <c r="H38" s="136"/>
      <c r="I38" s="136"/>
      <c r="J38" s="136"/>
      <c r="K38" s="136"/>
      <c r="L38" s="136"/>
      <c r="M38" s="136"/>
      <c r="N38" s="136"/>
      <c r="O38" s="136"/>
      <c r="P38" s="136"/>
      <c r="Q38" s="136"/>
      <c r="R38" s="136"/>
      <c r="S38" s="136"/>
      <c r="T38" s="136"/>
      <c r="U38" s="136"/>
      <c r="V38" s="136"/>
      <c r="W38" s="136"/>
      <c r="X38" s="136"/>
      <c r="Y38" s="136"/>
      <c r="Z38" s="136"/>
      <c r="AA38" s="136"/>
      <c r="AB38" s="136"/>
      <c r="AC38" s="136"/>
      <c r="AD38" s="136"/>
      <c r="AE38" s="136"/>
      <c r="AF38" s="136"/>
      <c r="AG38" s="136"/>
      <c r="AH38" s="136"/>
      <c r="AI38" s="136"/>
      <c r="AJ38" s="136"/>
      <c r="AK38" s="137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1"/>
      <c r="BS38" s="131"/>
      <c r="BT38" s="131"/>
      <c r="BU38" s="131"/>
      <c r="BV38" s="131"/>
      <c r="BW38" s="131"/>
      <c r="BX38" s="131"/>
      <c r="BY38" s="131"/>
      <c r="BZ38" s="131"/>
      <c r="CA38" s="131"/>
      <c r="CB38" s="131"/>
      <c r="CC38" s="131"/>
      <c r="CD38" s="131"/>
      <c r="CE38" s="131"/>
      <c r="CF38" s="131"/>
      <c r="CG38" s="131"/>
      <c r="CH38" s="131"/>
      <c r="CI38" s="131"/>
      <c r="CJ38" s="131"/>
      <c r="CK38" s="131"/>
      <c r="CL38" s="131"/>
      <c r="CM38" s="131"/>
      <c r="CN38" s="131"/>
      <c r="CO38" s="131"/>
      <c r="CP38" s="131"/>
      <c r="CQ38" s="131"/>
      <c r="CR38" s="131"/>
      <c r="CS38" s="131"/>
      <c r="CT38" s="131"/>
      <c r="CU38" s="131"/>
      <c r="CV38" s="131"/>
      <c r="CW38" s="131"/>
      <c r="CX38" s="131"/>
    </row>
    <row r="39" s="138" customFormat="true" ht="14.4" hidden="false" customHeight="false" outlineLevel="0" collapsed="false">
      <c r="A39" s="131"/>
      <c r="B39" s="132" t="n">
        <f aca="false">'FC - JAN'!B39</f>
        <v>30</v>
      </c>
      <c r="C39" s="133" t="str">
        <f aca="false">'FC - JAN'!C39</f>
        <v>ISS</v>
      </c>
      <c r="D39" s="134" t="n">
        <f aca="false">'FC - JAN'!D39+'FC - FEV'!D39+'FC - MAR'!D39+'FC - ABR'!D39+'FC - MAI'!D39+'FC - JUN'!D39+'FC - JUL'!D39+'FC - AGO'!D39+'FC - SET'!D39+'FC - OUT'!D39+'FC - NOV'!D39+'FC - DEZ'!D39</f>
        <v>0</v>
      </c>
      <c r="E39" s="134" t="n">
        <f aca="false">'FC - JAN'!E39+'FC - FEV'!E39+'FC - MAR'!E39+'FC - ABR'!E39+'FC - MAI'!E39+'FC - JUN'!E39+'FC - JUL'!E39+'FC - AGO'!E39+'FC - SET'!E39+'FC - OUT'!E39+'FC - NOV'!E39+'FC - DEZ'!E39</f>
        <v>0</v>
      </c>
      <c r="F39" s="135" t="str">
        <f aca="false">IF(E39=0,"",(D39/E39))</f>
        <v/>
      </c>
      <c r="G39" s="116"/>
      <c r="H39" s="136"/>
      <c r="I39" s="136"/>
      <c r="J39" s="136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  <c r="V39" s="136"/>
      <c r="W39" s="136"/>
      <c r="X39" s="136"/>
      <c r="Y39" s="136"/>
      <c r="Z39" s="136"/>
      <c r="AA39" s="136"/>
      <c r="AB39" s="136"/>
      <c r="AC39" s="136"/>
      <c r="AD39" s="136"/>
      <c r="AE39" s="136"/>
      <c r="AF39" s="136"/>
      <c r="AG39" s="136"/>
      <c r="AH39" s="136"/>
      <c r="AI39" s="136"/>
      <c r="AJ39" s="136"/>
      <c r="AK39" s="137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1"/>
      <c r="BP39" s="131"/>
      <c r="BQ39" s="131"/>
      <c r="BR39" s="131"/>
      <c r="BS39" s="131"/>
      <c r="BT39" s="131"/>
      <c r="BU39" s="131"/>
      <c r="BV39" s="131"/>
      <c r="BW39" s="131"/>
      <c r="BX39" s="131"/>
      <c r="BY39" s="131"/>
      <c r="BZ39" s="131"/>
      <c r="CA39" s="131"/>
      <c r="CB39" s="131"/>
      <c r="CC39" s="131"/>
      <c r="CD39" s="131"/>
      <c r="CE39" s="131"/>
      <c r="CF39" s="131"/>
      <c r="CG39" s="131"/>
      <c r="CH39" s="131"/>
      <c r="CI39" s="131"/>
      <c r="CJ39" s="131"/>
      <c r="CK39" s="131"/>
      <c r="CL39" s="131"/>
      <c r="CM39" s="131"/>
      <c r="CN39" s="131"/>
      <c r="CO39" s="131"/>
      <c r="CP39" s="131"/>
      <c r="CQ39" s="131"/>
      <c r="CR39" s="131"/>
      <c r="CS39" s="131"/>
      <c r="CT39" s="131"/>
      <c r="CU39" s="131"/>
      <c r="CV39" s="131"/>
      <c r="CW39" s="131"/>
      <c r="CX39" s="131"/>
    </row>
    <row r="40" s="138" customFormat="true" ht="14.4" hidden="false" customHeight="false" outlineLevel="0" collapsed="false">
      <c r="A40" s="131"/>
      <c r="B40" s="132" t="n">
        <f aca="false">'FC - JAN'!B40</f>
        <v>31</v>
      </c>
      <c r="C40" s="133" t="str">
        <f aca="false">'FC - JAN'!C40</f>
        <v>Parcelamento de INSS</v>
      </c>
      <c r="D40" s="134" t="n">
        <f aca="false">'FC - JAN'!D40+'FC - FEV'!D40+'FC - MAR'!D40+'FC - ABR'!D40+'FC - MAI'!D40+'FC - JUN'!D40+'FC - JUL'!D40+'FC - AGO'!D40+'FC - SET'!D40+'FC - OUT'!D40+'FC - NOV'!D40+'FC - DEZ'!D40</f>
        <v>0</v>
      </c>
      <c r="E40" s="134" t="n">
        <f aca="false">'FC - JAN'!E40+'FC - FEV'!E40+'FC - MAR'!E40+'FC - ABR'!E40+'FC - MAI'!E40+'FC - JUN'!E40+'FC - JUL'!E40+'FC - AGO'!E40+'FC - SET'!E40+'FC - OUT'!E40+'FC - NOV'!E40+'FC - DEZ'!E40</f>
        <v>0</v>
      </c>
      <c r="F40" s="135" t="str">
        <f aca="false">IF(E40=0,"",(D40/E40))</f>
        <v/>
      </c>
      <c r="G40" s="116"/>
      <c r="H40" s="136"/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  <c r="V40" s="136"/>
      <c r="W40" s="136"/>
      <c r="X40" s="136"/>
      <c r="Y40" s="136"/>
      <c r="Z40" s="136"/>
      <c r="AA40" s="136"/>
      <c r="AB40" s="136"/>
      <c r="AC40" s="136"/>
      <c r="AD40" s="136"/>
      <c r="AE40" s="136"/>
      <c r="AF40" s="136"/>
      <c r="AG40" s="136"/>
      <c r="AH40" s="136"/>
      <c r="AI40" s="136"/>
      <c r="AJ40" s="136"/>
      <c r="AK40" s="137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1"/>
      <c r="BS40" s="131"/>
      <c r="BT40" s="131"/>
      <c r="BU40" s="131"/>
      <c r="BV40" s="131"/>
      <c r="BW40" s="131"/>
      <c r="BX40" s="131"/>
      <c r="BY40" s="131"/>
      <c r="BZ40" s="131"/>
      <c r="CA40" s="131"/>
      <c r="CB40" s="131"/>
      <c r="CC40" s="131"/>
      <c r="CD40" s="131"/>
      <c r="CE40" s="131"/>
      <c r="CF40" s="131"/>
      <c r="CG40" s="131"/>
      <c r="CH40" s="131"/>
      <c r="CI40" s="131"/>
      <c r="CJ40" s="131"/>
      <c r="CK40" s="131"/>
      <c r="CL40" s="131"/>
      <c r="CM40" s="131"/>
      <c r="CN40" s="131"/>
      <c r="CO40" s="131"/>
      <c r="CP40" s="131"/>
      <c r="CQ40" s="131"/>
      <c r="CR40" s="131"/>
      <c r="CS40" s="131"/>
      <c r="CT40" s="131"/>
      <c r="CU40" s="131"/>
      <c r="CV40" s="131"/>
      <c r="CW40" s="131"/>
      <c r="CX40" s="131"/>
    </row>
    <row r="41" s="138" customFormat="true" ht="14.4" hidden="false" customHeight="false" outlineLevel="0" collapsed="false">
      <c r="A41" s="131"/>
      <c r="B41" s="132" t="n">
        <f aca="false">'FC - JAN'!B41</f>
        <v>32</v>
      </c>
      <c r="C41" s="133" t="str">
        <f aca="false">'FC - JAN'!C41</f>
        <v>Outros Impostos</v>
      </c>
      <c r="D41" s="134" t="n">
        <f aca="false">'FC - JAN'!D41+'FC - FEV'!D41+'FC - MAR'!D41+'FC - ABR'!D41+'FC - MAI'!D41+'FC - JUN'!D41+'FC - JUL'!D41+'FC - AGO'!D41+'FC - SET'!D41+'FC - OUT'!D41+'FC - NOV'!D41+'FC - DEZ'!D41</f>
        <v>0</v>
      </c>
      <c r="E41" s="134" t="n">
        <f aca="false">'FC - JAN'!E41+'FC - FEV'!E41+'FC - MAR'!E41+'FC - ABR'!E41+'FC - MAI'!E41+'FC - JUN'!E41+'FC - JUL'!E41+'FC - AGO'!E41+'FC - SET'!E41+'FC - OUT'!E41+'FC - NOV'!E41+'FC - DEZ'!E41</f>
        <v>40.48</v>
      </c>
      <c r="F41" s="135" t="n">
        <f aca="false">IF(E41=0,"",(D41/E41))</f>
        <v>0</v>
      </c>
      <c r="G41" s="116"/>
      <c r="H41" s="136"/>
      <c r="I41" s="136"/>
      <c r="J41" s="136"/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  <c r="V41" s="136"/>
      <c r="W41" s="136"/>
      <c r="X41" s="136"/>
      <c r="Y41" s="136"/>
      <c r="Z41" s="136"/>
      <c r="AA41" s="136"/>
      <c r="AB41" s="136"/>
      <c r="AC41" s="136"/>
      <c r="AD41" s="136"/>
      <c r="AE41" s="136"/>
      <c r="AF41" s="136"/>
      <c r="AG41" s="136"/>
      <c r="AH41" s="136"/>
      <c r="AI41" s="136"/>
      <c r="AJ41" s="136"/>
      <c r="AK41" s="137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  <c r="BP41" s="131"/>
      <c r="BQ41" s="131"/>
      <c r="BR41" s="131"/>
      <c r="BS41" s="131"/>
      <c r="BT41" s="131"/>
      <c r="BU41" s="131"/>
      <c r="BV41" s="131"/>
      <c r="BW41" s="131"/>
      <c r="BX41" s="131"/>
      <c r="BY41" s="131"/>
      <c r="BZ41" s="131"/>
      <c r="CA41" s="131"/>
      <c r="CB41" s="131"/>
      <c r="CC41" s="131"/>
      <c r="CD41" s="131"/>
      <c r="CE41" s="131"/>
      <c r="CF41" s="131"/>
      <c r="CG41" s="131"/>
      <c r="CH41" s="131"/>
      <c r="CI41" s="131"/>
      <c r="CJ41" s="131"/>
      <c r="CK41" s="131"/>
      <c r="CL41" s="131"/>
      <c r="CM41" s="131"/>
      <c r="CN41" s="131"/>
      <c r="CO41" s="131"/>
      <c r="CP41" s="131"/>
      <c r="CQ41" s="131"/>
      <c r="CR41" s="131"/>
      <c r="CS41" s="131"/>
      <c r="CT41" s="131"/>
      <c r="CU41" s="131"/>
      <c r="CV41" s="131"/>
      <c r="CW41" s="131"/>
      <c r="CX41" s="131"/>
    </row>
    <row r="42" s="138" customFormat="true" ht="14.4" hidden="false" customHeight="false" outlineLevel="0" collapsed="false">
      <c r="A42" s="131"/>
      <c r="B42" s="132" t="n">
        <f aca="false">'FC - JAN'!B42</f>
        <v>33</v>
      </c>
      <c r="C42" s="133" t="str">
        <f aca="false">'FC - JAN'!C42</f>
        <v>Royalties</v>
      </c>
      <c r="D42" s="134" t="n">
        <f aca="false">'FC - JAN'!D42+'FC - FEV'!D42+'FC - MAR'!D42+'FC - ABR'!D42+'FC - MAI'!D42+'FC - JUN'!D42+'FC - JUL'!D42+'FC - AGO'!D42+'FC - SET'!D42+'FC - OUT'!D42+'FC - NOV'!D42+'FC - DEZ'!D42</f>
        <v>0</v>
      </c>
      <c r="E42" s="134" t="n">
        <f aca="false">'FC - JAN'!E42+'FC - FEV'!E42+'FC - MAR'!E42+'FC - ABR'!E42+'FC - MAI'!E42+'FC - JUN'!E42+'FC - JUL'!E42+'FC - AGO'!E42+'FC - SET'!E42+'FC - OUT'!E42+'FC - NOV'!E42+'FC - DEZ'!E42</f>
        <v>4792.04</v>
      </c>
      <c r="F42" s="135" t="n">
        <f aca="false">IF(E42=0,"",(D42/E42))</f>
        <v>0</v>
      </c>
      <c r="G42" s="116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/>
      <c r="X42" s="136"/>
      <c r="Y42" s="136"/>
      <c r="Z42" s="136"/>
      <c r="AA42" s="136"/>
      <c r="AB42" s="136"/>
      <c r="AC42" s="136"/>
      <c r="AD42" s="136"/>
      <c r="AE42" s="136"/>
      <c r="AF42" s="136"/>
      <c r="AG42" s="136"/>
      <c r="AH42" s="136"/>
      <c r="AI42" s="136"/>
      <c r="AJ42" s="136"/>
      <c r="AK42" s="137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31"/>
      <c r="AZ42" s="131"/>
      <c r="BA42" s="131"/>
      <c r="BB42" s="131"/>
      <c r="BC42" s="131"/>
      <c r="BD42" s="131"/>
      <c r="BE42" s="131"/>
      <c r="BF42" s="131"/>
      <c r="BG42" s="131"/>
      <c r="BH42" s="131"/>
      <c r="BI42" s="131"/>
      <c r="BJ42" s="131"/>
      <c r="BK42" s="131"/>
      <c r="BL42" s="131"/>
      <c r="BM42" s="131"/>
      <c r="BN42" s="131"/>
      <c r="BO42" s="131"/>
      <c r="BP42" s="131"/>
      <c r="BQ42" s="131"/>
      <c r="BR42" s="131"/>
      <c r="BS42" s="131"/>
      <c r="BT42" s="131"/>
      <c r="BU42" s="131"/>
      <c r="BV42" s="131"/>
      <c r="BW42" s="131"/>
      <c r="BX42" s="131"/>
      <c r="BY42" s="131"/>
      <c r="BZ42" s="131"/>
      <c r="CA42" s="131"/>
      <c r="CB42" s="131"/>
      <c r="CC42" s="131"/>
      <c r="CD42" s="131"/>
      <c r="CE42" s="131"/>
      <c r="CF42" s="131"/>
      <c r="CG42" s="131"/>
      <c r="CH42" s="131"/>
      <c r="CI42" s="131"/>
      <c r="CJ42" s="131"/>
      <c r="CK42" s="131"/>
      <c r="CL42" s="131"/>
      <c r="CM42" s="131"/>
      <c r="CN42" s="131"/>
      <c r="CO42" s="131"/>
      <c r="CP42" s="131"/>
      <c r="CQ42" s="131"/>
      <c r="CR42" s="131"/>
      <c r="CS42" s="131"/>
      <c r="CT42" s="131"/>
      <c r="CU42" s="131"/>
      <c r="CV42" s="131"/>
      <c r="CW42" s="131"/>
      <c r="CX42" s="131"/>
    </row>
    <row r="43" s="138" customFormat="true" ht="14.4" hidden="false" customHeight="false" outlineLevel="0" collapsed="false">
      <c r="A43" s="131"/>
      <c r="B43" s="132" t="n">
        <f aca="false">'FC - JAN'!B43</f>
        <v>34</v>
      </c>
      <c r="C43" s="133" t="str">
        <f aca="false">'FC - JAN'!C43</f>
        <v>Fundo de propaganda</v>
      </c>
      <c r="D43" s="134" t="n">
        <f aca="false">'FC - JAN'!D43+'FC - FEV'!D43+'FC - MAR'!D43+'FC - ABR'!D43+'FC - MAI'!D43+'FC - JUN'!D43+'FC - JUL'!D43+'FC - AGO'!D43+'FC - SET'!D43+'FC - OUT'!D43+'FC - NOV'!D43+'FC - DEZ'!D43</f>
        <v>0</v>
      </c>
      <c r="E43" s="134" t="n">
        <f aca="false">'FC - JAN'!E43+'FC - FEV'!E43+'FC - MAR'!E43+'FC - ABR'!E43+'FC - MAI'!E43+'FC - JUN'!E43+'FC - JUL'!E43+'FC - AGO'!E43+'FC - SET'!E43+'FC - OUT'!E43+'FC - NOV'!E43+'FC - DEZ'!E43</f>
        <v>798.67</v>
      </c>
      <c r="F43" s="135" t="n">
        <f aca="false">IF(E43=0,"",(D43/E43))</f>
        <v>0</v>
      </c>
      <c r="G43" s="116"/>
      <c r="H43" s="136"/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  <c r="V43" s="136"/>
      <c r="W43" s="136"/>
      <c r="X43" s="136"/>
      <c r="Y43" s="136"/>
      <c r="Z43" s="136"/>
      <c r="AA43" s="136"/>
      <c r="AB43" s="136"/>
      <c r="AC43" s="136"/>
      <c r="AD43" s="136"/>
      <c r="AE43" s="136"/>
      <c r="AF43" s="136"/>
      <c r="AG43" s="136"/>
      <c r="AH43" s="136"/>
      <c r="AI43" s="136"/>
      <c r="AJ43" s="136"/>
      <c r="AK43" s="137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  <c r="CE43" s="131"/>
      <c r="CF43" s="131"/>
      <c r="CG43" s="131"/>
      <c r="CH43" s="131"/>
      <c r="CI43" s="131"/>
      <c r="CJ43" s="131"/>
      <c r="CK43" s="131"/>
      <c r="CL43" s="131"/>
      <c r="CM43" s="131"/>
      <c r="CN43" s="131"/>
      <c r="CO43" s="131"/>
      <c r="CP43" s="131"/>
      <c r="CQ43" s="131"/>
      <c r="CR43" s="131"/>
      <c r="CS43" s="131"/>
      <c r="CT43" s="131"/>
      <c r="CU43" s="131"/>
      <c r="CV43" s="131"/>
      <c r="CW43" s="131"/>
      <c r="CX43" s="131"/>
    </row>
    <row r="44" s="138" customFormat="true" ht="14.4" hidden="false" customHeight="false" outlineLevel="0" collapsed="false">
      <c r="A44" s="131"/>
      <c r="B44" s="132" t="n">
        <f aca="false">'FC - JAN'!B44</f>
        <v>35</v>
      </c>
      <c r="C44" s="133" t="str">
        <f aca="false">'FC - JAN'!C44</f>
        <v>Administradora de Cartão de Crédito (Taxa Cartão)</v>
      </c>
      <c r="D44" s="134" t="n">
        <f aca="false">'FC - JAN'!D44+'FC - FEV'!D44+'FC - MAR'!D44+'FC - ABR'!D44+'FC - MAI'!D44+'FC - JUN'!D44+'FC - JUL'!D44+'FC - AGO'!D44+'FC - SET'!D44+'FC - OUT'!D44+'FC - NOV'!D44+'FC - DEZ'!D44</f>
        <v>0</v>
      </c>
      <c r="E44" s="134" t="n">
        <f aca="false">'FC - JAN'!E44+'FC - FEV'!E44+'FC - MAR'!E44+'FC - ABR'!E44+'FC - MAI'!E44+'FC - JUN'!E44+'FC - JUL'!E44+'FC - AGO'!E44+'FC - SET'!E44+'FC - OUT'!E44+'FC - NOV'!E44+'FC - DEZ'!E44</f>
        <v>0</v>
      </c>
      <c r="F44" s="135" t="str">
        <f aca="false">IF(E44=0,"",(D44/E44))</f>
        <v/>
      </c>
      <c r="G44" s="116"/>
      <c r="H44" s="136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  <c r="V44" s="136"/>
      <c r="W44" s="136"/>
      <c r="X44" s="136"/>
      <c r="Y44" s="136"/>
      <c r="Z44" s="136"/>
      <c r="AA44" s="136"/>
      <c r="AB44" s="136"/>
      <c r="AC44" s="136"/>
      <c r="AD44" s="136"/>
      <c r="AE44" s="136"/>
      <c r="AF44" s="136"/>
      <c r="AG44" s="136"/>
      <c r="AH44" s="136"/>
      <c r="AI44" s="136"/>
      <c r="AJ44" s="136"/>
      <c r="AK44" s="137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  <c r="CE44" s="131"/>
      <c r="CF44" s="131"/>
      <c r="CG44" s="131"/>
      <c r="CH44" s="131"/>
      <c r="CI44" s="131"/>
      <c r="CJ44" s="131"/>
      <c r="CK44" s="131"/>
      <c r="CL44" s="131"/>
      <c r="CM44" s="131"/>
      <c r="CN44" s="131"/>
      <c r="CO44" s="131"/>
      <c r="CP44" s="131"/>
      <c r="CQ44" s="131"/>
      <c r="CR44" s="131"/>
      <c r="CS44" s="131"/>
      <c r="CT44" s="131"/>
      <c r="CU44" s="131"/>
      <c r="CV44" s="131"/>
      <c r="CW44" s="131"/>
      <c r="CX44" s="131"/>
    </row>
    <row r="45" s="138" customFormat="true" ht="14.4" hidden="false" customHeight="false" outlineLevel="0" collapsed="false">
      <c r="A45" s="131"/>
      <c r="B45" s="132" t="n">
        <f aca="false">'FC - JAN'!B45</f>
        <v>36</v>
      </c>
      <c r="C45" s="133" t="str">
        <f aca="false">'FC - JAN'!C45</f>
        <v>....</v>
      </c>
      <c r="D45" s="134" t="n">
        <f aca="false">'FC - JAN'!D45+'FC - FEV'!D45+'FC - MAR'!D45+'FC - ABR'!D45+'FC - MAI'!D45+'FC - JUN'!D45+'FC - JUL'!D45+'FC - AGO'!D45+'FC - SET'!D45+'FC - OUT'!D45+'FC - NOV'!D45+'FC - DEZ'!D45</f>
        <v>0</v>
      </c>
      <c r="E45" s="134" t="n">
        <f aca="false">'FC - JAN'!E45+'FC - FEV'!E45+'FC - MAR'!E45+'FC - ABR'!E45+'FC - MAI'!E45+'FC - JUN'!E45+'FC - JUL'!E45+'FC - AGO'!E45+'FC - SET'!E45+'FC - OUT'!E45+'FC - NOV'!E45+'FC - DEZ'!E45</f>
        <v>0</v>
      </c>
      <c r="F45" s="135" t="str">
        <f aca="false">IF(E45=0,"",(D45/E45))</f>
        <v/>
      </c>
      <c r="G45" s="116"/>
      <c r="H45" s="136"/>
      <c r="I45" s="136"/>
      <c r="J45" s="136"/>
      <c r="K45" s="136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136"/>
      <c r="X45" s="136"/>
      <c r="Y45" s="136"/>
      <c r="Z45" s="136"/>
      <c r="AA45" s="136"/>
      <c r="AB45" s="136"/>
      <c r="AC45" s="136"/>
      <c r="AD45" s="136"/>
      <c r="AE45" s="136"/>
      <c r="AF45" s="136"/>
      <c r="AG45" s="136"/>
      <c r="AH45" s="136"/>
      <c r="AI45" s="136"/>
      <c r="AJ45" s="136"/>
      <c r="AK45" s="137"/>
      <c r="AL45" s="131"/>
      <c r="AM45" s="131"/>
      <c r="AN45" s="131"/>
      <c r="AO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31"/>
      <c r="AZ45" s="131"/>
      <c r="BA45" s="131"/>
      <c r="BB45" s="131"/>
      <c r="BC45" s="131"/>
      <c r="BD45" s="131"/>
      <c r="BE45" s="131"/>
      <c r="BF45" s="131"/>
      <c r="BG45" s="131"/>
      <c r="BH45" s="131"/>
      <c r="BI45" s="131"/>
      <c r="BJ45" s="131"/>
      <c r="BK45" s="131"/>
      <c r="BL45" s="131"/>
      <c r="BM45" s="131"/>
      <c r="BN45" s="131"/>
      <c r="BO45" s="131"/>
      <c r="BP45" s="131"/>
      <c r="BQ45" s="131"/>
      <c r="BR45" s="131"/>
      <c r="BS45" s="131"/>
      <c r="BT45" s="131"/>
      <c r="BU45" s="131"/>
      <c r="BV45" s="131"/>
      <c r="BW45" s="131"/>
      <c r="BX45" s="131"/>
      <c r="BY45" s="131"/>
      <c r="BZ45" s="131"/>
      <c r="CA45" s="131"/>
      <c r="CB45" s="131"/>
      <c r="CC45" s="131"/>
      <c r="CD45" s="131"/>
      <c r="CE45" s="131"/>
      <c r="CF45" s="131"/>
      <c r="CG45" s="131"/>
      <c r="CH45" s="131"/>
      <c r="CI45" s="131"/>
      <c r="CJ45" s="131"/>
      <c r="CK45" s="131"/>
      <c r="CL45" s="131"/>
      <c r="CM45" s="131"/>
      <c r="CN45" s="131"/>
      <c r="CO45" s="131"/>
      <c r="CP45" s="131"/>
      <c r="CQ45" s="131"/>
      <c r="CR45" s="131"/>
      <c r="CS45" s="131"/>
      <c r="CT45" s="131"/>
      <c r="CU45" s="131"/>
      <c r="CV45" s="131"/>
      <c r="CW45" s="131"/>
      <c r="CX45" s="131"/>
    </row>
    <row r="46" s="138" customFormat="true" ht="14.4" hidden="false" customHeight="false" outlineLevel="0" collapsed="false">
      <c r="A46" s="131"/>
      <c r="B46" s="132" t="n">
        <f aca="false">'FC - JAN'!B46</f>
        <v>37</v>
      </c>
      <c r="C46" s="133" t="str">
        <f aca="false">'FC - JAN'!C46</f>
        <v>....</v>
      </c>
      <c r="D46" s="134" t="n">
        <f aca="false">'FC - JAN'!D46+'FC - FEV'!D46+'FC - MAR'!D46+'FC - ABR'!D46+'FC - MAI'!D46+'FC - JUN'!D46+'FC - JUL'!D46+'FC - AGO'!D46+'FC - SET'!D46+'FC - OUT'!D46+'FC - NOV'!D46+'FC - DEZ'!D46</f>
        <v>0</v>
      </c>
      <c r="E46" s="134" t="n">
        <f aca="false">'FC - JAN'!E46+'FC - FEV'!E46+'FC - MAR'!E46+'FC - ABR'!E46+'FC - MAI'!E46+'FC - JUN'!E46+'FC - JUL'!E46+'FC - AGO'!E46+'FC - SET'!E46+'FC - OUT'!E46+'FC - NOV'!E46+'FC - DEZ'!E46</f>
        <v>0</v>
      </c>
      <c r="F46" s="135" t="str">
        <f aca="false">IF(E46=0,"",(D46/E46))</f>
        <v/>
      </c>
      <c r="G46" s="116"/>
      <c r="H46" s="136"/>
      <c r="I46" s="136"/>
      <c r="J46" s="136"/>
      <c r="K46" s="136"/>
      <c r="L46" s="136"/>
      <c r="M46" s="136"/>
      <c r="N46" s="136"/>
      <c r="O46" s="136"/>
      <c r="P46" s="136"/>
      <c r="Q46" s="136"/>
      <c r="R46" s="136"/>
      <c r="S46" s="136"/>
      <c r="T46" s="136"/>
      <c r="U46" s="136"/>
      <c r="V46" s="136"/>
      <c r="W46" s="136"/>
      <c r="X46" s="136"/>
      <c r="Y46" s="136"/>
      <c r="Z46" s="136"/>
      <c r="AA46" s="136"/>
      <c r="AB46" s="136"/>
      <c r="AC46" s="136"/>
      <c r="AD46" s="136"/>
      <c r="AE46" s="136"/>
      <c r="AF46" s="136"/>
      <c r="AG46" s="136"/>
      <c r="AH46" s="136"/>
      <c r="AI46" s="136"/>
      <c r="AJ46" s="136"/>
      <c r="AK46" s="137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  <c r="BL46" s="131"/>
      <c r="BM46" s="131"/>
      <c r="BN46" s="131"/>
      <c r="BO46" s="131"/>
      <c r="BP46" s="131"/>
      <c r="BQ46" s="131"/>
      <c r="BR46" s="131"/>
      <c r="BS46" s="131"/>
      <c r="BT46" s="131"/>
      <c r="BU46" s="131"/>
      <c r="BV46" s="131"/>
      <c r="BW46" s="131"/>
      <c r="BX46" s="131"/>
      <c r="BY46" s="131"/>
      <c r="BZ46" s="131"/>
      <c r="CA46" s="131"/>
      <c r="CB46" s="131"/>
      <c r="CC46" s="131"/>
      <c r="CD46" s="131"/>
      <c r="CE46" s="131"/>
      <c r="CF46" s="131"/>
      <c r="CG46" s="131"/>
      <c r="CH46" s="131"/>
      <c r="CI46" s="131"/>
      <c r="CJ46" s="131"/>
      <c r="CK46" s="131"/>
      <c r="CL46" s="131"/>
      <c r="CM46" s="131"/>
      <c r="CN46" s="131"/>
      <c r="CO46" s="131"/>
      <c r="CP46" s="131"/>
      <c r="CQ46" s="131"/>
      <c r="CR46" s="131"/>
      <c r="CS46" s="131"/>
      <c r="CT46" s="131"/>
      <c r="CU46" s="131"/>
      <c r="CV46" s="131"/>
      <c r="CW46" s="131"/>
      <c r="CX46" s="131"/>
    </row>
    <row r="47" s="138" customFormat="true" ht="14.4" hidden="false" customHeight="false" outlineLevel="0" collapsed="false">
      <c r="A47" s="131"/>
      <c r="B47" s="132" t="n">
        <f aca="false">'FC - JAN'!B47</f>
        <v>38</v>
      </c>
      <c r="C47" s="133" t="str">
        <f aca="false">'FC - JAN'!C47</f>
        <v>....</v>
      </c>
      <c r="D47" s="134" t="n">
        <f aca="false">'FC - JAN'!D47+'FC - FEV'!D47+'FC - MAR'!D47+'FC - ABR'!D47+'FC - MAI'!D47+'FC - JUN'!D47+'FC - JUL'!D47+'FC - AGO'!D47+'FC - SET'!D47+'FC - OUT'!D47+'FC - NOV'!D47+'FC - DEZ'!D47</f>
        <v>0</v>
      </c>
      <c r="E47" s="134" t="n">
        <f aca="false">'FC - JAN'!E47+'FC - FEV'!E47+'FC - MAR'!E47+'FC - ABR'!E47+'FC - MAI'!E47+'FC - JUN'!E47+'FC - JUL'!E47+'FC - AGO'!E47+'FC - SET'!E47+'FC - OUT'!E47+'FC - NOV'!E47+'FC - DEZ'!E47</f>
        <v>0</v>
      </c>
      <c r="F47" s="135" t="str">
        <f aca="false">IF(E47=0,"",(D47/E47))</f>
        <v/>
      </c>
      <c r="G47" s="116"/>
      <c r="H47" s="136"/>
      <c r="I47" s="136"/>
      <c r="J47" s="136"/>
      <c r="K47" s="136"/>
      <c r="L47" s="136"/>
      <c r="M47" s="136"/>
      <c r="N47" s="136"/>
      <c r="O47" s="136"/>
      <c r="P47" s="136"/>
      <c r="Q47" s="136"/>
      <c r="R47" s="136"/>
      <c r="S47" s="136"/>
      <c r="T47" s="136"/>
      <c r="U47" s="136"/>
      <c r="V47" s="136"/>
      <c r="W47" s="136"/>
      <c r="X47" s="136"/>
      <c r="Y47" s="136"/>
      <c r="Z47" s="136"/>
      <c r="AA47" s="136"/>
      <c r="AB47" s="136"/>
      <c r="AC47" s="136"/>
      <c r="AD47" s="136"/>
      <c r="AE47" s="136"/>
      <c r="AF47" s="136"/>
      <c r="AG47" s="136"/>
      <c r="AH47" s="136"/>
      <c r="AI47" s="136"/>
      <c r="AJ47" s="136"/>
      <c r="AK47" s="137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  <c r="BL47" s="131"/>
      <c r="BM47" s="131"/>
      <c r="BN47" s="131"/>
      <c r="BO47" s="131"/>
      <c r="BP47" s="131"/>
      <c r="BQ47" s="131"/>
      <c r="BR47" s="131"/>
      <c r="BS47" s="131"/>
      <c r="BT47" s="131"/>
      <c r="BU47" s="131"/>
      <c r="BV47" s="131"/>
      <c r="BW47" s="131"/>
      <c r="BX47" s="131"/>
      <c r="BY47" s="131"/>
      <c r="BZ47" s="131"/>
      <c r="CA47" s="131"/>
      <c r="CB47" s="131"/>
      <c r="CC47" s="131"/>
      <c r="CD47" s="131"/>
      <c r="CE47" s="131"/>
      <c r="CF47" s="131"/>
      <c r="CG47" s="131"/>
      <c r="CH47" s="131"/>
      <c r="CI47" s="131"/>
      <c r="CJ47" s="131"/>
      <c r="CK47" s="131"/>
      <c r="CL47" s="131"/>
      <c r="CM47" s="131"/>
      <c r="CN47" s="131"/>
      <c r="CO47" s="131"/>
      <c r="CP47" s="131"/>
      <c r="CQ47" s="131"/>
      <c r="CR47" s="131"/>
      <c r="CS47" s="131"/>
      <c r="CT47" s="131"/>
      <c r="CU47" s="131"/>
      <c r="CV47" s="131"/>
      <c r="CW47" s="131"/>
      <c r="CX47" s="131"/>
    </row>
    <row r="48" customFormat="false" ht="15" hidden="false" customHeight="false" outlineLevel="0" collapsed="false">
      <c r="B48" s="132"/>
      <c r="C48" s="133"/>
      <c r="D48" s="140"/>
      <c r="E48" s="140"/>
      <c r="F48" s="148"/>
      <c r="G48" s="108"/>
      <c r="H48" s="141"/>
      <c r="I48" s="141"/>
      <c r="J48" s="141"/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  <c r="AI48" s="141"/>
      <c r="AJ48" s="141"/>
      <c r="AK48" s="142"/>
    </row>
    <row r="49" customFormat="false" ht="15.6" hidden="false" customHeight="false" outlineLevel="0" collapsed="false">
      <c r="B49" s="152"/>
      <c r="C49" s="125" t="str">
        <f aca="false">'FC - JAN'!C49</f>
        <v>CUSTOS FIXOS (Varia de acordo com o faturamento / produção / contratos / serviços)</v>
      </c>
      <c r="D49" s="126" t="n">
        <f aca="false">SUM(D50:D102)</f>
        <v>0</v>
      </c>
      <c r="E49" s="126" t="n">
        <f aca="false">SUM(E50:E102)</f>
        <v>29969.37</v>
      </c>
      <c r="F49" s="143"/>
      <c r="G49" s="144" t="n">
        <f aca="false">SUM(G50:G101)</f>
        <v>0</v>
      </c>
      <c r="H49" s="129" t="n">
        <f aca="false">SUM(H50:H101)</f>
        <v>0</v>
      </c>
      <c r="I49" s="129" t="n">
        <f aca="false">SUM(I50:I101)</f>
        <v>0</v>
      </c>
      <c r="J49" s="129" t="n">
        <f aca="false">SUM(J50:J101)</f>
        <v>0</v>
      </c>
      <c r="K49" s="129" t="n">
        <f aca="false">SUM(K50:K101)</f>
        <v>0</v>
      </c>
      <c r="L49" s="129" t="n">
        <f aca="false">SUM(L50:L101)</f>
        <v>0</v>
      </c>
      <c r="M49" s="129" t="n">
        <f aca="false">SUM(M50:M101)</f>
        <v>0</v>
      </c>
      <c r="N49" s="129" t="n">
        <f aca="false">SUM(N50:N101)</f>
        <v>0</v>
      </c>
      <c r="O49" s="129" t="n">
        <f aca="false">SUM(O50:O101)</f>
        <v>0</v>
      </c>
      <c r="P49" s="129" t="n">
        <f aca="false">SUM(P50:P101)</f>
        <v>0</v>
      </c>
      <c r="Q49" s="129" t="n">
        <f aca="false">SUM(Q50:Q101)</f>
        <v>0</v>
      </c>
      <c r="R49" s="129" t="n">
        <f aca="false">SUM(R50:R101)</f>
        <v>0</v>
      </c>
      <c r="S49" s="129" t="n">
        <f aca="false">SUM(S50:S101)</f>
        <v>0</v>
      </c>
      <c r="T49" s="129" t="n">
        <f aca="false">SUM(T50:T101)</f>
        <v>0</v>
      </c>
      <c r="U49" s="129" t="n">
        <f aca="false">SUM(U50:U101)</f>
        <v>0</v>
      </c>
      <c r="V49" s="129" t="n">
        <f aca="false">SUM(V50:V101)</f>
        <v>0</v>
      </c>
      <c r="W49" s="129" t="n">
        <f aca="false">SUM(W50:W101)</f>
        <v>0</v>
      </c>
      <c r="X49" s="129" t="n">
        <f aca="false">SUM(X50:X101)</f>
        <v>0</v>
      </c>
      <c r="Y49" s="129" t="n">
        <f aca="false">SUM(Y50:Y101)</f>
        <v>0</v>
      </c>
      <c r="Z49" s="129" t="n">
        <f aca="false">SUM(Z50:Z101)</f>
        <v>0</v>
      </c>
      <c r="AA49" s="129" t="n">
        <f aca="false">SUM(AA50:AA101)</f>
        <v>0</v>
      </c>
      <c r="AB49" s="129" t="n">
        <f aca="false">SUM(AB50:AB101)</f>
        <v>0</v>
      </c>
      <c r="AC49" s="129" t="n">
        <f aca="false">SUM(AC50:AC101)</f>
        <v>0</v>
      </c>
      <c r="AD49" s="129" t="n">
        <f aca="false">SUM(AD50:AD101)</f>
        <v>0</v>
      </c>
      <c r="AE49" s="129" t="n">
        <f aca="false">SUM(AE50:AE101)</f>
        <v>0</v>
      </c>
      <c r="AF49" s="129" t="n">
        <f aca="false">SUM(AF50:AF101)</f>
        <v>0</v>
      </c>
      <c r="AG49" s="129" t="n">
        <f aca="false">SUM(AG50:AG101)</f>
        <v>0</v>
      </c>
      <c r="AH49" s="129" t="n">
        <f aca="false">SUM(AH50:AH101)</f>
        <v>0</v>
      </c>
      <c r="AI49" s="129" t="n">
        <f aca="false">SUM(AI50:AI101)</f>
        <v>0</v>
      </c>
      <c r="AJ49" s="129" t="n">
        <f aca="false">SUM(AJ50:AJ101)</f>
        <v>0</v>
      </c>
      <c r="AK49" s="130" t="n">
        <f aca="false">SUM(AK50:AK101)</f>
        <v>0</v>
      </c>
    </row>
    <row r="50" s="138" customFormat="true" ht="15" hidden="false" customHeight="false" outlineLevel="0" collapsed="false">
      <c r="A50" s="131"/>
      <c r="B50" s="132" t="n">
        <f aca="false">'FC - JAN'!B50</f>
        <v>40</v>
      </c>
      <c r="C50" s="133" t="str">
        <f aca="false">'FC - JAN'!C50</f>
        <v>Pagamento de Salários / Adiantamento Salarial / Premiações/ Ajuda de Custo</v>
      </c>
      <c r="D50" s="134" t="n">
        <f aca="false">'FC - JAN'!D50+'FC - FEV'!D50+'FC - MAR'!D50+'FC - ABR'!D50+'FC - MAI'!D50+'FC - JUN'!D50+'FC - JUL'!D50+'FC - AGO'!D50+'FC - SET'!D50+'FC - OUT'!D50+'FC - NOV'!D50+'FC - DEZ'!D50</f>
        <v>0</v>
      </c>
      <c r="E50" s="134" t="n">
        <f aca="false">'FC - JAN'!E50+'FC - FEV'!E50+'FC - MAR'!E50+'FC - ABR'!E50+'FC - MAI'!E50+'FC - JUN'!E50+'FC - JUL'!E50+'FC - AGO'!E50+'FC - SET'!E50+'FC - OUT'!E50+'FC - NOV'!E50+'FC - DEZ'!E50</f>
        <v>7639.25</v>
      </c>
      <c r="F50" s="135" t="n">
        <f aca="false">IF(E50=0,"",(D50/E50))</f>
        <v>0</v>
      </c>
      <c r="G50" s="116"/>
      <c r="H50" s="136"/>
      <c r="I50" s="136"/>
      <c r="J50" s="136"/>
      <c r="K50" s="136"/>
      <c r="L50" s="136"/>
      <c r="M50" s="136"/>
      <c r="N50" s="136"/>
      <c r="O50" s="136"/>
      <c r="P50" s="136"/>
      <c r="Q50" s="136"/>
      <c r="R50" s="136"/>
      <c r="S50" s="136"/>
      <c r="T50" s="136"/>
      <c r="U50" s="136"/>
      <c r="V50" s="136"/>
      <c r="W50" s="136"/>
      <c r="X50" s="136"/>
      <c r="Y50" s="136"/>
      <c r="Z50" s="136"/>
      <c r="AA50" s="136"/>
      <c r="AB50" s="136"/>
      <c r="AC50" s="136"/>
      <c r="AD50" s="136"/>
      <c r="AE50" s="136"/>
      <c r="AF50" s="136"/>
      <c r="AG50" s="136"/>
      <c r="AH50" s="136"/>
      <c r="AI50" s="136"/>
      <c r="AJ50" s="136"/>
      <c r="AK50" s="137"/>
      <c r="AL50" s="131"/>
      <c r="AM50" s="131"/>
      <c r="AN50" s="131"/>
      <c r="AO50" s="131"/>
      <c r="AP50" s="131"/>
      <c r="AQ50" s="131"/>
      <c r="AR50" s="131"/>
      <c r="AS50" s="131"/>
      <c r="AT50" s="131"/>
      <c r="AU50" s="131"/>
      <c r="AV50" s="131"/>
      <c r="AW50" s="131"/>
      <c r="AX50" s="131"/>
      <c r="AY50" s="131"/>
      <c r="AZ50" s="131"/>
      <c r="BA50" s="131"/>
      <c r="BB50" s="131"/>
      <c r="BC50" s="131"/>
      <c r="BD50" s="131"/>
      <c r="BE50" s="131"/>
      <c r="BF50" s="131"/>
      <c r="BG50" s="131"/>
      <c r="BH50" s="131"/>
      <c r="BI50" s="131"/>
      <c r="BJ50" s="131"/>
      <c r="BK50" s="131"/>
      <c r="BL50" s="131"/>
      <c r="BM50" s="131"/>
      <c r="BN50" s="131"/>
      <c r="BO50" s="131"/>
      <c r="BP50" s="131"/>
      <c r="BQ50" s="131"/>
      <c r="BR50" s="131"/>
      <c r="BS50" s="131"/>
      <c r="BT50" s="131"/>
      <c r="BU50" s="131"/>
      <c r="BV50" s="131"/>
      <c r="BW50" s="131"/>
      <c r="BX50" s="131"/>
      <c r="BY50" s="131"/>
      <c r="BZ50" s="131"/>
      <c r="CA50" s="131"/>
      <c r="CB50" s="131"/>
      <c r="CC50" s="131"/>
      <c r="CD50" s="131"/>
      <c r="CE50" s="131"/>
      <c r="CF50" s="131"/>
      <c r="CG50" s="131"/>
      <c r="CH50" s="131"/>
      <c r="CI50" s="131"/>
      <c r="CJ50" s="131"/>
      <c r="CK50" s="131"/>
      <c r="CL50" s="131"/>
      <c r="CM50" s="131"/>
      <c r="CN50" s="131"/>
      <c r="CO50" s="131"/>
      <c r="CP50" s="131"/>
      <c r="CQ50" s="131"/>
      <c r="CR50" s="131"/>
      <c r="CS50" s="131"/>
      <c r="CT50" s="131"/>
      <c r="CU50" s="131"/>
      <c r="CV50" s="131"/>
      <c r="CW50" s="131"/>
      <c r="CX50" s="131"/>
    </row>
    <row r="51" s="138" customFormat="true" ht="14.4" hidden="false" customHeight="false" outlineLevel="0" collapsed="false">
      <c r="A51" s="131"/>
      <c r="B51" s="132" t="n">
        <f aca="false">'FC - JAN'!B51</f>
        <v>41</v>
      </c>
      <c r="C51" s="133" t="str">
        <f aca="false">'FC - JAN'!C51</f>
        <v>Encargos (INSS)</v>
      </c>
      <c r="D51" s="134" t="n">
        <f aca="false">'FC - JAN'!D51+'FC - FEV'!D51+'FC - MAR'!D51+'FC - ABR'!D51+'FC - MAI'!D51+'FC - JUN'!D51+'FC - JUL'!D51+'FC - AGO'!D51+'FC - SET'!D51+'FC - OUT'!D51+'FC - NOV'!D51+'FC - DEZ'!D51</f>
        <v>0</v>
      </c>
      <c r="E51" s="134" t="n">
        <f aca="false">'FC - JAN'!E51+'FC - FEV'!E51+'FC - MAR'!E51+'FC - ABR'!E51+'FC - MAI'!E51+'FC - JUN'!E51+'FC - JUL'!E51+'FC - AGO'!E51+'FC - SET'!E51+'FC - OUT'!E51+'FC - NOV'!E51+'FC - DEZ'!E51</f>
        <v>1664.5</v>
      </c>
      <c r="F51" s="135" t="n">
        <f aca="false">IF(E51=0,"",(D51/E51))</f>
        <v>0</v>
      </c>
      <c r="G51" s="116"/>
      <c r="H51" s="136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 s="136"/>
      <c r="X51" s="136"/>
      <c r="Y51" s="136"/>
      <c r="Z51" s="136"/>
      <c r="AA51" s="136"/>
      <c r="AB51" s="136"/>
      <c r="AC51" s="136"/>
      <c r="AD51" s="136"/>
      <c r="AE51" s="136"/>
      <c r="AF51" s="136"/>
      <c r="AG51" s="136"/>
      <c r="AH51" s="136"/>
      <c r="AI51" s="136"/>
      <c r="AJ51" s="136"/>
      <c r="AK51" s="137"/>
      <c r="AL51" s="131"/>
      <c r="AM51" s="131"/>
      <c r="AN51" s="131"/>
      <c r="AO51" s="131"/>
      <c r="AP51" s="131"/>
      <c r="AQ51" s="131"/>
      <c r="AR51" s="131"/>
      <c r="AS51" s="131"/>
      <c r="AT51" s="131"/>
      <c r="AU51" s="131"/>
      <c r="AV51" s="131"/>
      <c r="AW51" s="131"/>
      <c r="AX51" s="131"/>
      <c r="AY51" s="131"/>
      <c r="AZ51" s="131"/>
      <c r="BA51" s="131"/>
      <c r="BB51" s="131"/>
      <c r="BC51" s="131"/>
      <c r="BD51" s="131"/>
      <c r="BE51" s="131"/>
      <c r="BF51" s="131"/>
      <c r="BG51" s="131"/>
      <c r="BH51" s="131"/>
      <c r="BI51" s="131"/>
      <c r="BJ51" s="131"/>
      <c r="BK51" s="131"/>
      <c r="BL51" s="131"/>
      <c r="BM51" s="131"/>
      <c r="BN51" s="131"/>
      <c r="BO51" s="131"/>
      <c r="BP51" s="131"/>
      <c r="BQ51" s="131"/>
      <c r="BR51" s="131"/>
      <c r="BS51" s="131"/>
      <c r="BT51" s="131"/>
      <c r="BU51" s="131"/>
      <c r="BV51" s="131"/>
      <c r="BW51" s="131"/>
      <c r="BX51" s="131"/>
      <c r="BY51" s="131"/>
      <c r="BZ51" s="131"/>
      <c r="CA51" s="131"/>
      <c r="CB51" s="131"/>
      <c r="CC51" s="131"/>
      <c r="CD51" s="131"/>
      <c r="CE51" s="131"/>
      <c r="CF51" s="131"/>
      <c r="CG51" s="131"/>
      <c r="CH51" s="131"/>
      <c r="CI51" s="131"/>
      <c r="CJ51" s="131"/>
      <c r="CK51" s="131"/>
      <c r="CL51" s="131"/>
      <c r="CM51" s="131"/>
      <c r="CN51" s="131"/>
      <c r="CO51" s="131"/>
      <c r="CP51" s="131"/>
      <c r="CQ51" s="131"/>
      <c r="CR51" s="131"/>
      <c r="CS51" s="131"/>
      <c r="CT51" s="131"/>
      <c r="CU51" s="131"/>
      <c r="CV51" s="131"/>
      <c r="CW51" s="131"/>
      <c r="CX51" s="131"/>
    </row>
    <row r="52" s="138" customFormat="true" ht="14.4" hidden="false" customHeight="false" outlineLevel="0" collapsed="false">
      <c r="A52" s="131"/>
      <c r="B52" s="132" t="n">
        <f aca="false">'FC - JAN'!B52</f>
        <v>42</v>
      </c>
      <c r="C52" s="133" t="str">
        <f aca="false">'FC - JAN'!C52</f>
        <v>FGTS</v>
      </c>
      <c r="D52" s="134" t="n">
        <f aca="false">'FC - JAN'!D52+'FC - FEV'!D52+'FC - MAR'!D52+'FC - ABR'!D52+'FC - MAI'!D52+'FC - JUN'!D52+'FC - JUL'!D52+'FC - AGO'!D52+'FC - SET'!D52+'FC - OUT'!D52+'FC - NOV'!D52+'FC - DEZ'!D52</f>
        <v>0</v>
      </c>
      <c r="E52" s="134" t="n">
        <f aca="false">'FC - JAN'!E52+'FC - FEV'!E52+'FC - MAR'!E52+'FC - ABR'!E52+'FC - MAI'!E52+'FC - JUN'!E52+'FC - JUL'!E52+'FC - AGO'!E52+'FC - SET'!E52+'FC - OUT'!E52+'FC - NOV'!E52+'FC - DEZ'!E52</f>
        <v>875.57</v>
      </c>
      <c r="F52" s="135" t="n">
        <f aca="false">IF(E52=0,"",(D52/E52))</f>
        <v>0</v>
      </c>
      <c r="G52" s="116"/>
      <c r="H52" s="136"/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  <c r="AA52" s="136"/>
      <c r="AB52" s="136"/>
      <c r="AC52" s="136"/>
      <c r="AD52" s="136"/>
      <c r="AE52" s="136"/>
      <c r="AF52" s="136"/>
      <c r="AG52" s="136"/>
      <c r="AH52" s="136"/>
      <c r="AI52" s="136"/>
      <c r="AJ52" s="136"/>
      <c r="AK52" s="137"/>
      <c r="AL52" s="131"/>
      <c r="AM52" s="131"/>
      <c r="AN52" s="131"/>
      <c r="AO52" s="131"/>
      <c r="AP52" s="131"/>
      <c r="AQ52" s="131"/>
      <c r="AR52" s="131"/>
      <c r="AS52" s="131"/>
      <c r="AT52" s="131"/>
      <c r="AU52" s="131"/>
      <c r="AV52" s="131"/>
      <c r="AW52" s="131"/>
      <c r="AX52" s="131"/>
      <c r="AY52" s="131"/>
      <c r="AZ52" s="131"/>
      <c r="BA52" s="131"/>
      <c r="BB52" s="131"/>
      <c r="BC52" s="131"/>
      <c r="BD52" s="131"/>
      <c r="BE52" s="131"/>
      <c r="BF52" s="131"/>
      <c r="BG52" s="131"/>
      <c r="BH52" s="131"/>
      <c r="BI52" s="131"/>
      <c r="BJ52" s="131"/>
      <c r="BK52" s="131"/>
      <c r="BL52" s="131"/>
      <c r="BM52" s="131"/>
      <c r="BN52" s="131"/>
      <c r="BO52" s="131"/>
      <c r="BP52" s="131"/>
      <c r="BQ52" s="131"/>
      <c r="BR52" s="131"/>
      <c r="BS52" s="131"/>
      <c r="BT52" s="131"/>
      <c r="BU52" s="131"/>
      <c r="BV52" s="131"/>
      <c r="BW52" s="131"/>
      <c r="BX52" s="131"/>
      <c r="BY52" s="131"/>
      <c r="BZ52" s="131"/>
      <c r="CA52" s="131"/>
      <c r="CB52" s="131"/>
      <c r="CC52" s="131"/>
      <c r="CD52" s="131"/>
      <c r="CE52" s="131"/>
      <c r="CF52" s="131"/>
      <c r="CG52" s="131"/>
      <c r="CH52" s="131"/>
      <c r="CI52" s="131"/>
      <c r="CJ52" s="131"/>
      <c r="CK52" s="131"/>
      <c r="CL52" s="131"/>
      <c r="CM52" s="131"/>
      <c r="CN52" s="131"/>
      <c r="CO52" s="131"/>
      <c r="CP52" s="131"/>
      <c r="CQ52" s="131"/>
      <c r="CR52" s="131"/>
      <c r="CS52" s="131"/>
      <c r="CT52" s="131"/>
      <c r="CU52" s="131"/>
      <c r="CV52" s="131"/>
      <c r="CW52" s="131"/>
      <c r="CX52" s="131"/>
    </row>
    <row r="53" s="138" customFormat="true" ht="14.4" hidden="false" customHeight="false" outlineLevel="0" collapsed="false">
      <c r="A53" s="131"/>
      <c r="B53" s="132" t="n">
        <f aca="false">'FC - JAN'!B53</f>
        <v>43</v>
      </c>
      <c r="C53" s="133" t="str">
        <f aca="false">'FC - JAN'!C53</f>
        <v>IRRF  / PIS / COFIN / CONTRIBUÇÃO SOCIAL / ISS com pessoas a Recolher</v>
      </c>
      <c r="D53" s="134" t="n">
        <f aca="false">'FC - JAN'!D53+'FC - FEV'!D53+'FC - MAR'!D53+'FC - ABR'!D53+'FC - MAI'!D53+'FC - JUN'!D53+'FC - JUL'!D53+'FC - AGO'!D53+'FC - SET'!D53+'FC - OUT'!D53+'FC - NOV'!D53+'FC - DEZ'!D53</f>
        <v>0</v>
      </c>
      <c r="E53" s="134" t="n">
        <f aca="false">'FC - JAN'!E53+'FC - FEV'!E53+'FC - MAR'!E53+'FC - ABR'!E53+'FC - MAI'!E53+'FC - JUN'!E53+'FC - JUL'!E53+'FC - AGO'!E53+'FC - SET'!E53+'FC - OUT'!E53+'FC - NOV'!E53+'FC - DEZ'!E53</f>
        <v>0</v>
      </c>
      <c r="F53" s="135" t="str">
        <f aca="false">IF(E53=0,"",(D53/E53))</f>
        <v/>
      </c>
      <c r="G53" s="116"/>
      <c r="H53" s="136"/>
      <c r="I53" s="136"/>
      <c r="J53" s="136"/>
      <c r="K53" s="136"/>
      <c r="L53" s="136"/>
      <c r="M53" s="136"/>
      <c r="N53" s="136"/>
      <c r="O53" s="136"/>
      <c r="P53" s="136"/>
      <c r="Q53" s="136"/>
      <c r="R53" s="136"/>
      <c r="S53" s="136"/>
      <c r="T53" s="136"/>
      <c r="U53" s="136"/>
      <c r="V53" s="136"/>
      <c r="W53" s="136"/>
      <c r="X53" s="136"/>
      <c r="Y53" s="136"/>
      <c r="Z53" s="136"/>
      <c r="AA53" s="136"/>
      <c r="AB53" s="136"/>
      <c r="AC53" s="136"/>
      <c r="AD53" s="136"/>
      <c r="AE53" s="136"/>
      <c r="AF53" s="136"/>
      <c r="AG53" s="136"/>
      <c r="AH53" s="136"/>
      <c r="AI53" s="136"/>
      <c r="AJ53" s="136"/>
      <c r="AK53" s="137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  <c r="BA53" s="131"/>
      <c r="BB53" s="131"/>
      <c r="BC53" s="131"/>
      <c r="BD53" s="131"/>
      <c r="BE53" s="131"/>
      <c r="BF53" s="131"/>
      <c r="BG53" s="131"/>
      <c r="BH53" s="131"/>
      <c r="BI53" s="131"/>
      <c r="BJ53" s="131"/>
      <c r="BK53" s="131"/>
      <c r="BL53" s="131"/>
      <c r="BM53" s="131"/>
      <c r="BN53" s="131"/>
      <c r="BO53" s="131"/>
      <c r="BP53" s="131"/>
      <c r="BQ53" s="131"/>
      <c r="BR53" s="131"/>
      <c r="BS53" s="131"/>
      <c r="BT53" s="131"/>
      <c r="BU53" s="131"/>
      <c r="BV53" s="131"/>
      <c r="BW53" s="131"/>
      <c r="BX53" s="131"/>
      <c r="BY53" s="131"/>
      <c r="BZ53" s="131"/>
      <c r="CA53" s="131"/>
      <c r="CB53" s="131"/>
      <c r="CC53" s="131"/>
      <c r="CD53" s="131"/>
      <c r="CE53" s="131"/>
      <c r="CF53" s="131"/>
      <c r="CG53" s="131"/>
      <c r="CH53" s="131"/>
      <c r="CI53" s="131"/>
      <c r="CJ53" s="131"/>
      <c r="CK53" s="131"/>
      <c r="CL53" s="131"/>
      <c r="CM53" s="131"/>
      <c r="CN53" s="131"/>
      <c r="CO53" s="131"/>
      <c r="CP53" s="131"/>
      <c r="CQ53" s="131"/>
      <c r="CR53" s="131"/>
      <c r="CS53" s="131"/>
      <c r="CT53" s="131"/>
      <c r="CU53" s="131"/>
      <c r="CV53" s="131"/>
      <c r="CW53" s="131"/>
      <c r="CX53" s="131"/>
    </row>
    <row r="54" s="138" customFormat="true" ht="14.4" hidden="false" customHeight="false" outlineLevel="0" collapsed="false">
      <c r="A54" s="131"/>
      <c r="B54" s="132" t="n">
        <f aca="false">'FC - JAN'!B54</f>
        <v>44</v>
      </c>
      <c r="C54" s="133" t="str">
        <f aca="false">'FC - JAN'!C54</f>
        <v>Pagamento de Férias</v>
      </c>
      <c r="D54" s="134" t="n">
        <f aca="false">'FC - JAN'!D54+'FC - FEV'!D54+'FC - MAR'!D54+'FC - ABR'!D54+'FC - MAI'!D54+'FC - JUN'!D54+'FC - JUL'!D54+'FC - AGO'!D54+'FC - SET'!D54+'FC - OUT'!D54+'FC - NOV'!D54+'FC - DEZ'!D54</f>
        <v>0</v>
      </c>
      <c r="E54" s="134" t="n">
        <f aca="false">'FC - JAN'!E54+'FC - FEV'!E54+'FC - MAR'!E54+'FC - ABR'!E54+'FC - MAI'!E54+'FC - JUN'!E54+'FC - JUL'!E54+'FC - AGO'!E54+'FC - SET'!E54+'FC - OUT'!E54+'FC - NOV'!E54+'FC - DEZ'!E54</f>
        <v>0</v>
      </c>
      <c r="F54" s="135" t="str">
        <f aca="false">IF(E54=0,"",(D54/E54))</f>
        <v/>
      </c>
      <c r="G54" s="116"/>
      <c r="H54" s="136"/>
      <c r="I54" s="136"/>
      <c r="J54" s="136"/>
      <c r="K54" s="136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  <c r="W54" s="136"/>
      <c r="X54" s="136"/>
      <c r="Y54" s="136"/>
      <c r="Z54" s="136"/>
      <c r="AA54" s="136"/>
      <c r="AB54" s="136"/>
      <c r="AC54" s="136"/>
      <c r="AD54" s="136"/>
      <c r="AE54" s="136"/>
      <c r="AF54" s="136"/>
      <c r="AG54" s="136"/>
      <c r="AH54" s="136"/>
      <c r="AI54" s="136"/>
      <c r="AJ54" s="136"/>
      <c r="AK54" s="137"/>
      <c r="AL54" s="131"/>
      <c r="AM54" s="131"/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  <c r="BA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1"/>
      <c r="BS54" s="131"/>
      <c r="BT54" s="131"/>
      <c r="BU54" s="131"/>
      <c r="BV54" s="131"/>
      <c r="BW54" s="131"/>
      <c r="BX54" s="131"/>
      <c r="BY54" s="131"/>
      <c r="BZ54" s="131"/>
      <c r="CA54" s="131"/>
      <c r="CB54" s="131"/>
      <c r="CC54" s="131"/>
      <c r="CD54" s="131"/>
      <c r="CE54" s="131"/>
      <c r="CF54" s="131"/>
      <c r="CG54" s="131"/>
      <c r="CH54" s="131"/>
      <c r="CI54" s="131"/>
      <c r="CJ54" s="131"/>
      <c r="CK54" s="131"/>
      <c r="CL54" s="131"/>
      <c r="CM54" s="131"/>
      <c r="CN54" s="131"/>
      <c r="CO54" s="131"/>
      <c r="CP54" s="131"/>
      <c r="CQ54" s="131"/>
      <c r="CR54" s="131"/>
      <c r="CS54" s="131"/>
      <c r="CT54" s="131"/>
      <c r="CU54" s="131"/>
      <c r="CV54" s="131"/>
      <c r="CW54" s="131"/>
      <c r="CX54" s="131"/>
    </row>
    <row r="55" s="138" customFormat="true" ht="14.4" hidden="false" customHeight="false" outlineLevel="0" collapsed="false">
      <c r="A55" s="131"/>
      <c r="B55" s="132" t="n">
        <f aca="false">'FC - JAN'!B55</f>
        <v>45</v>
      </c>
      <c r="C55" s="133" t="str">
        <f aca="false">'FC - JAN'!C55</f>
        <v>Pagamento 13o Salários </v>
      </c>
      <c r="D55" s="134" t="n">
        <f aca="false">'FC - JAN'!D55+'FC - FEV'!D55+'FC - MAR'!D55+'FC - ABR'!D55+'FC - MAI'!D55+'FC - JUN'!D55+'FC - JUL'!D55+'FC - AGO'!D55+'FC - SET'!D55+'FC - OUT'!D55+'FC - NOV'!D55+'FC - DEZ'!D55</f>
        <v>0</v>
      </c>
      <c r="E55" s="134" t="n">
        <f aca="false">'FC - JAN'!E55+'FC - FEV'!E55+'FC - MAR'!E55+'FC - ABR'!E55+'FC - MAI'!E55+'FC - JUN'!E55+'FC - JUL'!E55+'FC - AGO'!E55+'FC - SET'!E55+'FC - OUT'!E55+'FC - NOV'!E55+'FC - DEZ'!E55</f>
        <v>0</v>
      </c>
      <c r="F55" s="135" t="str">
        <f aca="false">IF(E55=0,"",(D55/E55))</f>
        <v/>
      </c>
      <c r="G55" s="116"/>
      <c r="H55" s="136"/>
      <c r="I55" s="136"/>
      <c r="J55" s="136"/>
      <c r="K55" s="136"/>
      <c r="L55" s="136"/>
      <c r="M55" s="136"/>
      <c r="N55" s="136"/>
      <c r="O55" s="136"/>
      <c r="P55" s="136"/>
      <c r="Q55" s="136"/>
      <c r="R55" s="136"/>
      <c r="S55" s="136"/>
      <c r="T55" s="136"/>
      <c r="U55" s="136"/>
      <c r="V55" s="136"/>
      <c r="W55" s="136"/>
      <c r="X55" s="136"/>
      <c r="Y55" s="136"/>
      <c r="Z55" s="136"/>
      <c r="AA55" s="136"/>
      <c r="AB55" s="136"/>
      <c r="AC55" s="136"/>
      <c r="AD55" s="136"/>
      <c r="AE55" s="136"/>
      <c r="AF55" s="136"/>
      <c r="AG55" s="136"/>
      <c r="AH55" s="136"/>
      <c r="AI55" s="136"/>
      <c r="AJ55" s="136"/>
      <c r="AK55" s="137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1"/>
      <c r="BU55" s="131"/>
      <c r="BV55" s="131"/>
      <c r="BW55" s="131"/>
      <c r="BX55" s="131"/>
      <c r="BY55" s="131"/>
      <c r="BZ55" s="131"/>
      <c r="CA55" s="131"/>
      <c r="CB55" s="131"/>
      <c r="CC55" s="131"/>
      <c r="CD55" s="131"/>
      <c r="CE55" s="131"/>
      <c r="CF55" s="131"/>
      <c r="CG55" s="131"/>
      <c r="CH55" s="131"/>
      <c r="CI55" s="131"/>
      <c r="CJ55" s="131"/>
      <c r="CK55" s="131"/>
      <c r="CL55" s="131"/>
      <c r="CM55" s="131"/>
      <c r="CN55" s="131"/>
      <c r="CO55" s="131"/>
      <c r="CP55" s="131"/>
      <c r="CQ55" s="131"/>
      <c r="CR55" s="131"/>
      <c r="CS55" s="131"/>
      <c r="CT55" s="131"/>
      <c r="CU55" s="131"/>
      <c r="CV55" s="131"/>
      <c r="CW55" s="131"/>
      <c r="CX55" s="131"/>
    </row>
    <row r="56" s="138" customFormat="true" ht="14.4" hidden="false" customHeight="false" outlineLevel="0" collapsed="false">
      <c r="A56" s="131"/>
      <c r="B56" s="132" t="n">
        <f aca="false">'FC - JAN'!B56</f>
        <v>46</v>
      </c>
      <c r="C56" s="133" t="str">
        <f aca="false">'FC - JAN'!C56</f>
        <v>Vale Transporte</v>
      </c>
      <c r="D56" s="134" t="n">
        <f aca="false">'FC - JAN'!D56+'FC - FEV'!D56+'FC - MAR'!D56+'FC - ABR'!D56+'FC - MAI'!D56+'FC - JUN'!D56+'FC - JUL'!D56+'FC - AGO'!D56+'FC - SET'!D56+'FC - OUT'!D56+'FC - NOV'!D56+'FC - DEZ'!D56</f>
        <v>0</v>
      </c>
      <c r="E56" s="134" t="n">
        <f aca="false">'FC - JAN'!E56+'FC - FEV'!E56+'FC - MAR'!E56+'FC - ABR'!E56+'FC - MAI'!E56+'FC - JUN'!E56+'FC - JUL'!E56+'FC - AGO'!E56+'FC - SET'!E56+'FC - OUT'!E56+'FC - NOV'!E56+'FC - DEZ'!E56</f>
        <v>0</v>
      </c>
      <c r="F56" s="135" t="str">
        <f aca="false">IF(E56=0,"",(D56/E56))</f>
        <v/>
      </c>
      <c r="G56" s="116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  <c r="W56" s="136"/>
      <c r="X56" s="136"/>
      <c r="Y56" s="136"/>
      <c r="Z56" s="136"/>
      <c r="AA56" s="136"/>
      <c r="AB56" s="136"/>
      <c r="AC56" s="136"/>
      <c r="AD56" s="136"/>
      <c r="AE56" s="136"/>
      <c r="AF56" s="136"/>
      <c r="AG56" s="136"/>
      <c r="AH56" s="136"/>
      <c r="AI56" s="136"/>
      <c r="AJ56" s="136"/>
      <c r="AK56" s="137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  <c r="BP56" s="131"/>
      <c r="BQ56" s="131"/>
      <c r="BR56" s="131"/>
      <c r="BS56" s="131"/>
      <c r="BT56" s="131"/>
      <c r="BU56" s="131"/>
      <c r="BV56" s="131"/>
      <c r="BW56" s="131"/>
      <c r="BX56" s="131"/>
      <c r="BY56" s="131"/>
      <c r="BZ56" s="131"/>
      <c r="CA56" s="131"/>
      <c r="CB56" s="131"/>
      <c r="CC56" s="131"/>
      <c r="CD56" s="131"/>
      <c r="CE56" s="131"/>
      <c r="CF56" s="131"/>
      <c r="CG56" s="131"/>
      <c r="CH56" s="131"/>
      <c r="CI56" s="131"/>
      <c r="CJ56" s="131"/>
      <c r="CK56" s="131"/>
      <c r="CL56" s="131"/>
      <c r="CM56" s="131"/>
      <c r="CN56" s="131"/>
      <c r="CO56" s="131"/>
      <c r="CP56" s="131"/>
      <c r="CQ56" s="131"/>
      <c r="CR56" s="131"/>
      <c r="CS56" s="131"/>
      <c r="CT56" s="131"/>
      <c r="CU56" s="131"/>
      <c r="CV56" s="131"/>
      <c r="CW56" s="131"/>
      <c r="CX56" s="131"/>
    </row>
    <row r="57" s="138" customFormat="true" ht="14.4" hidden="false" customHeight="false" outlineLevel="0" collapsed="false">
      <c r="A57" s="131"/>
      <c r="B57" s="132" t="n">
        <f aca="false">'FC - JAN'!B57</f>
        <v>47</v>
      </c>
      <c r="C57" s="133" t="str">
        <f aca="false">'FC - JAN'!C57</f>
        <v>Treinamentos e Cursos (Colaboradores/Diretoria)</v>
      </c>
      <c r="D57" s="134" t="n">
        <f aca="false">'FC - JAN'!D57+'FC - FEV'!D57+'FC - MAR'!D57+'FC - ABR'!D57+'FC - MAI'!D57+'FC - JUN'!D57+'FC - JUL'!D57+'FC - AGO'!D57+'FC - SET'!D57+'FC - OUT'!D57+'FC - NOV'!D57+'FC - DEZ'!D57</f>
        <v>0</v>
      </c>
      <c r="E57" s="134" t="n">
        <f aca="false">'FC - JAN'!E57+'FC - FEV'!E57+'FC - MAR'!E57+'FC - ABR'!E57+'FC - MAI'!E57+'FC - JUN'!E57+'FC - JUL'!E57+'FC - AGO'!E57+'FC - SET'!E57+'FC - OUT'!E57+'FC - NOV'!E57+'FC - DEZ'!E57</f>
        <v>0</v>
      </c>
      <c r="F57" s="135" t="str">
        <f aca="false">IF(E57=0,"",(D57/E57))</f>
        <v/>
      </c>
      <c r="G57" s="116"/>
      <c r="H57" s="136"/>
      <c r="I57" s="136"/>
      <c r="J57" s="136"/>
      <c r="K57" s="136"/>
      <c r="L57" s="136"/>
      <c r="M57" s="136"/>
      <c r="N57" s="136"/>
      <c r="O57" s="136"/>
      <c r="P57" s="136"/>
      <c r="Q57" s="136"/>
      <c r="R57" s="136"/>
      <c r="S57" s="136"/>
      <c r="T57" s="136"/>
      <c r="U57" s="136"/>
      <c r="V57" s="136"/>
      <c r="W57" s="136"/>
      <c r="X57" s="136"/>
      <c r="Y57" s="136"/>
      <c r="Z57" s="136"/>
      <c r="AA57" s="136"/>
      <c r="AB57" s="136"/>
      <c r="AC57" s="136"/>
      <c r="AD57" s="136"/>
      <c r="AE57" s="136"/>
      <c r="AF57" s="136"/>
      <c r="AG57" s="136"/>
      <c r="AH57" s="136"/>
      <c r="AI57" s="136"/>
      <c r="AJ57" s="136"/>
      <c r="AK57" s="137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  <c r="BP57" s="131"/>
      <c r="BQ57" s="131"/>
      <c r="BR57" s="131"/>
      <c r="BS57" s="131"/>
      <c r="BT57" s="131"/>
      <c r="BU57" s="131"/>
      <c r="BV57" s="131"/>
      <c r="BW57" s="131"/>
      <c r="BX57" s="131"/>
      <c r="BY57" s="131"/>
      <c r="BZ57" s="131"/>
      <c r="CA57" s="131"/>
      <c r="CB57" s="131"/>
      <c r="CC57" s="131"/>
      <c r="CD57" s="131"/>
      <c r="CE57" s="131"/>
      <c r="CF57" s="131"/>
      <c r="CG57" s="131"/>
      <c r="CH57" s="131"/>
      <c r="CI57" s="131"/>
      <c r="CJ57" s="131"/>
      <c r="CK57" s="131"/>
      <c r="CL57" s="131"/>
      <c r="CM57" s="131"/>
      <c r="CN57" s="131"/>
      <c r="CO57" s="131"/>
      <c r="CP57" s="131"/>
      <c r="CQ57" s="131"/>
      <c r="CR57" s="131"/>
      <c r="CS57" s="131"/>
      <c r="CT57" s="131"/>
      <c r="CU57" s="131"/>
      <c r="CV57" s="131"/>
      <c r="CW57" s="131"/>
      <c r="CX57" s="131"/>
    </row>
    <row r="58" s="138" customFormat="true" ht="14.4" hidden="false" customHeight="false" outlineLevel="0" collapsed="false">
      <c r="A58" s="131"/>
      <c r="B58" s="132" t="n">
        <f aca="false">'FC - JAN'!B58</f>
        <v>48</v>
      </c>
      <c r="C58" s="133" t="str">
        <f aca="false">'FC - JAN'!C58</f>
        <v>Indenização e Rescisão / Acordos Trab.</v>
      </c>
      <c r="D58" s="134" t="n">
        <f aca="false">'FC - JAN'!D58+'FC - FEV'!D58+'FC - MAR'!D58+'FC - ABR'!D58+'FC - MAI'!D58+'FC - JUN'!D58+'FC - JUL'!D58+'FC - AGO'!D58+'FC - SET'!D58+'FC - OUT'!D58+'FC - NOV'!D58+'FC - DEZ'!D58</f>
        <v>0</v>
      </c>
      <c r="E58" s="134" t="n">
        <f aca="false">'FC - JAN'!E58+'FC - FEV'!E58+'FC - MAR'!E58+'FC - ABR'!E58+'FC - MAI'!E58+'FC - JUN'!E58+'FC - JUL'!E58+'FC - AGO'!E58+'FC - SET'!E58+'FC - OUT'!E58+'FC - NOV'!E58+'FC - DEZ'!E58</f>
        <v>3000</v>
      </c>
      <c r="F58" s="135" t="n">
        <f aca="false">IF(E58=0,"",(D58/E58))</f>
        <v>0</v>
      </c>
      <c r="G58" s="116"/>
      <c r="H58" s="136"/>
      <c r="I58" s="136"/>
      <c r="J58" s="136"/>
      <c r="K58" s="136"/>
      <c r="L58" s="136"/>
      <c r="M58" s="136"/>
      <c r="N58" s="136"/>
      <c r="O58" s="136"/>
      <c r="P58" s="136"/>
      <c r="Q58" s="136"/>
      <c r="R58" s="136"/>
      <c r="S58" s="136"/>
      <c r="T58" s="136"/>
      <c r="U58" s="136"/>
      <c r="V58" s="136"/>
      <c r="W58" s="136"/>
      <c r="X58" s="136"/>
      <c r="Y58" s="136"/>
      <c r="Z58" s="136"/>
      <c r="AA58" s="136"/>
      <c r="AB58" s="136"/>
      <c r="AC58" s="136"/>
      <c r="AD58" s="136"/>
      <c r="AE58" s="136"/>
      <c r="AF58" s="136"/>
      <c r="AG58" s="136"/>
      <c r="AH58" s="136"/>
      <c r="AI58" s="136"/>
      <c r="AJ58" s="136"/>
      <c r="AK58" s="137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  <c r="BP58" s="131"/>
      <c r="BQ58" s="131"/>
      <c r="BR58" s="131"/>
      <c r="BS58" s="131"/>
      <c r="BT58" s="131"/>
      <c r="BU58" s="131"/>
      <c r="BV58" s="131"/>
      <c r="BW58" s="131"/>
      <c r="BX58" s="131"/>
      <c r="BY58" s="131"/>
      <c r="BZ58" s="131"/>
      <c r="CA58" s="131"/>
      <c r="CB58" s="131"/>
      <c r="CC58" s="131"/>
      <c r="CD58" s="131"/>
      <c r="CE58" s="131"/>
      <c r="CF58" s="131"/>
      <c r="CG58" s="131"/>
      <c r="CH58" s="131"/>
      <c r="CI58" s="131"/>
      <c r="CJ58" s="131"/>
      <c r="CK58" s="131"/>
      <c r="CL58" s="131"/>
      <c r="CM58" s="131"/>
      <c r="CN58" s="131"/>
      <c r="CO58" s="131"/>
      <c r="CP58" s="131"/>
      <c r="CQ58" s="131"/>
      <c r="CR58" s="131"/>
      <c r="CS58" s="131"/>
      <c r="CT58" s="131"/>
      <c r="CU58" s="131"/>
      <c r="CV58" s="131"/>
      <c r="CW58" s="131"/>
      <c r="CX58" s="131"/>
    </row>
    <row r="59" s="138" customFormat="true" ht="14.4" hidden="false" customHeight="false" outlineLevel="0" collapsed="false">
      <c r="A59" s="131"/>
      <c r="B59" s="132" t="n">
        <f aca="false">'FC - JAN'!B59</f>
        <v>49</v>
      </c>
      <c r="C59" s="133" t="str">
        <f aca="false">'FC - JAN'!C59</f>
        <v>Despesa com Pessoal (Seguro Vida / Seguro Veículos / Uniforme / EPI / Exames/Plano de saúde)</v>
      </c>
      <c r="D59" s="134" t="n">
        <f aca="false">'FC - JAN'!D59+'FC - FEV'!D59+'FC - MAR'!D59+'FC - ABR'!D59+'FC - MAI'!D59+'FC - JUN'!D59+'FC - JUL'!D59+'FC - AGO'!D59+'FC - SET'!D59+'FC - OUT'!D59+'FC - NOV'!D59+'FC - DEZ'!D59</f>
        <v>0</v>
      </c>
      <c r="E59" s="134" t="n">
        <f aca="false">'FC - JAN'!E59+'FC - FEV'!E59+'FC - MAR'!E59+'FC - ABR'!E59+'FC - MAI'!E59+'FC - JUN'!E59+'FC - JUL'!E59+'FC - AGO'!E59+'FC - SET'!E59+'FC - OUT'!E59+'FC - NOV'!E59+'FC - DEZ'!E59</f>
        <v>150</v>
      </c>
      <c r="F59" s="135" t="n">
        <f aca="false">IF(E59=0,"",(D59/E59))</f>
        <v>0</v>
      </c>
      <c r="G59" s="116"/>
      <c r="H59" s="136"/>
      <c r="I59" s="136"/>
      <c r="J59" s="136"/>
      <c r="K59" s="136"/>
      <c r="L59" s="136"/>
      <c r="M59" s="136"/>
      <c r="N59" s="136"/>
      <c r="O59" s="136"/>
      <c r="P59" s="136"/>
      <c r="Q59" s="136"/>
      <c r="R59" s="136"/>
      <c r="S59" s="136"/>
      <c r="T59" s="136"/>
      <c r="U59" s="136"/>
      <c r="V59" s="136"/>
      <c r="W59" s="136"/>
      <c r="X59" s="136"/>
      <c r="Y59" s="136"/>
      <c r="Z59" s="136"/>
      <c r="AA59" s="136"/>
      <c r="AB59" s="136"/>
      <c r="AC59" s="136"/>
      <c r="AD59" s="136"/>
      <c r="AE59" s="136"/>
      <c r="AF59" s="136"/>
      <c r="AG59" s="136"/>
      <c r="AH59" s="136"/>
      <c r="AI59" s="136"/>
      <c r="AJ59" s="136"/>
      <c r="AK59" s="137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  <c r="BA59" s="131"/>
      <c r="BB59" s="131"/>
      <c r="BC59" s="131"/>
      <c r="BD59" s="131"/>
      <c r="BE59" s="131"/>
      <c r="BF59" s="131"/>
      <c r="BG59" s="131"/>
      <c r="BH59" s="131"/>
      <c r="BI59" s="131"/>
      <c r="BJ59" s="131"/>
      <c r="BK59" s="131"/>
      <c r="BL59" s="131"/>
      <c r="BM59" s="131"/>
      <c r="BN59" s="131"/>
      <c r="BO59" s="131"/>
      <c r="BP59" s="131"/>
      <c r="BQ59" s="131"/>
      <c r="BR59" s="131"/>
      <c r="BS59" s="131"/>
      <c r="BT59" s="131"/>
      <c r="BU59" s="131"/>
      <c r="BV59" s="131"/>
      <c r="BW59" s="131"/>
      <c r="BX59" s="131"/>
      <c r="BY59" s="131"/>
      <c r="BZ59" s="131"/>
      <c r="CA59" s="131"/>
      <c r="CB59" s="131"/>
      <c r="CC59" s="131"/>
      <c r="CD59" s="131"/>
      <c r="CE59" s="131"/>
      <c r="CF59" s="131"/>
      <c r="CG59" s="131"/>
      <c r="CH59" s="131"/>
      <c r="CI59" s="131"/>
      <c r="CJ59" s="131"/>
      <c r="CK59" s="131"/>
      <c r="CL59" s="131"/>
      <c r="CM59" s="131"/>
      <c r="CN59" s="131"/>
      <c r="CO59" s="131"/>
      <c r="CP59" s="131"/>
      <c r="CQ59" s="131"/>
      <c r="CR59" s="131"/>
      <c r="CS59" s="131"/>
      <c r="CT59" s="131"/>
      <c r="CU59" s="131"/>
      <c r="CV59" s="131"/>
      <c r="CW59" s="131"/>
      <c r="CX59" s="131"/>
    </row>
    <row r="60" s="138" customFormat="true" ht="14.4" hidden="false" customHeight="false" outlineLevel="0" collapsed="false">
      <c r="A60" s="131"/>
      <c r="B60" s="132" t="n">
        <f aca="false">'FC - JAN'!B60</f>
        <v>50</v>
      </c>
      <c r="C60" s="133" t="str">
        <f aca="false">'FC - JAN'!C60</f>
        <v>Despesas de Alimentação / Vale Refeição</v>
      </c>
      <c r="D60" s="134" t="n">
        <f aca="false">'FC - JAN'!D60+'FC - FEV'!D60+'FC - MAR'!D60+'FC - ABR'!D60+'FC - MAI'!D60+'FC - JUN'!D60+'FC - JUL'!D60+'FC - AGO'!D60+'FC - SET'!D60+'FC - OUT'!D60+'FC - NOV'!D60+'FC - DEZ'!D60</f>
        <v>0</v>
      </c>
      <c r="E60" s="134" t="n">
        <f aca="false">'FC - JAN'!E60+'FC - FEV'!E60+'FC - MAR'!E60+'FC - ABR'!E60+'FC - MAI'!E60+'FC - JUN'!E60+'FC - JUL'!E60+'FC - AGO'!E60+'FC - SET'!E60+'FC - OUT'!E60+'FC - NOV'!E60+'FC - DEZ'!E60</f>
        <v>152</v>
      </c>
      <c r="F60" s="135" t="n">
        <f aca="false">IF(E60=0,"",(D60/E60))</f>
        <v>0</v>
      </c>
      <c r="G60" s="11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6"/>
      <c r="AA60" s="136"/>
      <c r="AB60" s="136"/>
      <c r="AC60" s="136"/>
      <c r="AD60" s="136"/>
      <c r="AE60" s="136"/>
      <c r="AF60" s="136"/>
      <c r="AG60" s="136"/>
      <c r="AH60" s="136"/>
      <c r="AI60" s="136"/>
      <c r="AJ60" s="136"/>
      <c r="AK60" s="137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  <c r="BA60" s="131"/>
      <c r="BB60" s="131"/>
      <c r="BC60" s="131"/>
      <c r="BD60" s="131"/>
      <c r="BE60" s="131"/>
      <c r="BF60" s="131"/>
      <c r="BG60" s="131"/>
      <c r="BH60" s="131"/>
      <c r="BI60" s="131"/>
      <c r="BJ60" s="131"/>
      <c r="BK60" s="131"/>
      <c r="BL60" s="131"/>
      <c r="BM60" s="131"/>
      <c r="BN60" s="131"/>
      <c r="BO60" s="131"/>
      <c r="BP60" s="131"/>
      <c r="BQ60" s="131"/>
      <c r="BR60" s="131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131"/>
      <c r="CD60" s="131"/>
      <c r="CE60" s="131"/>
      <c r="CF60" s="131"/>
      <c r="CG60" s="131"/>
      <c r="CH60" s="131"/>
      <c r="CI60" s="131"/>
      <c r="CJ60" s="131"/>
      <c r="CK60" s="131"/>
      <c r="CL60" s="131"/>
      <c r="CM60" s="131"/>
      <c r="CN60" s="131"/>
      <c r="CO60" s="131"/>
      <c r="CP60" s="131"/>
      <c r="CQ60" s="131"/>
      <c r="CR60" s="131"/>
      <c r="CS60" s="131"/>
      <c r="CT60" s="131"/>
      <c r="CU60" s="131"/>
      <c r="CV60" s="131"/>
      <c r="CW60" s="131"/>
      <c r="CX60" s="131"/>
    </row>
    <row r="61" s="138" customFormat="true" ht="14.4" hidden="false" customHeight="false" outlineLevel="0" collapsed="false">
      <c r="A61" s="131"/>
      <c r="B61" s="132" t="n">
        <f aca="false">'FC - JAN'!B61</f>
        <v>51</v>
      </c>
      <c r="C61" s="133" t="str">
        <f aca="false">'FC - JAN'!C61</f>
        <v>Pró-Labore</v>
      </c>
      <c r="D61" s="134" t="n">
        <f aca="false">'FC - JAN'!D61+'FC - FEV'!D61+'FC - MAR'!D61+'FC - ABR'!D61+'FC - MAI'!D61+'FC - JUN'!D61+'FC - JUL'!D61+'FC - AGO'!D61+'FC - SET'!D61+'FC - OUT'!D61+'FC - NOV'!D61+'FC - DEZ'!D61</f>
        <v>0</v>
      </c>
      <c r="E61" s="134" t="n">
        <f aca="false">'FC - JAN'!E61+'FC - FEV'!E61+'FC - MAR'!E61+'FC - ABR'!E61+'FC - MAI'!E61+'FC - JUN'!E61+'FC - JUL'!E61+'FC - AGO'!E61+'FC - SET'!E61+'FC - OUT'!E61+'FC - NOV'!E61+'FC - DEZ'!E61</f>
        <v>0</v>
      </c>
      <c r="F61" s="135" t="str">
        <f aca="false">IF(E61=0,"",(D61/E61))</f>
        <v/>
      </c>
      <c r="G61" s="116"/>
      <c r="H61" s="136"/>
      <c r="I61" s="136"/>
      <c r="J61" s="136"/>
      <c r="K61" s="136"/>
      <c r="L61" s="136"/>
      <c r="M61" s="136"/>
      <c r="N61" s="136"/>
      <c r="O61" s="136"/>
      <c r="P61" s="136"/>
      <c r="Q61" s="136"/>
      <c r="R61" s="136"/>
      <c r="S61" s="136"/>
      <c r="T61" s="136"/>
      <c r="U61" s="136"/>
      <c r="V61" s="136"/>
      <c r="W61" s="136"/>
      <c r="X61" s="136"/>
      <c r="Y61" s="136"/>
      <c r="Z61" s="136"/>
      <c r="AA61" s="136"/>
      <c r="AB61" s="136"/>
      <c r="AC61" s="136"/>
      <c r="AD61" s="136"/>
      <c r="AE61" s="136"/>
      <c r="AF61" s="136"/>
      <c r="AG61" s="136"/>
      <c r="AH61" s="136"/>
      <c r="AI61" s="136"/>
      <c r="AJ61" s="136"/>
      <c r="AK61" s="137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  <c r="BA61" s="131"/>
      <c r="BB61" s="131"/>
      <c r="BC61" s="131"/>
      <c r="BD61" s="131"/>
      <c r="BE61" s="131"/>
      <c r="BF61" s="131"/>
      <c r="BG61" s="131"/>
      <c r="BH61" s="131"/>
      <c r="BI61" s="131"/>
      <c r="BJ61" s="131"/>
      <c r="BK61" s="131"/>
      <c r="BL61" s="131"/>
      <c r="BM61" s="131"/>
      <c r="BN61" s="131"/>
      <c r="BO61" s="131"/>
      <c r="BP61" s="131"/>
      <c r="BQ61" s="131"/>
      <c r="BR61" s="131"/>
      <c r="BS61" s="131"/>
      <c r="BT61" s="131"/>
      <c r="BU61" s="131"/>
      <c r="BV61" s="131"/>
      <c r="BW61" s="131"/>
      <c r="BX61" s="131"/>
      <c r="BY61" s="131"/>
      <c r="BZ61" s="131"/>
      <c r="CA61" s="131"/>
      <c r="CB61" s="131"/>
      <c r="CC61" s="131"/>
      <c r="CD61" s="131"/>
      <c r="CE61" s="131"/>
      <c r="CF61" s="131"/>
      <c r="CG61" s="131"/>
      <c r="CH61" s="131"/>
      <c r="CI61" s="131"/>
      <c r="CJ61" s="131"/>
      <c r="CK61" s="131"/>
      <c r="CL61" s="131"/>
      <c r="CM61" s="131"/>
      <c r="CN61" s="131"/>
      <c r="CO61" s="131"/>
      <c r="CP61" s="131"/>
      <c r="CQ61" s="131"/>
      <c r="CR61" s="131"/>
      <c r="CS61" s="131"/>
      <c r="CT61" s="131"/>
      <c r="CU61" s="131"/>
      <c r="CV61" s="131"/>
      <c r="CW61" s="131"/>
      <c r="CX61" s="131"/>
    </row>
    <row r="62" s="138" customFormat="true" ht="14.4" hidden="false" customHeight="false" outlineLevel="0" collapsed="false">
      <c r="A62" s="131"/>
      <c r="B62" s="132" t="n">
        <f aca="false">'FC - JAN'!B62</f>
        <v>52</v>
      </c>
      <c r="C62" s="133" t="str">
        <f aca="false">'FC - JAN'!C62</f>
        <v>Combustível</v>
      </c>
      <c r="D62" s="134" t="n">
        <f aca="false">'FC - JAN'!D62+'FC - FEV'!D62+'FC - MAR'!D62+'FC - ABR'!D62+'FC - MAI'!D62+'FC - JUN'!D62+'FC - JUL'!D62+'FC - AGO'!D62+'FC - SET'!D62+'FC - OUT'!D62+'FC - NOV'!D62+'FC - DEZ'!D62</f>
        <v>0</v>
      </c>
      <c r="E62" s="134" t="n">
        <f aca="false">'FC - JAN'!E62+'FC - FEV'!E62+'FC - MAR'!E62+'FC - ABR'!E62+'FC - MAI'!E62+'FC - JUN'!E62+'FC - JUL'!E62+'FC - AGO'!E62+'FC - SET'!E62+'FC - OUT'!E62+'FC - NOV'!E62+'FC - DEZ'!E62</f>
        <v>1391</v>
      </c>
      <c r="F62" s="135" t="n">
        <f aca="false">IF(E62=0,"",(D62/E62))</f>
        <v>0</v>
      </c>
      <c r="G62" s="116"/>
      <c r="H62" s="136"/>
      <c r="I62" s="136"/>
      <c r="J62" s="136"/>
      <c r="K62" s="136"/>
      <c r="L62" s="136"/>
      <c r="M62" s="136"/>
      <c r="N62" s="136"/>
      <c r="O62" s="136"/>
      <c r="P62" s="136"/>
      <c r="Q62" s="136"/>
      <c r="R62" s="136"/>
      <c r="S62" s="136"/>
      <c r="T62" s="136"/>
      <c r="U62" s="136"/>
      <c r="V62" s="136"/>
      <c r="W62" s="136"/>
      <c r="X62" s="136"/>
      <c r="Y62" s="136"/>
      <c r="Z62" s="136"/>
      <c r="AA62" s="136"/>
      <c r="AB62" s="136"/>
      <c r="AC62" s="136"/>
      <c r="AD62" s="136"/>
      <c r="AE62" s="136"/>
      <c r="AF62" s="136"/>
      <c r="AG62" s="136"/>
      <c r="AH62" s="136"/>
      <c r="AI62" s="136"/>
      <c r="AJ62" s="136"/>
      <c r="AK62" s="137"/>
      <c r="AL62" s="131"/>
      <c r="AM62" s="131"/>
      <c r="AN62" s="131"/>
      <c r="AO62" s="131"/>
      <c r="AP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  <c r="CD62" s="131"/>
      <c r="CE62" s="131"/>
      <c r="CF62" s="131"/>
      <c r="CG62" s="131"/>
      <c r="CH62" s="131"/>
      <c r="CI62" s="131"/>
      <c r="CJ62" s="131"/>
      <c r="CK62" s="131"/>
      <c r="CL62" s="131"/>
      <c r="CM62" s="131"/>
      <c r="CN62" s="131"/>
      <c r="CO62" s="131"/>
      <c r="CP62" s="131"/>
      <c r="CQ62" s="131"/>
      <c r="CR62" s="131"/>
      <c r="CS62" s="131"/>
      <c r="CT62" s="131"/>
      <c r="CU62" s="131"/>
      <c r="CV62" s="131"/>
      <c r="CW62" s="131"/>
      <c r="CX62" s="131"/>
    </row>
    <row r="63" s="138" customFormat="true" ht="14.4" hidden="false" customHeight="false" outlineLevel="0" collapsed="false">
      <c r="A63" s="131"/>
      <c r="B63" s="132" t="n">
        <f aca="false">'FC - JAN'!B63</f>
        <v>53</v>
      </c>
      <c r="C63" s="133" t="str">
        <f aca="false">'FC - JAN'!C63</f>
        <v>Aluguel</v>
      </c>
      <c r="D63" s="134" t="n">
        <f aca="false">'FC - JAN'!D63+'FC - FEV'!D63+'FC - MAR'!D63+'FC - ABR'!D63+'FC - MAI'!D63+'FC - JUN'!D63+'FC - JUL'!D63+'FC - AGO'!D63+'FC - SET'!D63+'FC - OUT'!D63+'FC - NOV'!D63+'FC - DEZ'!D63</f>
        <v>0</v>
      </c>
      <c r="E63" s="134" t="n">
        <f aca="false">'FC - JAN'!E63+'FC - FEV'!E63+'FC - MAR'!E63+'FC - ABR'!E63+'FC - MAI'!E63+'FC - JUN'!E63+'FC - JUL'!E63+'FC - AGO'!E63+'FC - SET'!E63+'FC - OUT'!E63+'FC - NOV'!E63+'FC - DEZ'!E63</f>
        <v>5200</v>
      </c>
      <c r="F63" s="135" t="n">
        <f aca="false">IF(E63=0,"",(D63/E63))</f>
        <v>0</v>
      </c>
      <c r="G63" s="116"/>
      <c r="H63" s="136"/>
      <c r="I63" s="136"/>
      <c r="J63" s="136"/>
      <c r="K63" s="136"/>
      <c r="L63" s="136"/>
      <c r="M63" s="136"/>
      <c r="N63" s="136"/>
      <c r="O63" s="136"/>
      <c r="P63" s="136"/>
      <c r="Q63" s="136"/>
      <c r="R63" s="136"/>
      <c r="S63" s="136"/>
      <c r="T63" s="136"/>
      <c r="U63" s="136"/>
      <c r="V63" s="136"/>
      <c r="W63" s="136"/>
      <c r="X63" s="136"/>
      <c r="Y63" s="136"/>
      <c r="Z63" s="136"/>
      <c r="AA63" s="136"/>
      <c r="AB63" s="136"/>
      <c r="AC63" s="136"/>
      <c r="AD63" s="136"/>
      <c r="AE63" s="136"/>
      <c r="AF63" s="136"/>
      <c r="AG63" s="136"/>
      <c r="AH63" s="136"/>
      <c r="AI63" s="136"/>
      <c r="AJ63" s="136"/>
      <c r="AK63" s="137"/>
      <c r="AL63" s="131"/>
      <c r="AM63" s="131"/>
      <c r="AN63" s="131"/>
      <c r="AO63" s="131"/>
      <c r="AP63" s="131"/>
      <c r="AQ63" s="131"/>
      <c r="AR63" s="131"/>
      <c r="AS63" s="131"/>
      <c r="AT63" s="131"/>
      <c r="AU63" s="131"/>
      <c r="AV63" s="131"/>
      <c r="AW63" s="131"/>
      <c r="AX63" s="131"/>
      <c r="AY63" s="131"/>
      <c r="AZ63" s="131"/>
      <c r="BA63" s="131"/>
      <c r="BB63" s="131"/>
      <c r="BC63" s="131"/>
      <c r="BD63" s="131"/>
      <c r="BE63" s="131"/>
      <c r="BF63" s="131"/>
      <c r="BG63" s="131"/>
      <c r="BH63" s="131"/>
      <c r="BI63" s="131"/>
      <c r="BJ63" s="131"/>
      <c r="BK63" s="131"/>
      <c r="BL63" s="131"/>
      <c r="BM63" s="131"/>
      <c r="BN63" s="131"/>
      <c r="BO63" s="131"/>
      <c r="BP63" s="131"/>
      <c r="BQ63" s="131"/>
      <c r="BR63" s="131"/>
      <c r="BS63" s="131"/>
      <c r="BT63" s="131"/>
      <c r="BU63" s="131"/>
      <c r="BV63" s="131"/>
      <c r="BW63" s="131"/>
      <c r="BX63" s="131"/>
      <c r="BY63" s="131"/>
      <c r="BZ63" s="131"/>
      <c r="CA63" s="131"/>
      <c r="CB63" s="131"/>
      <c r="CC63" s="131"/>
      <c r="CD63" s="131"/>
      <c r="CE63" s="131"/>
      <c r="CF63" s="131"/>
      <c r="CG63" s="131"/>
      <c r="CH63" s="131"/>
      <c r="CI63" s="131"/>
      <c r="CJ63" s="131"/>
      <c r="CK63" s="131"/>
      <c r="CL63" s="131"/>
      <c r="CM63" s="131"/>
      <c r="CN63" s="131"/>
      <c r="CO63" s="131"/>
      <c r="CP63" s="131"/>
      <c r="CQ63" s="131"/>
      <c r="CR63" s="131"/>
      <c r="CS63" s="131"/>
      <c r="CT63" s="131"/>
      <c r="CU63" s="131"/>
      <c r="CV63" s="131"/>
      <c r="CW63" s="131"/>
      <c r="CX63" s="131"/>
    </row>
    <row r="64" s="138" customFormat="true" ht="14.4" hidden="false" customHeight="false" outlineLevel="0" collapsed="false">
      <c r="A64" s="131"/>
      <c r="B64" s="132" t="n">
        <f aca="false">'FC - JAN'!B64</f>
        <v>54</v>
      </c>
      <c r="C64" s="133" t="str">
        <f aca="false">'FC - JAN'!C64</f>
        <v>Condomínio</v>
      </c>
      <c r="D64" s="134" t="n">
        <f aca="false">'FC - JAN'!D64+'FC - FEV'!D64+'FC - MAR'!D64+'FC - ABR'!D64+'FC - MAI'!D64+'FC - JUN'!D64+'FC - JUL'!D64+'FC - AGO'!D64+'FC - SET'!D64+'FC - OUT'!D64+'FC - NOV'!D64+'FC - DEZ'!D64</f>
        <v>0</v>
      </c>
      <c r="E64" s="134" t="n">
        <f aca="false">'FC - JAN'!E64+'FC - FEV'!E64+'FC - MAR'!E64+'FC - ABR'!E64+'FC - MAI'!E64+'FC - JUN'!E64+'FC - JUL'!E64+'FC - AGO'!E64+'FC - SET'!E64+'FC - OUT'!E64+'FC - NOV'!E64+'FC - DEZ'!E64</f>
        <v>0</v>
      </c>
      <c r="F64" s="135" t="str">
        <f aca="false">IF(E64=0,"",(D64/E64))</f>
        <v/>
      </c>
      <c r="G64" s="116"/>
      <c r="H64" s="136"/>
      <c r="I64" s="136"/>
      <c r="J64" s="136"/>
      <c r="K64" s="136"/>
      <c r="L64" s="136"/>
      <c r="M64" s="136"/>
      <c r="N64" s="136"/>
      <c r="O64" s="136"/>
      <c r="P64" s="136"/>
      <c r="Q64" s="136"/>
      <c r="R64" s="136"/>
      <c r="S64" s="136"/>
      <c r="T64" s="136"/>
      <c r="U64" s="136"/>
      <c r="V64" s="136"/>
      <c r="W64" s="136"/>
      <c r="X64" s="136"/>
      <c r="Y64" s="136"/>
      <c r="Z64" s="136"/>
      <c r="AA64" s="136"/>
      <c r="AB64" s="136"/>
      <c r="AC64" s="136"/>
      <c r="AD64" s="136"/>
      <c r="AE64" s="136"/>
      <c r="AF64" s="136"/>
      <c r="AG64" s="136"/>
      <c r="AH64" s="136"/>
      <c r="AI64" s="136"/>
      <c r="AJ64" s="136"/>
      <c r="AK64" s="137"/>
      <c r="AL64" s="131"/>
      <c r="AM64" s="131"/>
      <c r="AN64" s="131"/>
      <c r="AO64" s="131"/>
      <c r="AP64" s="131"/>
      <c r="AQ64" s="131"/>
      <c r="AR64" s="131"/>
      <c r="AS64" s="131"/>
      <c r="AT64" s="131"/>
      <c r="AU64" s="131"/>
      <c r="AV64" s="131"/>
      <c r="AW64" s="131"/>
      <c r="AX64" s="131"/>
      <c r="AY64" s="131"/>
      <c r="AZ64" s="131"/>
      <c r="BA64" s="131"/>
      <c r="BB64" s="131"/>
      <c r="BC64" s="131"/>
      <c r="BD64" s="131"/>
      <c r="BE64" s="131"/>
      <c r="BF64" s="131"/>
      <c r="BG64" s="131"/>
      <c r="BH64" s="131"/>
      <c r="BI64" s="131"/>
      <c r="BJ64" s="131"/>
      <c r="BK64" s="131"/>
      <c r="BL64" s="131"/>
      <c r="BM64" s="131"/>
      <c r="BN64" s="131"/>
      <c r="BO64" s="131"/>
      <c r="BP64" s="131"/>
      <c r="BQ64" s="131"/>
      <c r="BR64" s="131"/>
      <c r="BS64" s="131"/>
      <c r="BT64" s="131"/>
      <c r="BU64" s="131"/>
      <c r="BV64" s="131"/>
      <c r="BW64" s="131"/>
      <c r="BX64" s="131"/>
      <c r="BY64" s="131"/>
      <c r="BZ64" s="131"/>
      <c r="CA64" s="131"/>
      <c r="CB64" s="131"/>
      <c r="CC64" s="131"/>
      <c r="CD64" s="131"/>
      <c r="CE64" s="131"/>
      <c r="CF64" s="131"/>
      <c r="CG64" s="131"/>
      <c r="CH64" s="131"/>
      <c r="CI64" s="131"/>
      <c r="CJ64" s="131"/>
      <c r="CK64" s="131"/>
      <c r="CL64" s="131"/>
      <c r="CM64" s="131"/>
      <c r="CN64" s="131"/>
      <c r="CO64" s="131"/>
      <c r="CP64" s="131"/>
      <c r="CQ64" s="131"/>
      <c r="CR64" s="131"/>
      <c r="CS64" s="131"/>
      <c r="CT64" s="131"/>
      <c r="CU64" s="131"/>
      <c r="CV64" s="131"/>
      <c r="CW64" s="131"/>
      <c r="CX64" s="131"/>
    </row>
    <row r="65" s="138" customFormat="true" ht="14.4" hidden="false" customHeight="false" outlineLevel="0" collapsed="false">
      <c r="A65" s="131"/>
      <c r="B65" s="132" t="n">
        <f aca="false">'FC - JAN'!B65</f>
        <v>55</v>
      </c>
      <c r="C65" s="133" t="str">
        <f aca="false">'FC - JAN'!C65</f>
        <v>Serviços de Terceiros (Entrega)</v>
      </c>
      <c r="D65" s="134" t="n">
        <f aca="false">'FC - JAN'!D65+'FC - FEV'!D65+'FC - MAR'!D65+'FC - ABR'!D65+'FC - MAI'!D65+'FC - JUN'!D65+'FC - JUL'!D65+'FC - AGO'!D65+'FC - SET'!D65+'FC - OUT'!D65+'FC - NOV'!D65+'FC - DEZ'!D65</f>
        <v>0</v>
      </c>
      <c r="E65" s="134" t="n">
        <f aca="false">'FC - JAN'!E65+'FC - FEV'!E65+'FC - MAR'!E65+'FC - ABR'!E65+'FC - MAI'!E65+'FC - JUN'!E65+'FC - JUL'!E65+'FC - AGO'!E65+'FC - SET'!E65+'FC - OUT'!E65+'FC - NOV'!E65+'FC - DEZ'!E65</f>
        <v>310</v>
      </c>
      <c r="F65" s="135" t="n">
        <f aca="false">IF(E65=0,"",(D65/E65))</f>
        <v>0</v>
      </c>
      <c r="G65" s="116"/>
      <c r="H65" s="136"/>
      <c r="I65" s="136"/>
      <c r="J65" s="136"/>
      <c r="K65" s="136"/>
      <c r="L65" s="136"/>
      <c r="M65" s="136"/>
      <c r="N65" s="136"/>
      <c r="O65" s="136"/>
      <c r="P65" s="136"/>
      <c r="Q65" s="136"/>
      <c r="R65" s="136"/>
      <c r="S65" s="136"/>
      <c r="T65" s="136"/>
      <c r="U65" s="136"/>
      <c r="V65" s="136"/>
      <c r="W65" s="136"/>
      <c r="X65" s="136"/>
      <c r="Y65" s="136"/>
      <c r="Z65" s="136"/>
      <c r="AA65" s="136"/>
      <c r="AB65" s="136"/>
      <c r="AC65" s="136"/>
      <c r="AD65" s="136"/>
      <c r="AE65" s="136"/>
      <c r="AF65" s="136"/>
      <c r="AG65" s="136"/>
      <c r="AH65" s="136"/>
      <c r="AI65" s="136"/>
      <c r="AJ65" s="136"/>
      <c r="AK65" s="137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  <c r="CE65" s="131"/>
      <c r="CF65" s="131"/>
      <c r="CG65" s="131"/>
      <c r="CH65" s="131"/>
      <c r="CI65" s="131"/>
      <c r="CJ65" s="131"/>
      <c r="CK65" s="131"/>
      <c r="CL65" s="131"/>
      <c r="CM65" s="131"/>
      <c r="CN65" s="131"/>
      <c r="CO65" s="131"/>
      <c r="CP65" s="131"/>
      <c r="CQ65" s="131"/>
      <c r="CR65" s="131"/>
      <c r="CS65" s="131"/>
      <c r="CT65" s="131"/>
      <c r="CU65" s="131"/>
      <c r="CV65" s="131"/>
      <c r="CW65" s="131"/>
      <c r="CX65" s="131"/>
    </row>
    <row r="66" s="138" customFormat="true" ht="14.4" hidden="false" customHeight="false" outlineLevel="0" collapsed="false">
      <c r="A66" s="131"/>
      <c r="B66" s="132" t="n">
        <f aca="false">'FC - JAN'!B66</f>
        <v>56</v>
      </c>
      <c r="C66" s="133" t="str">
        <f aca="false">'FC - JAN'!C66</f>
        <v>Despesas de Viagens</v>
      </c>
      <c r="D66" s="134" t="n">
        <f aca="false">'FC - JAN'!D66+'FC - FEV'!D66+'FC - MAR'!D66+'FC - ABR'!D66+'FC - MAI'!D66+'FC - JUN'!D66+'FC - JUL'!D66+'FC - AGO'!D66+'FC - SET'!D66+'FC - OUT'!D66+'FC - NOV'!D66+'FC - DEZ'!D66</f>
        <v>0</v>
      </c>
      <c r="E66" s="134" t="n">
        <f aca="false">'FC - JAN'!E66+'FC - FEV'!E66+'FC - MAR'!E66+'FC - ABR'!E66+'FC - MAI'!E66+'FC - JUN'!E66+'FC - JUL'!E66+'FC - AGO'!E66+'FC - SET'!E66+'FC - OUT'!E66+'FC - NOV'!E66+'FC - DEZ'!E66</f>
        <v>0</v>
      </c>
      <c r="F66" s="135" t="str">
        <f aca="false">IF(E66=0,"",(D66/E66))</f>
        <v/>
      </c>
      <c r="G66" s="116"/>
      <c r="H66" s="136"/>
      <c r="I66" s="136"/>
      <c r="J66" s="136"/>
      <c r="K66" s="136"/>
      <c r="L66" s="136"/>
      <c r="M66" s="136"/>
      <c r="N66" s="136"/>
      <c r="O66" s="136"/>
      <c r="P66" s="136"/>
      <c r="Q66" s="136"/>
      <c r="R66" s="136"/>
      <c r="S66" s="136"/>
      <c r="T66" s="136"/>
      <c r="U66" s="136"/>
      <c r="V66" s="136"/>
      <c r="W66" s="136"/>
      <c r="X66" s="136"/>
      <c r="Y66" s="136"/>
      <c r="Z66" s="136"/>
      <c r="AA66" s="136"/>
      <c r="AB66" s="136"/>
      <c r="AC66" s="136"/>
      <c r="AD66" s="136"/>
      <c r="AE66" s="136"/>
      <c r="AF66" s="136"/>
      <c r="AG66" s="136"/>
      <c r="AH66" s="136"/>
      <c r="AI66" s="136"/>
      <c r="AJ66" s="136"/>
      <c r="AK66" s="137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  <c r="CE66" s="131"/>
      <c r="CF66" s="131"/>
      <c r="CG66" s="131"/>
      <c r="CH66" s="131"/>
      <c r="CI66" s="131"/>
      <c r="CJ66" s="131"/>
      <c r="CK66" s="131"/>
      <c r="CL66" s="131"/>
      <c r="CM66" s="131"/>
      <c r="CN66" s="131"/>
      <c r="CO66" s="131"/>
      <c r="CP66" s="131"/>
      <c r="CQ66" s="131"/>
      <c r="CR66" s="131"/>
      <c r="CS66" s="131"/>
      <c r="CT66" s="131"/>
      <c r="CU66" s="131"/>
      <c r="CV66" s="131"/>
      <c r="CW66" s="131"/>
      <c r="CX66" s="131"/>
    </row>
    <row r="67" s="138" customFormat="true" ht="14.4" hidden="false" customHeight="false" outlineLevel="0" collapsed="false">
      <c r="A67" s="131"/>
      <c r="B67" s="132" t="n">
        <f aca="false">'FC - JAN'!B67</f>
        <v>57</v>
      </c>
      <c r="C67" s="133" t="str">
        <f aca="false">'FC - JAN'!C67</f>
        <v>Despesas com Reformas (Predial)</v>
      </c>
      <c r="D67" s="134" t="n">
        <f aca="false">'FC - JAN'!D67+'FC - FEV'!D67+'FC - MAR'!D67+'FC - ABR'!D67+'FC - MAI'!D67+'FC - JUN'!D67+'FC - JUL'!D67+'FC - AGO'!D67+'FC - SET'!D67+'FC - OUT'!D67+'FC - NOV'!D67+'FC - DEZ'!D67</f>
        <v>0</v>
      </c>
      <c r="E67" s="134" t="n">
        <f aca="false">'FC - JAN'!E67+'FC - FEV'!E67+'FC - MAR'!E67+'FC - ABR'!E67+'FC - MAI'!E67+'FC - JUN'!E67+'FC - JUL'!E67+'FC - AGO'!E67+'FC - SET'!E67+'FC - OUT'!E67+'FC - NOV'!E67+'FC - DEZ'!E67</f>
        <v>58.4</v>
      </c>
      <c r="F67" s="135" t="n">
        <f aca="false">IF(E67=0,"",(D67/E67))</f>
        <v>0</v>
      </c>
      <c r="G67" s="116"/>
      <c r="H67" s="136"/>
      <c r="I67" s="136"/>
      <c r="J67" s="136"/>
      <c r="K67" s="136"/>
      <c r="L67" s="136"/>
      <c r="M67" s="136"/>
      <c r="N67" s="136"/>
      <c r="O67" s="136"/>
      <c r="P67" s="136"/>
      <c r="Q67" s="136"/>
      <c r="R67" s="136"/>
      <c r="S67" s="136"/>
      <c r="T67" s="136"/>
      <c r="U67" s="136"/>
      <c r="V67" s="136"/>
      <c r="W67" s="136"/>
      <c r="X67" s="136"/>
      <c r="Y67" s="136"/>
      <c r="Z67" s="136"/>
      <c r="AA67" s="136"/>
      <c r="AB67" s="136"/>
      <c r="AC67" s="136"/>
      <c r="AD67" s="136"/>
      <c r="AE67" s="136"/>
      <c r="AF67" s="136"/>
      <c r="AG67" s="136"/>
      <c r="AH67" s="136"/>
      <c r="AI67" s="136"/>
      <c r="AJ67" s="136"/>
      <c r="AK67" s="137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  <c r="CE67" s="131"/>
      <c r="CF67" s="131"/>
      <c r="CG67" s="131"/>
      <c r="CH67" s="131"/>
      <c r="CI67" s="131"/>
      <c r="CJ67" s="131"/>
      <c r="CK67" s="131"/>
      <c r="CL67" s="131"/>
      <c r="CM67" s="131"/>
      <c r="CN67" s="131"/>
      <c r="CO67" s="131"/>
      <c r="CP67" s="131"/>
      <c r="CQ67" s="131"/>
      <c r="CR67" s="131"/>
      <c r="CS67" s="131"/>
      <c r="CT67" s="131"/>
      <c r="CU67" s="131"/>
      <c r="CV67" s="131"/>
      <c r="CW67" s="131"/>
      <c r="CX67" s="131"/>
    </row>
    <row r="68" s="138" customFormat="true" ht="14.4" hidden="false" customHeight="false" outlineLevel="0" collapsed="false">
      <c r="A68" s="131"/>
      <c r="B68" s="132" t="n">
        <f aca="false">'FC - JAN'!B68</f>
        <v>58</v>
      </c>
      <c r="C68" s="133" t="str">
        <f aca="false">'FC - JAN'!C68</f>
        <v>Telefone Fax e Internet</v>
      </c>
      <c r="D68" s="134" t="n">
        <f aca="false">'FC - JAN'!D68+'FC - FEV'!D68+'FC - MAR'!D68+'FC - ABR'!D68+'FC - MAI'!D68+'FC - JUN'!D68+'FC - JUL'!D68+'FC - AGO'!D68+'FC - SET'!D68+'FC - OUT'!D68+'FC - NOV'!D68+'FC - DEZ'!D68</f>
        <v>0</v>
      </c>
      <c r="E68" s="134" t="n">
        <f aca="false">'FC - JAN'!E68+'FC - FEV'!E68+'FC - MAR'!E68+'FC - ABR'!E68+'FC - MAI'!E68+'FC - JUN'!E68+'FC - JUL'!E68+'FC - AGO'!E68+'FC - SET'!E68+'FC - OUT'!E68+'FC - NOV'!E68+'FC - DEZ'!E68</f>
        <v>365.47</v>
      </c>
      <c r="F68" s="135" t="n">
        <f aca="false">IF(E68=0,"",(D68/E68))</f>
        <v>0</v>
      </c>
      <c r="G68" s="116"/>
      <c r="H68" s="136"/>
      <c r="I68" s="136"/>
      <c r="J68" s="136"/>
      <c r="K68" s="136"/>
      <c r="L68" s="136"/>
      <c r="M68" s="136"/>
      <c r="N68" s="136"/>
      <c r="O68" s="136"/>
      <c r="P68" s="136"/>
      <c r="Q68" s="136"/>
      <c r="R68" s="136"/>
      <c r="S68" s="136"/>
      <c r="T68" s="136"/>
      <c r="U68" s="136"/>
      <c r="V68" s="136"/>
      <c r="W68" s="136"/>
      <c r="X68" s="136"/>
      <c r="Y68" s="136"/>
      <c r="Z68" s="136"/>
      <c r="AA68" s="136"/>
      <c r="AB68" s="136"/>
      <c r="AC68" s="136"/>
      <c r="AD68" s="136"/>
      <c r="AE68" s="136"/>
      <c r="AF68" s="136"/>
      <c r="AG68" s="136"/>
      <c r="AH68" s="136"/>
      <c r="AI68" s="136"/>
      <c r="AJ68" s="136"/>
      <c r="AK68" s="137"/>
      <c r="AL68" s="131"/>
      <c r="AM68" s="131"/>
      <c r="AN68" s="131"/>
      <c r="AO68" s="131"/>
      <c r="AP68" s="131"/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  <c r="BP68" s="131"/>
      <c r="BQ68" s="131"/>
      <c r="BR68" s="131"/>
      <c r="BS68" s="131"/>
      <c r="BT68" s="131"/>
      <c r="BU68" s="131"/>
      <c r="BV68" s="131"/>
      <c r="BW68" s="131"/>
      <c r="BX68" s="131"/>
      <c r="BY68" s="131"/>
      <c r="BZ68" s="131"/>
      <c r="CA68" s="131"/>
      <c r="CB68" s="131"/>
      <c r="CC68" s="131"/>
      <c r="CD68" s="131"/>
      <c r="CE68" s="131"/>
      <c r="CF68" s="131"/>
      <c r="CG68" s="131"/>
      <c r="CH68" s="131"/>
      <c r="CI68" s="131"/>
      <c r="CJ68" s="131"/>
      <c r="CK68" s="131"/>
      <c r="CL68" s="131"/>
      <c r="CM68" s="131"/>
      <c r="CN68" s="131"/>
      <c r="CO68" s="131"/>
      <c r="CP68" s="131"/>
      <c r="CQ68" s="131"/>
      <c r="CR68" s="131"/>
      <c r="CS68" s="131"/>
      <c r="CT68" s="131"/>
      <c r="CU68" s="131"/>
      <c r="CV68" s="131"/>
      <c r="CW68" s="131"/>
      <c r="CX68" s="131"/>
    </row>
    <row r="69" s="138" customFormat="true" ht="14.4" hidden="false" customHeight="false" outlineLevel="0" collapsed="false">
      <c r="A69" s="131"/>
      <c r="B69" s="132" t="n">
        <f aca="false">'FC - JAN'!B69</f>
        <v>59</v>
      </c>
      <c r="C69" s="133" t="str">
        <f aca="false">'FC - JAN'!C69</f>
        <v>Energia</v>
      </c>
      <c r="D69" s="134" t="n">
        <f aca="false">'FC - JAN'!D69+'FC - FEV'!D69+'FC - MAR'!D69+'FC - ABR'!D69+'FC - MAI'!D69+'FC - JUN'!D69+'FC - JUL'!D69+'FC - AGO'!D69+'FC - SET'!D69+'FC - OUT'!D69+'FC - NOV'!D69+'FC - DEZ'!D69</f>
        <v>0</v>
      </c>
      <c r="E69" s="134" t="n">
        <f aca="false">'FC - JAN'!E69+'FC - FEV'!E69+'FC - MAR'!E69+'FC - ABR'!E69+'FC - MAI'!E69+'FC - JUN'!E69+'FC - JUL'!E69+'FC - AGO'!E69+'FC - SET'!E69+'FC - OUT'!E69+'FC - NOV'!E69+'FC - DEZ'!E69</f>
        <v>1166.18</v>
      </c>
      <c r="F69" s="135" t="n">
        <f aca="false">IF(E69=0,"",(D69/E69))</f>
        <v>0</v>
      </c>
      <c r="G69" s="116"/>
      <c r="H69" s="136"/>
      <c r="I69" s="136"/>
      <c r="J69" s="136"/>
      <c r="K69" s="136"/>
      <c r="L69" s="136"/>
      <c r="M69" s="136"/>
      <c r="N69" s="136"/>
      <c r="O69" s="136"/>
      <c r="P69" s="136"/>
      <c r="Q69" s="136"/>
      <c r="R69" s="136"/>
      <c r="S69" s="136"/>
      <c r="T69" s="136"/>
      <c r="U69" s="136"/>
      <c r="V69" s="136"/>
      <c r="W69" s="136"/>
      <c r="X69" s="136"/>
      <c r="Y69" s="136"/>
      <c r="Z69" s="136"/>
      <c r="AA69" s="136"/>
      <c r="AB69" s="136"/>
      <c r="AC69" s="136"/>
      <c r="AD69" s="136"/>
      <c r="AE69" s="136"/>
      <c r="AF69" s="136"/>
      <c r="AG69" s="136"/>
      <c r="AH69" s="136"/>
      <c r="AI69" s="136"/>
      <c r="AJ69" s="136"/>
      <c r="AK69" s="137"/>
      <c r="AL69" s="131"/>
      <c r="AM69" s="131"/>
      <c r="AN69" s="131"/>
      <c r="AO69" s="131"/>
      <c r="AP69" s="131"/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  <c r="BP69" s="131"/>
      <c r="BQ69" s="131"/>
      <c r="BR69" s="131"/>
      <c r="BS69" s="131"/>
      <c r="BT69" s="131"/>
      <c r="BU69" s="131"/>
      <c r="BV69" s="131"/>
      <c r="BW69" s="131"/>
      <c r="BX69" s="131"/>
      <c r="BY69" s="131"/>
      <c r="BZ69" s="131"/>
      <c r="CA69" s="131"/>
      <c r="CB69" s="131"/>
      <c r="CC69" s="131"/>
      <c r="CD69" s="131"/>
      <c r="CE69" s="131"/>
      <c r="CF69" s="131"/>
      <c r="CG69" s="131"/>
      <c r="CH69" s="131"/>
      <c r="CI69" s="131"/>
      <c r="CJ69" s="131"/>
      <c r="CK69" s="131"/>
      <c r="CL69" s="131"/>
      <c r="CM69" s="131"/>
      <c r="CN69" s="131"/>
      <c r="CO69" s="131"/>
      <c r="CP69" s="131"/>
      <c r="CQ69" s="131"/>
      <c r="CR69" s="131"/>
      <c r="CS69" s="131"/>
      <c r="CT69" s="131"/>
      <c r="CU69" s="131"/>
      <c r="CV69" s="131"/>
      <c r="CW69" s="131"/>
      <c r="CX69" s="131"/>
    </row>
    <row r="70" s="138" customFormat="true" ht="14.4" hidden="false" customHeight="false" outlineLevel="0" collapsed="false">
      <c r="A70" s="131"/>
      <c r="B70" s="132" t="n">
        <f aca="false">'FC - JAN'!B70</f>
        <v>60</v>
      </c>
      <c r="C70" s="133" t="str">
        <f aca="false">'FC - JAN'!C70</f>
        <v>Água</v>
      </c>
      <c r="D70" s="134" t="n">
        <f aca="false">'FC - JAN'!D70+'FC - FEV'!D70+'FC - MAR'!D70+'FC - ABR'!D70+'FC - MAI'!D70+'FC - JUN'!D70+'FC - JUL'!D70+'FC - AGO'!D70+'FC - SET'!D70+'FC - OUT'!D70+'FC - NOV'!D70+'FC - DEZ'!D70</f>
        <v>0</v>
      </c>
      <c r="E70" s="134" t="n">
        <f aca="false">'FC - JAN'!E70+'FC - FEV'!E70+'FC - MAR'!E70+'FC - ABR'!E70+'FC - MAI'!E70+'FC - JUN'!E70+'FC - JUL'!E70+'FC - AGO'!E70+'FC - SET'!E70+'FC - OUT'!E70+'FC - NOV'!E70+'FC - DEZ'!E70</f>
        <v>0</v>
      </c>
      <c r="F70" s="135" t="str">
        <f aca="false">IF(E70=0,"",(D70/E70))</f>
        <v/>
      </c>
      <c r="G70" s="116"/>
      <c r="H70" s="136"/>
      <c r="I70" s="136"/>
      <c r="J70" s="136"/>
      <c r="K70" s="136"/>
      <c r="L70" s="136"/>
      <c r="M70" s="136"/>
      <c r="N70" s="136"/>
      <c r="O70" s="136"/>
      <c r="P70" s="136"/>
      <c r="Q70" s="136"/>
      <c r="R70" s="136"/>
      <c r="S70" s="136"/>
      <c r="T70" s="136"/>
      <c r="U70" s="136"/>
      <c r="V70" s="136"/>
      <c r="W70" s="136"/>
      <c r="X70" s="136"/>
      <c r="Y70" s="136"/>
      <c r="Z70" s="136"/>
      <c r="AA70" s="136"/>
      <c r="AB70" s="136"/>
      <c r="AC70" s="136"/>
      <c r="AD70" s="136"/>
      <c r="AE70" s="136"/>
      <c r="AF70" s="136"/>
      <c r="AG70" s="136"/>
      <c r="AH70" s="136"/>
      <c r="AI70" s="136"/>
      <c r="AJ70" s="136"/>
      <c r="AK70" s="137"/>
      <c r="AL70" s="131"/>
      <c r="AM70" s="131"/>
      <c r="AN70" s="131"/>
      <c r="AO70" s="131"/>
      <c r="AP70" s="131"/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  <c r="BP70" s="131"/>
      <c r="BQ70" s="131"/>
      <c r="BR70" s="131"/>
      <c r="BS70" s="131"/>
      <c r="BT70" s="131"/>
      <c r="BU70" s="131"/>
      <c r="BV70" s="131"/>
      <c r="BW70" s="131"/>
      <c r="BX70" s="131"/>
      <c r="BY70" s="131"/>
      <c r="BZ70" s="131"/>
      <c r="CA70" s="131"/>
      <c r="CB70" s="131"/>
      <c r="CC70" s="131"/>
      <c r="CD70" s="131"/>
      <c r="CE70" s="131"/>
      <c r="CF70" s="131"/>
      <c r="CG70" s="131"/>
      <c r="CH70" s="131"/>
      <c r="CI70" s="131"/>
      <c r="CJ70" s="131"/>
      <c r="CK70" s="131"/>
      <c r="CL70" s="131"/>
      <c r="CM70" s="131"/>
      <c r="CN70" s="131"/>
      <c r="CO70" s="131"/>
      <c r="CP70" s="131"/>
      <c r="CQ70" s="131"/>
      <c r="CR70" s="131"/>
      <c r="CS70" s="131"/>
      <c r="CT70" s="131"/>
      <c r="CU70" s="131"/>
      <c r="CV70" s="131"/>
      <c r="CW70" s="131"/>
      <c r="CX70" s="131"/>
    </row>
    <row r="71" s="138" customFormat="true" ht="14.4" hidden="false" customHeight="false" outlineLevel="0" collapsed="false">
      <c r="A71" s="131"/>
      <c r="B71" s="132" t="n">
        <f aca="false">'FC - JAN'!B71</f>
        <v>61</v>
      </c>
      <c r="C71" s="133" t="str">
        <f aca="false">'FC - JAN'!C71</f>
        <v>Manutenção de Veículos</v>
      </c>
      <c r="D71" s="134" t="n">
        <f aca="false">'FC - JAN'!D71+'FC - FEV'!D71+'FC - MAR'!D71+'FC - ABR'!D71+'FC - MAI'!D71+'FC - JUN'!D71+'FC - JUL'!D71+'FC - AGO'!D71+'FC - SET'!D71+'FC - OUT'!D71+'FC - NOV'!D71+'FC - DEZ'!D71</f>
        <v>0</v>
      </c>
      <c r="E71" s="134" t="n">
        <f aca="false">'FC - JAN'!E71+'FC - FEV'!E71+'FC - MAR'!E71+'FC - ABR'!E71+'FC - MAI'!E71+'FC - JUN'!E71+'FC - JUL'!E71+'FC - AGO'!E71+'FC - SET'!E71+'FC - OUT'!E71+'FC - NOV'!E71+'FC - DEZ'!E71</f>
        <v>0</v>
      </c>
      <c r="F71" s="135" t="str">
        <f aca="false">IF(E71=0,"",(D71/E71))</f>
        <v/>
      </c>
      <c r="G71" s="116"/>
      <c r="H71" s="136"/>
      <c r="I71" s="136"/>
      <c r="J71" s="136"/>
      <c r="K71" s="136"/>
      <c r="L71" s="136"/>
      <c r="M71" s="136"/>
      <c r="N71" s="136"/>
      <c r="O71" s="136"/>
      <c r="P71" s="136"/>
      <c r="Q71" s="136"/>
      <c r="R71" s="136"/>
      <c r="S71" s="136"/>
      <c r="T71" s="136"/>
      <c r="U71" s="136"/>
      <c r="V71" s="136"/>
      <c r="W71" s="136"/>
      <c r="X71" s="136"/>
      <c r="Y71" s="136"/>
      <c r="Z71" s="136"/>
      <c r="AA71" s="136"/>
      <c r="AB71" s="136"/>
      <c r="AC71" s="136"/>
      <c r="AD71" s="136"/>
      <c r="AE71" s="136"/>
      <c r="AF71" s="136"/>
      <c r="AG71" s="136"/>
      <c r="AH71" s="136"/>
      <c r="AI71" s="136"/>
      <c r="AJ71" s="136"/>
      <c r="AK71" s="137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  <c r="BP71" s="131"/>
      <c r="BQ71" s="131"/>
      <c r="BR71" s="131"/>
      <c r="BS71" s="131"/>
      <c r="BT71" s="131"/>
      <c r="BU71" s="131"/>
      <c r="BV71" s="131"/>
      <c r="BW71" s="131"/>
      <c r="BX71" s="131"/>
      <c r="BY71" s="131"/>
      <c r="BZ71" s="131"/>
      <c r="CA71" s="131"/>
      <c r="CB71" s="131"/>
      <c r="CC71" s="131"/>
      <c r="CD71" s="131"/>
      <c r="CE71" s="131"/>
      <c r="CF71" s="131"/>
      <c r="CG71" s="131"/>
      <c r="CH71" s="131"/>
      <c r="CI71" s="131"/>
      <c r="CJ71" s="131"/>
      <c r="CK71" s="131"/>
      <c r="CL71" s="131"/>
      <c r="CM71" s="131"/>
      <c r="CN71" s="131"/>
      <c r="CO71" s="131"/>
      <c r="CP71" s="131"/>
      <c r="CQ71" s="131"/>
      <c r="CR71" s="131"/>
      <c r="CS71" s="131"/>
      <c r="CT71" s="131"/>
      <c r="CU71" s="131"/>
      <c r="CV71" s="131"/>
      <c r="CW71" s="131"/>
      <c r="CX71" s="131"/>
    </row>
    <row r="72" s="138" customFormat="true" ht="14.4" hidden="false" customHeight="false" outlineLevel="0" collapsed="false">
      <c r="A72" s="131"/>
      <c r="B72" s="132" t="n">
        <f aca="false">'FC - JAN'!B72</f>
        <v>62</v>
      </c>
      <c r="C72" s="133" t="str">
        <f aca="false">'FC - JAN'!C72</f>
        <v>Manutenção de Bens (Equipamentos)</v>
      </c>
      <c r="D72" s="134" t="n">
        <f aca="false">'FC - JAN'!D72+'FC - FEV'!D72+'FC - MAR'!D72+'FC - ABR'!D72+'FC - MAI'!D72+'FC - JUN'!D72+'FC - JUL'!D72+'FC - AGO'!D72+'FC - SET'!D72+'FC - OUT'!D72+'FC - NOV'!D72+'FC - DEZ'!D72</f>
        <v>0</v>
      </c>
      <c r="E72" s="134" t="n">
        <f aca="false">'FC - JAN'!E72+'FC - FEV'!E72+'FC - MAR'!E72+'FC - ABR'!E72+'FC - MAI'!E72+'FC - JUN'!E72+'FC - JUL'!E72+'FC - AGO'!E72+'FC - SET'!E72+'FC - OUT'!E72+'FC - NOV'!E72+'FC - DEZ'!E72</f>
        <v>300</v>
      </c>
      <c r="F72" s="135" t="n">
        <f aca="false">IF(E72=0,"",(D72/E72))</f>
        <v>0</v>
      </c>
      <c r="G72" s="116"/>
      <c r="H72" s="136"/>
      <c r="I72" s="136"/>
      <c r="J72" s="136"/>
      <c r="K72" s="136"/>
      <c r="L72" s="136"/>
      <c r="M72" s="136"/>
      <c r="N72" s="136"/>
      <c r="O72" s="136"/>
      <c r="P72" s="136"/>
      <c r="Q72" s="136"/>
      <c r="R72" s="136"/>
      <c r="S72" s="136"/>
      <c r="T72" s="136"/>
      <c r="U72" s="136"/>
      <c r="V72" s="136"/>
      <c r="W72" s="136"/>
      <c r="X72" s="136"/>
      <c r="Y72" s="136"/>
      <c r="Z72" s="136"/>
      <c r="AA72" s="136"/>
      <c r="AB72" s="136"/>
      <c r="AC72" s="136"/>
      <c r="AD72" s="136"/>
      <c r="AE72" s="136"/>
      <c r="AF72" s="136"/>
      <c r="AG72" s="136"/>
      <c r="AH72" s="136"/>
      <c r="AI72" s="136"/>
      <c r="AJ72" s="136"/>
      <c r="AK72" s="137"/>
      <c r="AL72" s="131"/>
      <c r="AM72" s="131"/>
      <c r="AN72" s="131"/>
      <c r="AO72" s="131"/>
      <c r="AP72" s="131"/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  <c r="BP72" s="131"/>
      <c r="BQ72" s="131"/>
      <c r="BR72" s="131"/>
      <c r="BS72" s="131"/>
      <c r="BT72" s="131"/>
      <c r="BU72" s="131"/>
      <c r="BV72" s="131"/>
      <c r="BW72" s="131"/>
      <c r="BX72" s="131"/>
      <c r="BY72" s="131"/>
      <c r="BZ72" s="131"/>
      <c r="CA72" s="131"/>
      <c r="CB72" s="131"/>
      <c r="CC72" s="131"/>
      <c r="CD72" s="131"/>
      <c r="CE72" s="131"/>
      <c r="CF72" s="131"/>
      <c r="CG72" s="131"/>
      <c r="CH72" s="131"/>
      <c r="CI72" s="131"/>
      <c r="CJ72" s="131"/>
      <c r="CK72" s="131"/>
      <c r="CL72" s="131"/>
      <c r="CM72" s="131"/>
      <c r="CN72" s="131"/>
      <c r="CO72" s="131"/>
      <c r="CP72" s="131"/>
      <c r="CQ72" s="131"/>
      <c r="CR72" s="131"/>
      <c r="CS72" s="131"/>
      <c r="CT72" s="131"/>
      <c r="CU72" s="131"/>
      <c r="CV72" s="131"/>
      <c r="CW72" s="131"/>
      <c r="CX72" s="131"/>
    </row>
    <row r="73" s="138" customFormat="true" ht="14.4" hidden="false" customHeight="false" outlineLevel="0" collapsed="false">
      <c r="A73" s="131"/>
      <c r="B73" s="132" t="n">
        <f aca="false">'FC - JAN'!B73</f>
        <v>63</v>
      </c>
      <c r="C73" s="133" t="str">
        <f aca="false">'FC - JAN'!C73</f>
        <v>Material de Limpeza / Uso e Consumo (Formulários)</v>
      </c>
      <c r="D73" s="134" t="n">
        <f aca="false">'FC - JAN'!D73+'FC - FEV'!D73+'FC - MAR'!D73+'FC - ABR'!D73+'FC - MAI'!D73+'FC - JUN'!D73+'FC - JUL'!D73+'FC - AGO'!D73+'FC - SET'!D73+'FC - OUT'!D73+'FC - NOV'!D73+'FC - DEZ'!D73</f>
        <v>0</v>
      </c>
      <c r="E73" s="134" t="n">
        <f aca="false">'FC - JAN'!E73+'FC - FEV'!E73+'FC - MAR'!E73+'FC - ABR'!E73+'FC - MAI'!E73+'FC - JUN'!E73+'FC - JUL'!E73+'FC - AGO'!E73+'FC - SET'!E73+'FC - OUT'!E73+'FC - NOV'!E73+'FC - DEZ'!E73</f>
        <v>1032.88</v>
      </c>
      <c r="F73" s="135" t="n">
        <f aca="false">IF(E73=0,"",(D73/E73))</f>
        <v>0</v>
      </c>
      <c r="G73" s="116"/>
      <c r="H73" s="136"/>
      <c r="I73" s="136"/>
      <c r="J73" s="136"/>
      <c r="K73" s="136"/>
      <c r="L73" s="136"/>
      <c r="M73" s="136"/>
      <c r="N73" s="136"/>
      <c r="O73" s="136"/>
      <c r="P73" s="136"/>
      <c r="Q73" s="136"/>
      <c r="R73" s="136"/>
      <c r="S73" s="136"/>
      <c r="T73" s="136"/>
      <c r="U73" s="136"/>
      <c r="V73" s="136"/>
      <c r="W73" s="136"/>
      <c r="X73" s="136"/>
      <c r="Y73" s="136"/>
      <c r="Z73" s="136"/>
      <c r="AA73" s="136"/>
      <c r="AB73" s="136"/>
      <c r="AC73" s="136"/>
      <c r="AD73" s="136"/>
      <c r="AE73" s="136"/>
      <c r="AF73" s="136"/>
      <c r="AG73" s="136"/>
      <c r="AH73" s="136"/>
      <c r="AI73" s="136"/>
      <c r="AJ73" s="136"/>
      <c r="AK73" s="137"/>
      <c r="AL73" s="131"/>
      <c r="AM73" s="131"/>
      <c r="AN73" s="131"/>
      <c r="AO73" s="131"/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  <c r="BP73" s="131"/>
      <c r="BQ73" s="131"/>
      <c r="BR73" s="131"/>
      <c r="BS73" s="131"/>
      <c r="BT73" s="131"/>
      <c r="BU73" s="131"/>
      <c r="BV73" s="131"/>
      <c r="BW73" s="131"/>
      <c r="BX73" s="131"/>
      <c r="BY73" s="131"/>
      <c r="BZ73" s="131"/>
      <c r="CA73" s="131"/>
      <c r="CB73" s="131"/>
      <c r="CC73" s="131"/>
      <c r="CD73" s="131"/>
      <c r="CE73" s="131"/>
      <c r="CF73" s="131"/>
      <c r="CG73" s="131"/>
      <c r="CH73" s="131"/>
      <c r="CI73" s="131"/>
      <c r="CJ73" s="131"/>
      <c r="CK73" s="131"/>
      <c r="CL73" s="131"/>
      <c r="CM73" s="131"/>
      <c r="CN73" s="131"/>
      <c r="CO73" s="131"/>
      <c r="CP73" s="131"/>
      <c r="CQ73" s="131"/>
      <c r="CR73" s="131"/>
      <c r="CS73" s="131"/>
      <c r="CT73" s="131"/>
      <c r="CU73" s="131"/>
      <c r="CV73" s="131"/>
      <c r="CW73" s="131"/>
      <c r="CX73" s="131"/>
    </row>
    <row r="74" s="138" customFormat="true" ht="14.4" hidden="false" customHeight="false" outlineLevel="0" collapsed="false">
      <c r="A74" s="131"/>
      <c r="B74" s="132" t="n">
        <f aca="false">'FC - JAN'!B74</f>
        <v>64</v>
      </c>
      <c r="C74" s="133" t="str">
        <f aca="false">'FC - JAN'!C74</f>
        <v>Material de Escritório</v>
      </c>
      <c r="D74" s="134" t="n">
        <f aca="false">'FC - JAN'!D74+'FC - FEV'!D74+'FC - MAR'!D74+'FC - ABR'!D74+'FC - MAI'!D74+'FC - JUN'!D74+'FC - JUL'!D74+'FC - AGO'!D74+'FC - SET'!D74+'FC - OUT'!D74+'FC - NOV'!D74+'FC - DEZ'!D74</f>
        <v>0</v>
      </c>
      <c r="E74" s="134" t="n">
        <f aca="false">'FC - JAN'!E74+'FC - FEV'!E74+'FC - MAR'!E74+'FC - ABR'!E74+'FC - MAI'!E74+'FC - JUN'!E74+'FC - JUL'!E74+'FC - AGO'!E74+'FC - SET'!E74+'FC - OUT'!E74+'FC - NOV'!E74+'FC - DEZ'!E74</f>
        <v>376.99</v>
      </c>
      <c r="F74" s="135" t="n">
        <f aca="false">IF(E74=0,"",(D74/E74))</f>
        <v>0</v>
      </c>
      <c r="G74" s="116"/>
      <c r="H74" s="136"/>
      <c r="I74" s="136"/>
      <c r="J74" s="136"/>
      <c r="K74" s="136"/>
      <c r="L74" s="136"/>
      <c r="M74" s="136"/>
      <c r="N74" s="136"/>
      <c r="O74" s="136"/>
      <c r="P74" s="136"/>
      <c r="Q74" s="136"/>
      <c r="R74" s="136"/>
      <c r="S74" s="136"/>
      <c r="T74" s="136"/>
      <c r="U74" s="136"/>
      <c r="V74" s="136"/>
      <c r="W74" s="136"/>
      <c r="X74" s="136"/>
      <c r="Y74" s="136"/>
      <c r="Z74" s="136"/>
      <c r="AA74" s="136"/>
      <c r="AB74" s="136"/>
      <c r="AC74" s="136"/>
      <c r="AD74" s="136"/>
      <c r="AE74" s="136"/>
      <c r="AF74" s="136"/>
      <c r="AG74" s="136"/>
      <c r="AH74" s="136"/>
      <c r="AI74" s="136"/>
      <c r="AJ74" s="136"/>
      <c r="AK74" s="137"/>
      <c r="AL74" s="131"/>
      <c r="AM74" s="131"/>
      <c r="AN74" s="131"/>
      <c r="AO74" s="131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  <c r="BP74" s="131"/>
      <c r="BQ74" s="131"/>
      <c r="BR74" s="131"/>
      <c r="BS74" s="131"/>
      <c r="BT74" s="131"/>
      <c r="BU74" s="131"/>
      <c r="BV74" s="131"/>
      <c r="BW74" s="131"/>
      <c r="BX74" s="131"/>
      <c r="BY74" s="131"/>
      <c r="BZ74" s="131"/>
      <c r="CA74" s="131"/>
      <c r="CB74" s="131"/>
      <c r="CC74" s="131"/>
      <c r="CD74" s="131"/>
      <c r="CE74" s="131"/>
      <c r="CF74" s="131"/>
      <c r="CG74" s="131"/>
      <c r="CH74" s="131"/>
      <c r="CI74" s="131"/>
      <c r="CJ74" s="131"/>
      <c r="CK74" s="131"/>
      <c r="CL74" s="131"/>
      <c r="CM74" s="131"/>
      <c r="CN74" s="131"/>
      <c r="CO74" s="131"/>
      <c r="CP74" s="131"/>
      <c r="CQ74" s="131"/>
      <c r="CR74" s="131"/>
      <c r="CS74" s="131"/>
      <c r="CT74" s="131"/>
      <c r="CU74" s="131"/>
      <c r="CV74" s="131"/>
      <c r="CW74" s="131"/>
      <c r="CX74" s="131"/>
    </row>
    <row r="75" s="138" customFormat="true" ht="14.4" hidden="false" customHeight="false" outlineLevel="0" collapsed="false">
      <c r="A75" s="131"/>
      <c r="B75" s="132" t="n">
        <f aca="false">'FC - JAN'!B75</f>
        <v>65</v>
      </c>
      <c r="C75" s="133" t="str">
        <f aca="false">'FC - JAN'!C75</f>
        <v>Xerox / Correio / Cartório / Custas / Armazenamento de doc.</v>
      </c>
      <c r="D75" s="134" t="n">
        <f aca="false">'FC - JAN'!D75+'FC - FEV'!D75+'FC - MAR'!D75+'FC - ABR'!D75+'FC - MAI'!D75+'FC - JUN'!D75+'FC - JUL'!D75+'FC - AGO'!D75+'FC - SET'!D75+'FC - OUT'!D75+'FC - NOV'!D75+'FC - DEZ'!D75</f>
        <v>0</v>
      </c>
      <c r="E75" s="134" t="n">
        <f aca="false">'FC - JAN'!E75+'FC - FEV'!E75+'FC - MAR'!E75+'FC - ABR'!E75+'FC - MAI'!E75+'FC - JUN'!E75+'FC - JUL'!E75+'FC - AGO'!E75+'FC - SET'!E75+'FC - OUT'!E75+'FC - NOV'!E75+'FC - DEZ'!E75</f>
        <v>19.65</v>
      </c>
      <c r="F75" s="135" t="n">
        <f aca="false">IF(E75=0,"",(D75/E75))</f>
        <v>0</v>
      </c>
      <c r="G75" s="116"/>
      <c r="H75" s="136"/>
      <c r="I75" s="136"/>
      <c r="J75" s="136"/>
      <c r="K75" s="136"/>
      <c r="L75" s="136"/>
      <c r="M75" s="136"/>
      <c r="N75" s="136"/>
      <c r="O75" s="136"/>
      <c r="P75" s="136"/>
      <c r="Q75" s="136"/>
      <c r="R75" s="136"/>
      <c r="S75" s="136"/>
      <c r="T75" s="136"/>
      <c r="U75" s="136"/>
      <c r="V75" s="136"/>
      <c r="W75" s="136"/>
      <c r="X75" s="136"/>
      <c r="Y75" s="136"/>
      <c r="Z75" s="136"/>
      <c r="AA75" s="136"/>
      <c r="AB75" s="136"/>
      <c r="AC75" s="136"/>
      <c r="AD75" s="136"/>
      <c r="AE75" s="136"/>
      <c r="AF75" s="136"/>
      <c r="AG75" s="136"/>
      <c r="AH75" s="136"/>
      <c r="AI75" s="136"/>
      <c r="AJ75" s="136"/>
      <c r="AK75" s="137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  <c r="BP75" s="131"/>
      <c r="BQ75" s="131"/>
      <c r="BR75" s="131"/>
      <c r="BS75" s="131"/>
      <c r="BT75" s="131"/>
      <c r="BU75" s="131"/>
      <c r="BV75" s="131"/>
      <c r="BW75" s="131"/>
      <c r="BX75" s="131"/>
      <c r="BY75" s="131"/>
      <c r="BZ75" s="131"/>
      <c r="CA75" s="131"/>
      <c r="CB75" s="131"/>
      <c r="CC75" s="131"/>
      <c r="CD75" s="131"/>
      <c r="CE75" s="131"/>
      <c r="CF75" s="131"/>
      <c r="CG75" s="131"/>
      <c r="CH75" s="131"/>
      <c r="CI75" s="131"/>
      <c r="CJ75" s="131"/>
      <c r="CK75" s="131"/>
      <c r="CL75" s="131"/>
      <c r="CM75" s="131"/>
      <c r="CN75" s="131"/>
      <c r="CO75" s="131"/>
      <c r="CP75" s="131"/>
      <c r="CQ75" s="131"/>
      <c r="CR75" s="131"/>
      <c r="CS75" s="131"/>
      <c r="CT75" s="131"/>
      <c r="CU75" s="131"/>
      <c r="CV75" s="131"/>
      <c r="CW75" s="131"/>
      <c r="CX75" s="131"/>
    </row>
    <row r="76" s="138" customFormat="true" ht="14.4" hidden="false" customHeight="false" outlineLevel="0" collapsed="false">
      <c r="A76" s="131"/>
      <c r="B76" s="132" t="n">
        <f aca="false">'FC - JAN'!B76</f>
        <v>66</v>
      </c>
      <c r="C76" s="133" t="str">
        <f aca="false">'FC - JAN'!C76</f>
        <v>Despesa com Gráficas</v>
      </c>
      <c r="D76" s="134" t="n">
        <f aca="false">'FC - JAN'!D76+'FC - FEV'!D76+'FC - MAR'!D76+'FC - ABR'!D76+'FC - MAI'!D76+'FC - JUN'!D76+'FC - JUL'!D76+'FC - AGO'!D76+'FC - SET'!D76+'FC - OUT'!D76+'FC - NOV'!D76+'FC - DEZ'!D76</f>
        <v>0</v>
      </c>
      <c r="E76" s="134" t="n">
        <f aca="false">'FC - JAN'!E76+'FC - FEV'!E76+'FC - MAR'!E76+'FC - ABR'!E76+'FC - MAI'!E76+'FC - JUN'!E76+'FC - JUL'!E76+'FC - AGO'!E76+'FC - SET'!E76+'FC - OUT'!E76+'FC - NOV'!E76+'FC - DEZ'!E76</f>
        <v>0</v>
      </c>
      <c r="F76" s="135" t="str">
        <f aca="false">IF(E76=0,"",(D76/E76))</f>
        <v/>
      </c>
      <c r="G76" s="116"/>
      <c r="H76" s="136"/>
      <c r="I76" s="136"/>
      <c r="J76" s="136"/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6"/>
      <c r="V76" s="136"/>
      <c r="W76" s="136"/>
      <c r="X76" s="136"/>
      <c r="Y76" s="136"/>
      <c r="Z76" s="136"/>
      <c r="AA76" s="136"/>
      <c r="AB76" s="136"/>
      <c r="AC76" s="136"/>
      <c r="AD76" s="136"/>
      <c r="AE76" s="136"/>
      <c r="AF76" s="136"/>
      <c r="AG76" s="136"/>
      <c r="AH76" s="136"/>
      <c r="AI76" s="136"/>
      <c r="AJ76" s="136"/>
      <c r="AK76" s="137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  <c r="BP76" s="131"/>
      <c r="BQ76" s="131"/>
      <c r="BR76" s="131"/>
      <c r="BS76" s="131"/>
      <c r="BT76" s="131"/>
      <c r="BU76" s="131"/>
      <c r="BV76" s="131"/>
      <c r="BW76" s="131"/>
      <c r="BX76" s="131"/>
      <c r="BY76" s="131"/>
      <c r="BZ76" s="131"/>
      <c r="CA76" s="131"/>
      <c r="CB76" s="131"/>
      <c r="CC76" s="131"/>
      <c r="CD76" s="131"/>
      <c r="CE76" s="131"/>
      <c r="CF76" s="131"/>
      <c r="CG76" s="131"/>
      <c r="CH76" s="131"/>
      <c r="CI76" s="131"/>
      <c r="CJ76" s="131"/>
      <c r="CK76" s="131"/>
      <c r="CL76" s="131"/>
      <c r="CM76" s="131"/>
      <c r="CN76" s="131"/>
      <c r="CO76" s="131"/>
      <c r="CP76" s="131"/>
      <c r="CQ76" s="131"/>
      <c r="CR76" s="131"/>
      <c r="CS76" s="131"/>
      <c r="CT76" s="131"/>
      <c r="CU76" s="131"/>
      <c r="CV76" s="131"/>
      <c r="CW76" s="131"/>
      <c r="CX76" s="131"/>
    </row>
    <row r="77" s="138" customFormat="true" ht="14.4" hidden="false" customHeight="false" outlineLevel="0" collapsed="false">
      <c r="A77" s="131"/>
      <c r="B77" s="132" t="n">
        <f aca="false">'FC - JAN'!B77</f>
        <v>67</v>
      </c>
      <c r="C77" s="133" t="str">
        <f aca="false">'FC - JAN'!C77</f>
        <v>Despesa com locação / Aluguel de Equipamentos</v>
      </c>
      <c r="D77" s="134" t="n">
        <f aca="false">'FC - JAN'!D77+'FC - FEV'!D77+'FC - MAR'!D77+'FC - ABR'!D77+'FC - MAI'!D77+'FC - JUN'!D77+'FC - JUL'!D77+'FC - AGO'!D77+'FC - SET'!D77+'FC - OUT'!D77+'FC - NOV'!D77+'FC - DEZ'!D77</f>
        <v>0</v>
      </c>
      <c r="E77" s="134" t="n">
        <f aca="false">'FC - JAN'!E77+'FC - FEV'!E77+'FC - MAR'!E77+'FC - ABR'!E77+'FC - MAI'!E77+'FC - JUN'!E77+'FC - JUL'!E77+'FC - AGO'!E77+'FC - SET'!E77+'FC - OUT'!E77+'FC - NOV'!E77+'FC - DEZ'!E77</f>
        <v>350</v>
      </c>
      <c r="F77" s="135" t="n">
        <f aca="false">IF(E77=0,"",(D77/E77))</f>
        <v>0</v>
      </c>
      <c r="G77" s="116"/>
      <c r="H77" s="136"/>
      <c r="I77" s="136"/>
      <c r="J77" s="136"/>
      <c r="K77" s="136"/>
      <c r="L77" s="136"/>
      <c r="M77" s="136"/>
      <c r="N77" s="136"/>
      <c r="O77" s="136"/>
      <c r="P77" s="136"/>
      <c r="Q77" s="136"/>
      <c r="R77" s="136"/>
      <c r="S77" s="136"/>
      <c r="T77" s="136"/>
      <c r="U77" s="136"/>
      <c r="V77" s="136"/>
      <c r="W77" s="136"/>
      <c r="X77" s="136"/>
      <c r="Y77" s="136"/>
      <c r="Z77" s="136"/>
      <c r="AA77" s="136"/>
      <c r="AB77" s="136"/>
      <c r="AC77" s="136"/>
      <c r="AD77" s="136"/>
      <c r="AE77" s="136"/>
      <c r="AF77" s="136"/>
      <c r="AG77" s="136"/>
      <c r="AH77" s="136"/>
      <c r="AI77" s="136"/>
      <c r="AJ77" s="136"/>
      <c r="AK77" s="137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  <c r="BP77" s="131"/>
      <c r="BQ77" s="131"/>
      <c r="BR77" s="131"/>
      <c r="BS77" s="131"/>
      <c r="BT77" s="131"/>
      <c r="BU77" s="131"/>
      <c r="BV77" s="131"/>
      <c r="BW77" s="131"/>
      <c r="BX77" s="131"/>
      <c r="BY77" s="131"/>
      <c r="BZ77" s="131"/>
      <c r="CA77" s="131"/>
      <c r="CB77" s="131"/>
      <c r="CC77" s="131"/>
      <c r="CD77" s="131"/>
      <c r="CE77" s="131"/>
      <c r="CF77" s="131"/>
      <c r="CG77" s="131"/>
      <c r="CH77" s="131"/>
      <c r="CI77" s="131"/>
      <c r="CJ77" s="131"/>
      <c r="CK77" s="131"/>
      <c r="CL77" s="131"/>
      <c r="CM77" s="131"/>
      <c r="CN77" s="131"/>
      <c r="CO77" s="131"/>
      <c r="CP77" s="131"/>
      <c r="CQ77" s="131"/>
      <c r="CR77" s="131"/>
      <c r="CS77" s="131"/>
      <c r="CT77" s="131"/>
      <c r="CU77" s="131"/>
      <c r="CV77" s="131"/>
      <c r="CW77" s="131"/>
      <c r="CX77" s="131"/>
    </row>
    <row r="78" s="138" customFormat="true" ht="14.4" hidden="false" customHeight="false" outlineLevel="0" collapsed="false">
      <c r="A78" s="131"/>
      <c r="B78" s="132" t="n">
        <f aca="false">'FC - JAN'!B78</f>
        <v>68</v>
      </c>
      <c r="C78" s="133" t="str">
        <f aca="false">'FC - JAN'!C78</f>
        <v>Anúncios / Publicidade / Assessoria de Imprensa</v>
      </c>
      <c r="D78" s="134" t="n">
        <f aca="false">'FC - JAN'!D78+'FC - FEV'!D78+'FC - MAR'!D78+'FC - ABR'!D78+'FC - MAI'!D78+'FC - JUN'!D78+'FC - JUL'!D78+'FC - AGO'!D78+'FC - SET'!D78+'FC - OUT'!D78+'FC - NOV'!D78+'FC - DEZ'!D78</f>
        <v>0</v>
      </c>
      <c r="E78" s="134" t="n">
        <f aca="false">'FC - JAN'!E78+'FC - FEV'!E78+'FC - MAR'!E78+'FC - ABR'!E78+'FC - MAI'!E78+'FC - JUN'!E78+'FC - JUL'!E78+'FC - AGO'!E78+'FC - SET'!E78+'FC - OUT'!E78+'FC - NOV'!E78+'FC - DEZ'!E78</f>
        <v>750</v>
      </c>
      <c r="F78" s="135" t="n">
        <f aca="false">IF(E78=0,"",(D78/E78))</f>
        <v>0</v>
      </c>
      <c r="G78" s="11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  <c r="AE78" s="136"/>
      <c r="AF78" s="136"/>
      <c r="AG78" s="136"/>
      <c r="AH78" s="136"/>
      <c r="AI78" s="136"/>
      <c r="AJ78" s="136"/>
      <c r="AK78" s="137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  <c r="BP78" s="131"/>
      <c r="BQ78" s="131"/>
      <c r="BR78" s="131"/>
      <c r="BS78" s="131"/>
      <c r="BT78" s="131"/>
      <c r="BU78" s="131"/>
      <c r="BV78" s="131"/>
      <c r="BW78" s="131"/>
      <c r="BX78" s="131"/>
      <c r="BY78" s="131"/>
      <c r="BZ78" s="131"/>
      <c r="CA78" s="131"/>
      <c r="CB78" s="131"/>
      <c r="CC78" s="131"/>
      <c r="CD78" s="131"/>
      <c r="CE78" s="131"/>
      <c r="CF78" s="131"/>
      <c r="CG78" s="131"/>
      <c r="CH78" s="131"/>
      <c r="CI78" s="131"/>
      <c r="CJ78" s="131"/>
      <c r="CK78" s="131"/>
      <c r="CL78" s="131"/>
      <c r="CM78" s="131"/>
      <c r="CN78" s="131"/>
      <c r="CO78" s="131"/>
      <c r="CP78" s="131"/>
      <c r="CQ78" s="131"/>
      <c r="CR78" s="131"/>
      <c r="CS78" s="131"/>
      <c r="CT78" s="131"/>
      <c r="CU78" s="131"/>
      <c r="CV78" s="131"/>
      <c r="CW78" s="131"/>
      <c r="CX78" s="131"/>
    </row>
    <row r="79" s="138" customFormat="true" ht="14.4" hidden="false" customHeight="false" outlineLevel="0" collapsed="false">
      <c r="A79" s="131"/>
      <c r="B79" s="132" t="n">
        <f aca="false">'FC - JAN'!B79</f>
        <v>69</v>
      </c>
      <c r="C79" s="133" t="str">
        <f aca="false">'FC - JAN'!C79</f>
        <v>Assinaturas e Publicações</v>
      </c>
      <c r="D79" s="134" t="n">
        <f aca="false">'FC - JAN'!D79+'FC - FEV'!D79+'FC - MAR'!D79+'FC - ABR'!D79+'FC - MAI'!D79+'FC - JUN'!D79+'FC - JUL'!D79+'FC - AGO'!D79+'FC - SET'!D79+'FC - OUT'!D79+'FC - NOV'!D79+'FC - DEZ'!D79</f>
        <v>0</v>
      </c>
      <c r="E79" s="134" t="n">
        <f aca="false">'FC - JAN'!E79+'FC - FEV'!E79+'FC - MAR'!E79+'FC - ABR'!E79+'FC - MAI'!E79+'FC - JUN'!E79+'FC - JUL'!E79+'FC - AGO'!E79+'FC - SET'!E79+'FC - OUT'!E79+'FC - NOV'!E79+'FC - DEZ'!E79</f>
        <v>0</v>
      </c>
      <c r="F79" s="135" t="str">
        <f aca="false">IF(E79=0,"",(D79/E79))</f>
        <v/>
      </c>
      <c r="G79" s="116"/>
      <c r="H79" s="136"/>
      <c r="I79" s="136"/>
      <c r="J79" s="136"/>
      <c r="K79" s="136"/>
      <c r="L79" s="136"/>
      <c r="M79" s="136"/>
      <c r="N79" s="136"/>
      <c r="O79" s="136"/>
      <c r="P79" s="136"/>
      <c r="Q79" s="136"/>
      <c r="R79" s="136"/>
      <c r="S79" s="136"/>
      <c r="T79" s="136"/>
      <c r="U79" s="136"/>
      <c r="V79" s="136"/>
      <c r="W79" s="136"/>
      <c r="X79" s="136"/>
      <c r="Y79" s="136"/>
      <c r="Z79" s="136"/>
      <c r="AA79" s="136"/>
      <c r="AB79" s="136"/>
      <c r="AC79" s="136"/>
      <c r="AD79" s="136"/>
      <c r="AE79" s="136"/>
      <c r="AF79" s="136"/>
      <c r="AG79" s="136"/>
      <c r="AH79" s="136"/>
      <c r="AI79" s="136"/>
      <c r="AJ79" s="136"/>
      <c r="AK79" s="137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1"/>
      <c r="CE79" s="131"/>
      <c r="CF79" s="131"/>
      <c r="CG79" s="131"/>
      <c r="CH79" s="131"/>
      <c r="CI79" s="131"/>
      <c r="CJ79" s="131"/>
      <c r="CK79" s="131"/>
      <c r="CL79" s="131"/>
      <c r="CM79" s="131"/>
      <c r="CN79" s="131"/>
      <c r="CO79" s="131"/>
      <c r="CP79" s="131"/>
      <c r="CQ79" s="131"/>
      <c r="CR79" s="131"/>
      <c r="CS79" s="131"/>
      <c r="CT79" s="131"/>
      <c r="CU79" s="131"/>
      <c r="CV79" s="131"/>
      <c r="CW79" s="131"/>
      <c r="CX79" s="131"/>
    </row>
    <row r="80" s="138" customFormat="true" ht="14.4" hidden="false" customHeight="false" outlineLevel="0" collapsed="false">
      <c r="A80" s="131"/>
      <c r="B80" s="132" t="n">
        <f aca="false">'FC - JAN'!B80</f>
        <v>70</v>
      </c>
      <c r="C80" s="133" t="str">
        <f aca="false">'FC - JAN'!C80</f>
        <v>Seguros (Estrutural / Responsabilidade)</v>
      </c>
      <c r="D80" s="134" t="n">
        <f aca="false">'FC - JAN'!D80+'FC - FEV'!D80+'FC - MAR'!D80+'FC - ABR'!D80+'FC - MAI'!D80+'FC - JUN'!D80+'FC - JUL'!D80+'FC - AGO'!D80+'FC - SET'!D80+'FC - OUT'!D80+'FC - NOV'!D80+'FC - DEZ'!D80</f>
        <v>0</v>
      </c>
      <c r="E80" s="134" t="n">
        <f aca="false">'FC - JAN'!E80+'FC - FEV'!E80+'FC - MAR'!E80+'FC - ABR'!E80+'FC - MAI'!E80+'FC - JUN'!E80+'FC - JUL'!E80+'FC - AGO'!E80+'FC - SET'!E80+'FC - OUT'!E80+'FC - NOV'!E80+'FC - DEZ'!E80</f>
        <v>0</v>
      </c>
      <c r="F80" s="135" t="str">
        <f aca="false">IF(E80=0,"",(D80/E80))</f>
        <v/>
      </c>
      <c r="G80" s="116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  <c r="AA80" s="136"/>
      <c r="AB80" s="136"/>
      <c r="AC80" s="136"/>
      <c r="AD80" s="136"/>
      <c r="AE80" s="136"/>
      <c r="AF80" s="136"/>
      <c r="AG80" s="136"/>
      <c r="AH80" s="136"/>
      <c r="AI80" s="136"/>
      <c r="AJ80" s="136"/>
      <c r="AK80" s="137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  <c r="BP80" s="131"/>
      <c r="BQ80" s="131"/>
      <c r="BR80" s="131"/>
      <c r="BS80" s="131"/>
      <c r="BT80" s="131"/>
      <c r="BU80" s="131"/>
      <c r="BV80" s="131"/>
      <c r="BW80" s="131"/>
      <c r="BX80" s="131"/>
      <c r="BY80" s="131"/>
      <c r="BZ80" s="131"/>
      <c r="CA80" s="131"/>
      <c r="CB80" s="131"/>
      <c r="CC80" s="131"/>
      <c r="CD80" s="131"/>
      <c r="CE80" s="131"/>
      <c r="CF80" s="131"/>
      <c r="CG80" s="131"/>
      <c r="CH80" s="131"/>
      <c r="CI80" s="131"/>
      <c r="CJ80" s="131"/>
      <c r="CK80" s="131"/>
      <c r="CL80" s="131"/>
      <c r="CM80" s="131"/>
      <c r="CN80" s="131"/>
      <c r="CO80" s="131"/>
      <c r="CP80" s="131"/>
      <c r="CQ80" s="131"/>
      <c r="CR80" s="131"/>
      <c r="CS80" s="131"/>
      <c r="CT80" s="131"/>
      <c r="CU80" s="131"/>
      <c r="CV80" s="131"/>
      <c r="CW80" s="131"/>
      <c r="CX80" s="131"/>
    </row>
    <row r="81" s="138" customFormat="true" ht="14.4" hidden="false" customHeight="false" outlineLevel="0" collapsed="false">
      <c r="A81" s="131"/>
      <c r="B81" s="132" t="n">
        <f aca="false">'FC - JAN'!B81</f>
        <v>71</v>
      </c>
      <c r="C81" s="133" t="str">
        <f aca="false">'FC - JAN'!C81</f>
        <v>Honorários Advocatícios + Despesas Judiciais / Contabilidade</v>
      </c>
      <c r="D81" s="134" t="n">
        <f aca="false">'FC - JAN'!D81+'FC - FEV'!D81+'FC - MAR'!D81+'FC - ABR'!D81+'FC - MAI'!D81+'FC - JUN'!D81+'FC - JUL'!D81+'FC - AGO'!D81+'FC - SET'!D81+'FC - OUT'!D81+'FC - NOV'!D81+'FC - DEZ'!D81</f>
        <v>0</v>
      </c>
      <c r="E81" s="134" t="n">
        <f aca="false">'FC - JAN'!E81+'FC - FEV'!E81+'FC - MAR'!E81+'FC - ABR'!E81+'FC - MAI'!E81+'FC - JUN'!E81+'FC - JUL'!E81+'FC - AGO'!E81+'FC - SET'!E81+'FC - OUT'!E81+'FC - NOV'!E81+'FC - DEZ'!E81</f>
        <v>716</v>
      </c>
      <c r="F81" s="135" t="n">
        <f aca="false">IF(E81=0,"",(D81/E81))</f>
        <v>0</v>
      </c>
      <c r="G81" s="116"/>
      <c r="H81" s="136"/>
      <c r="I81" s="136"/>
      <c r="J81" s="136"/>
      <c r="K81" s="136"/>
      <c r="L81" s="136"/>
      <c r="M81" s="136"/>
      <c r="N81" s="136"/>
      <c r="O81" s="136"/>
      <c r="P81" s="136"/>
      <c r="Q81" s="136"/>
      <c r="R81" s="136"/>
      <c r="S81" s="136"/>
      <c r="T81" s="136"/>
      <c r="U81" s="136"/>
      <c r="V81" s="136"/>
      <c r="W81" s="136"/>
      <c r="X81" s="136"/>
      <c r="Y81" s="136"/>
      <c r="Z81" s="136"/>
      <c r="AA81" s="136"/>
      <c r="AB81" s="136"/>
      <c r="AC81" s="136"/>
      <c r="AD81" s="136"/>
      <c r="AE81" s="136"/>
      <c r="AF81" s="136"/>
      <c r="AG81" s="136"/>
      <c r="AH81" s="136"/>
      <c r="AI81" s="136"/>
      <c r="AJ81" s="136"/>
      <c r="AK81" s="137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  <c r="BP81" s="131"/>
      <c r="BQ81" s="131"/>
      <c r="BR81" s="131"/>
      <c r="BS81" s="131"/>
      <c r="BT81" s="131"/>
      <c r="BU81" s="131"/>
      <c r="BV81" s="131"/>
      <c r="BW81" s="131"/>
      <c r="BX81" s="131"/>
      <c r="BY81" s="131"/>
      <c r="BZ81" s="131"/>
      <c r="CA81" s="131"/>
      <c r="CB81" s="131"/>
      <c r="CC81" s="131"/>
      <c r="CD81" s="131"/>
      <c r="CE81" s="131"/>
      <c r="CF81" s="131"/>
      <c r="CG81" s="131"/>
      <c r="CH81" s="131"/>
      <c r="CI81" s="131"/>
      <c r="CJ81" s="131"/>
      <c r="CK81" s="131"/>
      <c r="CL81" s="131"/>
      <c r="CM81" s="131"/>
      <c r="CN81" s="131"/>
      <c r="CO81" s="131"/>
      <c r="CP81" s="131"/>
      <c r="CQ81" s="131"/>
      <c r="CR81" s="131"/>
      <c r="CS81" s="131"/>
      <c r="CT81" s="131"/>
      <c r="CU81" s="131"/>
      <c r="CV81" s="131"/>
      <c r="CW81" s="131"/>
      <c r="CX81" s="131"/>
    </row>
    <row r="82" s="138" customFormat="true" ht="14.4" hidden="false" customHeight="false" outlineLevel="0" collapsed="false">
      <c r="A82" s="131"/>
      <c r="B82" s="132" t="n">
        <f aca="false">'FC - JAN'!B82</f>
        <v>72</v>
      </c>
      <c r="C82" s="133" t="str">
        <f aca="false">'FC - JAN'!C82</f>
        <v>Honorários Consultoria RH /Assessoria</v>
      </c>
      <c r="D82" s="134" t="n">
        <f aca="false">'FC - JAN'!D82+'FC - FEV'!D82+'FC - MAR'!D82+'FC - ABR'!D82+'FC - MAI'!D82+'FC - JUN'!D82+'FC - JUL'!D82+'FC - AGO'!D82+'FC - SET'!D82+'FC - OUT'!D82+'FC - NOV'!D82+'FC - DEZ'!D82</f>
        <v>0</v>
      </c>
      <c r="E82" s="134" t="n">
        <f aca="false">'FC - JAN'!E82+'FC - FEV'!E82+'FC - MAR'!E82+'FC - ABR'!E82+'FC - MAI'!E82+'FC - JUN'!E82+'FC - JUL'!E82+'FC - AGO'!E82+'FC - SET'!E82+'FC - OUT'!E82+'FC - NOV'!E82+'FC - DEZ'!E82</f>
        <v>0</v>
      </c>
      <c r="F82" s="135" t="str">
        <f aca="false">IF(E82=0,"",(D82/E82))</f>
        <v/>
      </c>
      <c r="G82" s="116"/>
      <c r="H82" s="136"/>
      <c r="I82" s="136"/>
      <c r="J82" s="136"/>
      <c r="K82" s="136"/>
      <c r="L82" s="136"/>
      <c r="M82" s="136"/>
      <c r="N82" s="136"/>
      <c r="O82" s="136"/>
      <c r="P82" s="136"/>
      <c r="Q82" s="136"/>
      <c r="R82" s="136"/>
      <c r="S82" s="136"/>
      <c r="T82" s="136"/>
      <c r="U82" s="136"/>
      <c r="V82" s="136"/>
      <c r="W82" s="136"/>
      <c r="X82" s="136"/>
      <c r="Y82" s="136"/>
      <c r="Z82" s="136"/>
      <c r="AA82" s="136"/>
      <c r="AB82" s="136"/>
      <c r="AC82" s="136"/>
      <c r="AD82" s="136"/>
      <c r="AE82" s="136"/>
      <c r="AF82" s="136"/>
      <c r="AG82" s="136"/>
      <c r="AH82" s="136"/>
      <c r="AI82" s="136"/>
      <c r="AJ82" s="136"/>
      <c r="AK82" s="137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  <c r="BP82" s="131"/>
      <c r="BQ82" s="131"/>
      <c r="BR82" s="131"/>
      <c r="BS82" s="131"/>
      <c r="BT82" s="131"/>
      <c r="BU82" s="131"/>
      <c r="BV82" s="131"/>
      <c r="BW82" s="131"/>
      <c r="BX82" s="131"/>
      <c r="BY82" s="131"/>
      <c r="BZ82" s="131"/>
      <c r="CA82" s="131"/>
      <c r="CB82" s="131"/>
      <c r="CC82" s="131"/>
      <c r="CD82" s="131"/>
      <c r="CE82" s="131"/>
      <c r="CF82" s="131"/>
      <c r="CG82" s="131"/>
      <c r="CH82" s="131"/>
      <c r="CI82" s="131"/>
      <c r="CJ82" s="131"/>
      <c r="CK82" s="131"/>
      <c r="CL82" s="131"/>
      <c r="CM82" s="131"/>
      <c r="CN82" s="131"/>
      <c r="CO82" s="131"/>
      <c r="CP82" s="131"/>
      <c r="CQ82" s="131"/>
      <c r="CR82" s="131"/>
      <c r="CS82" s="131"/>
      <c r="CT82" s="131"/>
      <c r="CU82" s="131"/>
      <c r="CV82" s="131"/>
      <c r="CW82" s="131"/>
      <c r="CX82" s="131"/>
    </row>
    <row r="83" s="138" customFormat="true" ht="14.4" hidden="false" customHeight="false" outlineLevel="0" collapsed="false">
      <c r="A83" s="131"/>
      <c r="B83" s="132" t="n">
        <f aca="false">'FC - JAN'!B83</f>
        <v>73</v>
      </c>
      <c r="C83" s="133" t="str">
        <f aca="false">'FC - JAN'!C83</f>
        <v>Eventos (Médicos) / Confraternizações / Feiras e Congressos / Brindes / Patrocinios</v>
      </c>
      <c r="D83" s="134" t="n">
        <f aca="false">'FC - JAN'!D83+'FC - FEV'!D83+'FC - MAR'!D83+'FC - ABR'!D83+'FC - MAI'!D83+'FC - JUN'!D83+'FC - JUL'!D83+'FC - AGO'!D83+'FC - SET'!D83+'FC - OUT'!D83+'FC - NOV'!D83+'FC - DEZ'!D83</f>
        <v>0</v>
      </c>
      <c r="E83" s="134" t="n">
        <f aca="false">'FC - JAN'!E83+'FC - FEV'!E83+'FC - MAR'!E83+'FC - ABR'!E83+'FC - MAI'!E83+'FC - JUN'!E83+'FC - JUL'!E83+'FC - AGO'!E83+'FC - SET'!E83+'FC - OUT'!E83+'FC - NOV'!E83+'FC - DEZ'!E83</f>
        <v>1006.95</v>
      </c>
      <c r="F83" s="135" t="n">
        <f aca="false">IF(E83=0,"",(D83/E83))</f>
        <v>0</v>
      </c>
      <c r="G83" s="116"/>
      <c r="H83" s="136"/>
      <c r="I83" s="136"/>
      <c r="J83" s="136"/>
      <c r="K83" s="136"/>
      <c r="L83" s="136"/>
      <c r="M83" s="136"/>
      <c r="N83" s="136"/>
      <c r="O83" s="136"/>
      <c r="P83" s="136"/>
      <c r="Q83" s="136"/>
      <c r="R83" s="136"/>
      <c r="S83" s="136"/>
      <c r="T83" s="136"/>
      <c r="U83" s="136"/>
      <c r="V83" s="136"/>
      <c r="W83" s="136"/>
      <c r="X83" s="136"/>
      <c r="Y83" s="136"/>
      <c r="Z83" s="136"/>
      <c r="AA83" s="136"/>
      <c r="AB83" s="136"/>
      <c r="AC83" s="136"/>
      <c r="AD83" s="136"/>
      <c r="AE83" s="136"/>
      <c r="AF83" s="136"/>
      <c r="AG83" s="136"/>
      <c r="AH83" s="136"/>
      <c r="AI83" s="136"/>
      <c r="AJ83" s="136"/>
      <c r="AK83" s="137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  <c r="BP83" s="131"/>
      <c r="BQ83" s="131"/>
      <c r="BR83" s="131"/>
      <c r="BS83" s="131"/>
      <c r="BT83" s="131"/>
      <c r="BU83" s="131"/>
      <c r="BV83" s="131"/>
      <c r="BW83" s="131"/>
      <c r="BX83" s="131"/>
      <c r="BY83" s="131"/>
      <c r="BZ83" s="131"/>
      <c r="CA83" s="131"/>
      <c r="CB83" s="131"/>
      <c r="CC83" s="131"/>
      <c r="CD83" s="131"/>
      <c r="CE83" s="131"/>
      <c r="CF83" s="131"/>
      <c r="CG83" s="131"/>
      <c r="CH83" s="131"/>
      <c r="CI83" s="131"/>
      <c r="CJ83" s="131"/>
      <c r="CK83" s="131"/>
      <c r="CL83" s="131"/>
      <c r="CM83" s="131"/>
      <c r="CN83" s="131"/>
      <c r="CO83" s="131"/>
      <c r="CP83" s="131"/>
      <c r="CQ83" s="131"/>
      <c r="CR83" s="131"/>
      <c r="CS83" s="131"/>
      <c r="CT83" s="131"/>
      <c r="CU83" s="131"/>
      <c r="CV83" s="131"/>
      <c r="CW83" s="131"/>
      <c r="CX83" s="131"/>
    </row>
    <row r="84" s="138" customFormat="true" ht="14.4" hidden="false" customHeight="false" outlineLevel="0" collapsed="false">
      <c r="A84" s="131"/>
      <c r="B84" s="132" t="n">
        <f aca="false">'FC - JAN'!B84</f>
        <v>74</v>
      </c>
      <c r="C84" s="133" t="str">
        <f aca="false">'FC - JAN'!C84</f>
        <v>Juros (Descontos de Títulos)</v>
      </c>
      <c r="D84" s="134" t="n">
        <f aca="false">'FC - JAN'!D84+'FC - FEV'!D84+'FC - MAR'!D84+'FC - ABR'!D84+'FC - MAI'!D84+'FC - JUN'!D84+'FC - JUL'!D84+'FC - AGO'!D84+'FC - SET'!D84+'FC - OUT'!D84+'FC - NOV'!D84+'FC - DEZ'!D84</f>
        <v>0</v>
      </c>
      <c r="E84" s="134" t="n">
        <f aca="false">'FC - JAN'!E84+'FC - FEV'!E84+'FC - MAR'!E84+'FC - ABR'!E84+'FC - MAI'!E84+'FC - JUN'!E84+'FC - JUL'!E84+'FC - AGO'!E84+'FC - SET'!E84+'FC - OUT'!E84+'FC - NOV'!E84+'FC - DEZ'!E84</f>
        <v>0</v>
      </c>
      <c r="F84" s="135" t="str">
        <f aca="false">IF(E84=0,"",(D84/E84))</f>
        <v/>
      </c>
      <c r="G84" s="116"/>
      <c r="H84" s="136"/>
      <c r="I84" s="136"/>
      <c r="J84" s="136"/>
      <c r="K84" s="136"/>
      <c r="L84" s="136"/>
      <c r="M84" s="136"/>
      <c r="N84" s="136"/>
      <c r="O84" s="136"/>
      <c r="P84" s="136"/>
      <c r="Q84" s="136"/>
      <c r="R84" s="136"/>
      <c r="S84" s="136"/>
      <c r="T84" s="136"/>
      <c r="U84" s="136"/>
      <c r="V84" s="136"/>
      <c r="W84" s="136"/>
      <c r="X84" s="136"/>
      <c r="Y84" s="136"/>
      <c r="Z84" s="136"/>
      <c r="AA84" s="136"/>
      <c r="AB84" s="136"/>
      <c r="AC84" s="136"/>
      <c r="AD84" s="136"/>
      <c r="AE84" s="136"/>
      <c r="AF84" s="136"/>
      <c r="AG84" s="136"/>
      <c r="AH84" s="136"/>
      <c r="AI84" s="136"/>
      <c r="AJ84" s="136"/>
      <c r="AK84" s="137"/>
      <c r="AL84" s="131"/>
      <c r="AM84" s="131"/>
      <c r="AN84" s="131"/>
      <c r="AO84" s="131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  <c r="BP84" s="131"/>
      <c r="BQ84" s="131"/>
      <c r="BR84" s="131"/>
      <c r="BS84" s="131"/>
      <c r="BT84" s="131"/>
      <c r="BU84" s="131"/>
      <c r="BV84" s="131"/>
      <c r="BW84" s="131"/>
      <c r="BX84" s="131"/>
      <c r="BY84" s="131"/>
      <c r="BZ84" s="131"/>
      <c r="CA84" s="131"/>
      <c r="CB84" s="131"/>
      <c r="CC84" s="131"/>
      <c r="CD84" s="131"/>
      <c r="CE84" s="131"/>
      <c r="CF84" s="131"/>
      <c r="CG84" s="131"/>
      <c r="CH84" s="131"/>
      <c r="CI84" s="131"/>
      <c r="CJ84" s="131"/>
      <c r="CK84" s="131"/>
      <c r="CL84" s="131"/>
      <c r="CM84" s="131"/>
      <c r="CN84" s="131"/>
      <c r="CO84" s="131"/>
      <c r="CP84" s="131"/>
      <c r="CQ84" s="131"/>
      <c r="CR84" s="131"/>
      <c r="CS84" s="131"/>
      <c r="CT84" s="131"/>
      <c r="CU84" s="131"/>
      <c r="CV84" s="131"/>
      <c r="CW84" s="131"/>
      <c r="CX84" s="131"/>
    </row>
    <row r="85" s="138" customFormat="true" ht="14.4" hidden="false" customHeight="false" outlineLevel="0" collapsed="false">
      <c r="A85" s="131"/>
      <c r="B85" s="132" t="n">
        <f aca="false">'FC - JAN'!B85</f>
        <v>75</v>
      </c>
      <c r="C85" s="133" t="str">
        <f aca="false">'FC - JAN'!C85</f>
        <v>Pagamento de Juros</v>
      </c>
      <c r="D85" s="134" t="n">
        <f aca="false">'FC - JAN'!D85+'FC - FEV'!D85+'FC - MAR'!D85+'FC - ABR'!D85+'FC - MAI'!D85+'FC - JUN'!D85+'FC - JUL'!D85+'FC - AGO'!D85+'FC - SET'!D85+'FC - OUT'!D85+'FC - NOV'!D85+'FC - DEZ'!D85</f>
        <v>0</v>
      </c>
      <c r="E85" s="134" t="n">
        <f aca="false">'FC - JAN'!E85+'FC - FEV'!E85+'FC - MAR'!E85+'FC - ABR'!E85+'FC - MAI'!E85+'FC - JUN'!E85+'FC - JUL'!E85+'FC - AGO'!E85+'FC - SET'!E85+'FC - OUT'!E85+'FC - NOV'!E85+'FC - DEZ'!E85</f>
        <v>0</v>
      </c>
      <c r="F85" s="135" t="str">
        <f aca="false">IF(E85=0,"",(D85/E85))</f>
        <v/>
      </c>
      <c r="G85" s="116"/>
      <c r="H85" s="136"/>
      <c r="I85" s="136"/>
      <c r="J85" s="136"/>
      <c r="K85" s="136"/>
      <c r="L85" s="136"/>
      <c r="M85" s="136"/>
      <c r="N85" s="136"/>
      <c r="O85" s="136"/>
      <c r="P85" s="136"/>
      <c r="Q85" s="136"/>
      <c r="R85" s="136"/>
      <c r="S85" s="136"/>
      <c r="T85" s="136"/>
      <c r="U85" s="136"/>
      <c r="V85" s="136"/>
      <c r="W85" s="136"/>
      <c r="X85" s="136"/>
      <c r="Y85" s="136"/>
      <c r="Z85" s="136"/>
      <c r="AA85" s="136"/>
      <c r="AB85" s="136"/>
      <c r="AC85" s="136"/>
      <c r="AD85" s="136"/>
      <c r="AE85" s="136"/>
      <c r="AF85" s="136"/>
      <c r="AG85" s="136"/>
      <c r="AH85" s="136"/>
      <c r="AI85" s="136"/>
      <c r="AJ85" s="136"/>
      <c r="AK85" s="137"/>
      <c r="AL85" s="131"/>
      <c r="AM85" s="131"/>
      <c r="AN85" s="131"/>
      <c r="AO85" s="131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  <c r="BP85" s="131"/>
      <c r="BQ85" s="131"/>
      <c r="BR85" s="131"/>
      <c r="BS85" s="131"/>
      <c r="BT85" s="131"/>
      <c r="BU85" s="131"/>
      <c r="BV85" s="131"/>
      <c r="BW85" s="131"/>
      <c r="BX85" s="131"/>
      <c r="BY85" s="131"/>
      <c r="BZ85" s="131"/>
      <c r="CA85" s="131"/>
      <c r="CB85" s="131"/>
      <c r="CC85" s="131"/>
      <c r="CD85" s="131"/>
      <c r="CE85" s="131"/>
      <c r="CF85" s="131"/>
      <c r="CG85" s="131"/>
      <c r="CH85" s="131"/>
      <c r="CI85" s="131"/>
      <c r="CJ85" s="131"/>
      <c r="CK85" s="131"/>
      <c r="CL85" s="131"/>
      <c r="CM85" s="131"/>
      <c r="CN85" s="131"/>
      <c r="CO85" s="131"/>
      <c r="CP85" s="131"/>
      <c r="CQ85" s="131"/>
      <c r="CR85" s="131"/>
      <c r="CS85" s="131"/>
      <c r="CT85" s="131"/>
      <c r="CU85" s="131"/>
      <c r="CV85" s="131"/>
      <c r="CW85" s="131"/>
      <c r="CX85" s="131"/>
    </row>
    <row r="86" s="138" customFormat="true" ht="14.4" hidden="false" customHeight="false" outlineLevel="0" collapsed="false">
      <c r="A86" s="131"/>
      <c r="B86" s="132" t="n">
        <f aca="false">'FC - JAN'!B86</f>
        <v>76</v>
      </c>
      <c r="C86" s="133" t="str">
        <f aca="false">'FC - JAN'!C86</f>
        <v>Multas de Trânsito / Outras Multas</v>
      </c>
      <c r="D86" s="134" t="n">
        <f aca="false">'FC - JAN'!D86+'FC - FEV'!D86+'FC - MAR'!D86+'FC - ABR'!D86+'FC - MAI'!D86+'FC - JUN'!D86+'FC - JUL'!D86+'FC - AGO'!D86+'FC - SET'!D86+'FC - OUT'!D86+'FC - NOV'!D86+'FC - DEZ'!D86</f>
        <v>0</v>
      </c>
      <c r="E86" s="134" t="n">
        <f aca="false">'FC - JAN'!E86+'FC - FEV'!E86+'FC - MAR'!E86+'FC - ABR'!E86+'FC - MAI'!E86+'FC - JUN'!E86+'FC - JUL'!E86+'FC - AGO'!E86+'FC - SET'!E86+'FC - OUT'!E86+'FC - NOV'!E86+'FC - DEZ'!E86</f>
        <v>0</v>
      </c>
      <c r="F86" s="135" t="str">
        <f aca="false">IF(E86=0,"",(D86/E86))</f>
        <v/>
      </c>
      <c r="G86" s="116"/>
      <c r="H86" s="136"/>
      <c r="I86" s="136"/>
      <c r="J86" s="136"/>
      <c r="K86" s="136"/>
      <c r="L86" s="136"/>
      <c r="M86" s="136"/>
      <c r="N86" s="136"/>
      <c r="O86" s="136"/>
      <c r="P86" s="136"/>
      <c r="Q86" s="136"/>
      <c r="R86" s="136"/>
      <c r="S86" s="136"/>
      <c r="T86" s="136"/>
      <c r="U86" s="136"/>
      <c r="V86" s="136"/>
      <c r="W86" s="136"/>
      <c r="X86" s="136"/>
      <c r="Y86" s="136"/>
      <c r="Z86" s="136"/>
      <c r="AA86" s="136"/>
      <c r="AB86" s="136"/>
      <c r="AC86" s="136"/>
      <c r="AD86" s="136"/>
      <c r="AE86" s="136"/>
      <c r="AF86" s="136"/>
      <c r="AG86" s="136"/>
      <c r="AH86" s="136"/>
      <c r="AI86" s="136"/>
      <c r="AJ86" s="136"/>
      <c r="AK86" s="137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  <c r="CE86" s="131"/>
      <c r="CF86" s="131"/>
      <c r="CG86" s="131"/>
      <c r="CH86" s="131"/>
      <c r="CI86" s="131"/>
      <c r="CJ86" s="131"/>
      <c r="CK86" s="131"/>
      <c r="CL86" s="131"/>
      <c r="CM86" s="131"/>
      <c r="CN86" s="131"/>
      <c r="CO86" s="131"/>
      <c r="CP86" s="131"/>
      <c r="CQ86" s="131"/>
      <c r="CR86" s="131"/>
      <c r="CS86" s="131"/>
      <c r="CT86" s="131"/>
      <c r="CU86" s="131"/>
      <c r="CV86" s="131"/>
      <c r="CW86" s="131"/>
      <c r="CX86" s="131"/>
    </row>
    <row r="87" s="138" customFormat="true" ht="14.4" hidden="false" customHeight="false" outlineLevel="0" collapsed="false">
      <c r="A87" s="131"/>
      <c r="B87" s="132" t="n">
        <f aca="false">'FC - JAN'!B87</f>
        <v>77</v>
      </c>
      <c r="C87" s="133" t="str">
        <f aca="false">'FC - JAN'!C87</f>
        <v>Despesa com Alarme / Monitoramento (Segurança)</v>
      </c>
      <c r="D87" s="134" t="n">
        <f aca="false">'FC - JAN'!D87+'FC - FEV'!D87+'FC - MAR'!D87+'FC - ABR'!D87+'FC - MAI'!D87+'FC - JUN'!D87+'FC - JUL'!D87+'FC - AGO'!D87+'FC - SET'!D87+'FC - OUT'!D87+'FC - NOV'!D87+'FC - DEZ'!D87</f>
        <v>0</v>
      </c>
      <c r="E87" s="134" t="n">
        <f aca="false">'FC - JAN'!E87+'FC - FEV'!E87+'FC - MAR'!E87+'FC - ABR'!E87+'FC - MAI'!E87+'FC - JUN'!E87+'FC - JUL'!E87+'FC - AGO'!E87+'FC - SET'!E87+'FC - OUT'!E87+'FC - NOV'!E87+'FC - DEZ'!E87</f>
        <v>0</v>
      </c>
      <c r="F87" s="135" t="str">
        <f aca="false">IF(E87=0,"",(D87/E87))</f>
        <v/>
      </c>
      <c r="G87" s="116"/>
      <c r="H87" s="136"/>
      <c r="I87" s="136"/>
      <c r="J87" s="136"/>
      <c r="K87" s="136"/>
      <c r="L87" s="136"/>
      <c r="M87" s="136"/>
      <c r="N87" s="136"/>
      <c r="O87" s="136"/>
      <c r="P87" s="136"/>
      <c r="Q87" s="136"/>
      <c r="R87" s="136"/>
      <c r="S87" s="136"/>
      <c r="T87" s="136"/>
      <c r="U87" s="136"/>
      <c r="V87" s="136"/>
      <c r="W87" s="136"/>
      <c r="X87" s="136"/>
      <c r="Y87" s="136"/>
      <c r="Z87" s="136"/>
      <c r="AA87" s="136"/>
      <c r="AB87" s="136"/>
      <c r="AC87" s="136"/>
      <c r="AD87" s="136"/>
      <c r="AE87" s="136"/>
      <c r="AF87" s="136"/>
      <c r="AG87" s="136"/>
      <c r="AH87" s="136"/>
      <c r="AI87" s="136"/>
      <c r="AJ87" s="136"/>
      <c r="AK87" s="137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  <c r="BP87" s="131"/>
      <c r="BQ87" s="131"/>
      <c r="BR87" s="131"/>
      <c r="BS87" s="131"/>
      <c r="BT87" s="131"/>
      <c r="BU87" s="131"/>
      <c r="BV87" s="131"/>
      <c r="BW87" s="131"/>
      <c r="BX87" s="131"/>
      <c r="BY87" s="131"/>
      <c r="BZ87" s="131"/>
      <c r="CA87" s="131"/>
      <c r="CB87" s="131"/>
      <c r="CC87" s="131"/>
      <c r="CD87" s="131"/>
      <c r="CE87" s="131"/>
      <c r="CF87" s="131"/>
      <c r="CG87" s="131"/>
      <c r="CH87" s="131"/>
      <c r="CI87" s="131"/>
      <c r="CJ87" s="131"/>
      <c r="CK87" s="131"/>
      <c r="CL87" s="131"/>
      <c r="CM87" s="131"/>
      <c r="CN87" s="131"/>
      <c r="CO87" s="131"/>
      <c r="CP87" s="131"/>
      <c r="CQ87" s="131"/>
      <c r="CR87" s="131"/>
      <c r="CS87" s="131"/>
      <c r="CT87" s="131"/>
      <c r="CU87" s="131"/>
      <c r="CV87" s="131"/>
      <c r="CW87" s="131"/>
      <c r="CX87" s="131"/>
    </row>
    <row r="88" s="138" customFormat="true" ht="14.4" hidden="false" customHeight="false" outlineLevel="0" collapsed="false">
      <c r="A88" s="131"/>
      <c r="B88" s="132" t="n">
        <f aca="false">'FC - JAN'!B88</f>
        <v>78</v>
      </c>
      <c r="C88" s="133" t="str">
        <f aca="false">'FC - JAN'!C88</f>
        <v>Informática (Fórmula Certa / Sólogica / OER / Inorpel)</v>
      </c>
      <c r="D88" s="134" t="n">
        <f aca="false">'FC - JAN'!D88+'FC - FEV'!D88+'FC - MAR'!D88+'FC - ABR'!D88+'FC - MAI'!D88+'FC - JUN'!D88+'FC - JUL'!D88+'FC - AGO'!D88+'FC - SET'!D88+'FC - OUT'!D88+'FC - NOV'!D88+'FC - DEZ'!D88</f>
        <v>0</v>
      </c>
      <c r="E88" s="134" t="n">
        <f aca="false">'FC - JAN'!E88+'FC - FEV'!E88+'FC - MAR'!E88+'FC - ABR'!E88+'FC - MAI'!E88+'FC - JUN'!E88+'FC - JUL'!E88+'FC - AGO'!E88+'FC - SET'!E88+'FC - OUT'!E88+'FC - NOV'!E88+'FC - DEZ'!E88</f>
        <v>2030.63</v>
      </c>
      <c r="F88" s="135" t="n">
        <f aca="false">IF(E88=0,"",(D88/E88))</f>
        <v>0</v>
      </c>
      <c r="G88" s="116"/>
      <c r="H88" s="136"/>
      <c r="I88" s="136"/>
      <c r="J88" s="136"/>
      <c r="K88" s="136"/>
      <c r="L88" s="136"/>
      <c r="M88" s="136"/>
      <c r="N88" s="136"/>
      <c r="O88" s="136"/>
      <c r="P88" s="136"/>
      <c r="Q88" s="136"/>
      <c r="R88" s="136"/>
      <c r="S88" s="136"/>
      <c r="T88" s="136"/>
      <c r="U88" s="136"/>
      <c r="V88" s="136"/>
      <c r="W88" s="136"/>
      <c r="X88" s="136"/>
      <c r="Y88" s="136"/>
      <c r="Z88" s="136"/>
      <c r="AA88" s="136"/>
      <c r="AB88" s="136"/>
      <c r="AC88" s="136"/>
      <c r="AD88" s="136"/>
      <c r="AE88" s="136"/>
      <c r="AF88" s="136"/>
      <c r="AG88" s="136"/>
      <c r="AH88" s="136"/>
      <c r="AI88" s="136"/>
      <c r="AJ88" s="136"/>
      <c r="AK88" s="137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  <c r="CE88" s="131"/>
      <c r="CF88" s="131"/>
      <c r="CG88" s="131"/>
      <c r="CH88" s="131"/>
      <c r="CI88" s="131"/>
      <c r="CJ88" s="131"/>
      <c r="CK88" s="131"/>
      <c r="CL88" s="131"/>
      <c r="CM88" s="131"/>
      <c r="CN88" s="131"/>
      <c r="CO88" s="131"/>
      <c r="CP88" s="131"/>
      <c r="CQ88" s="131"/>
      <c r="CR88" s="131"/>
      <c r="CS88" s="131"/>
      <c r="CT88" s="131"/>
      <c r="CU88" s="131"/>
      <c r="CV88" s="131"/>
      <c r="CW88" s="131"/>
      <c r="CX88" s="131"/>
    </row>
    <row r="89" s="138" customFormat="true" ht="14.4" hidden="false" customHeight="false" outlineLevel="0" collapsed="false">
      <c r="A89" s="131"/>
      <c r="B89" s="132" t="n">
        <f aca="false">'FC - JAN'!B89</f>
        <v>79</v>
      </c>
      <c r="C89" s="133" t="str">
        <f aca="false">'FC - JAN'!C89</f>
        <v>Consulta Serasa / Outros</v>
      </c>
      <c r="D89" s="134" t="n">
        <f aca="false">'FC - JAN'!D89+'FC - FEV'!D89+'FC - MAR'!D89+'FC - ABR'!D89+'FC - MAI'!D89+'FC - JUN'!D89+'FC - JUL'!D89+'FC - AGO'!D89+'FC - SET'!D89+'FC - OUT'!D89+'FC - NOV'!D89+'FC - DEZ'!D89</f>
        <v>0</v>
      </c>
      <c r="E89" s="134" t="n">
        <f aca="false">'FC - JAN'!E89+'FC - FEV'!E89+'FC - MAR'!E89+'FC - ABR'!E89+'FC - MAI'!E89+'FC - JUN'!E89+'FC - JUL'!E89+'FC - AGO'!E89+'FC - SET'!E89+'FC - OUT'!E89+'FC - NOV'!E89+'FC - DEZ'!E89</f>
        <v>0</v>
      </c>
      <c r="F89" s="135" t="str">
        <f aca="false">IF(E89=0,"",(D89/E89))</f>
        <v/>
      </c>
      <c r="G89" s="116"/>
      <c r="H89" s="136"/>
      <c r="I89" s="136"/>
      <c r="J89" s="136"/>
      <c r="K89" s="136"/>
      <c r="L89" s="136"/>
      <c r="M89" s="136"/>
      <c r="N89" s="136"/>
      <c r="O89" s="136"/>
      <c r="P89" s="136"/>
      <c r="Q89" s="136"/>
      <c r="R89" s="136"/>
      <c r="S89" s="136"/>
      <c r="T89" s="136"/>
      <c r="U89" s="136"/>
      <c r="V89" s="136"/>
      <c r="W89" s="136"/>
      <c r="X89" s="136"/>
      <c r="Y89" s="136"/>
      <c r="Z89" s="136"/>
      <c r="AA89" s="136"/>
      <c r="AB89" s="136"/>
      <c r="AC89" s="136"/>
      <c r="AD89" s="136"/>
      <c r="AE89" s="136"/>
      <c r="AF89" s="136"/>
      <c r="AG89" s="136"/>
      <c r="AH89" s="136"/>
      <c r="AI89" s="136"/>
      <c r="AJ89" s="136"/>
      <c r="AK89" s="137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  <c r="CE89" s="131"/>
      <c r="CF89" s="131"/>
      <c r="CG89" s="131"/>
      <c r="CH89" s="131"/>
      <c r="CI89" s="131"/>
      <c r="CJ89" s="131"/>
      <c r="CK89" s="131"/>
      <c r="CL89" s="131"/>
      <c r="CM89" s="131"/>
      <c r="CN89" s="131"/>
      <c r="CO89" s="131"/>
      <c r="CP89" s="131"/>
      <c r="CQ89" s="131"/>
      <c r="CR89" s="131"/>
      <c r="CS89" s="131"/>
      <c r="CT89" s="131"/>
      <c r="CU89" s="131"/>
      <c r="CV89" s="131"/>
      <c r="CW89" s="131"/>
      <c r="CX89" s="131"/>
    </row>
    <row r="90" s="138" customFormat="true" ht="14.4" hidden="false" customHeight="false" outlineLevel="0" collapsed="false">
      <c r="A90" s="131"/>
      <c r="B90" s="132" t="n">
        <f aca="false">'FC - JAN'!B90</f>
        <v>80</v>
      </c>
      <c r="C90" s="133" t="str">
        <f aca="false">'FC - JAN'!C90</f>
        <v>Despesas Financeiras / Tarifas / Devolução a cliente / cheque</v>
      </c>
      <c r="D90" s="134" t="n">
        <f aca="false">'FC - JAN'!D90+'FC - FEV'!D90+'FC - MAR'!D90+'FC - ABR'!D90+'FC - MAI'!D90+'FC - JUN'!D90+'FC - JUL'!D90+'FC - AGO'!D90+'FC - SET'!D90+'FC - OUT'!D90+'FC - NOV'!D90+'FC - DEZ'!D90</f>
        <v>0</v>
      </c>
      <c r="E90" s="134" t="n">
        <f aca="false">'FC - JAN'!E90+'FC - FEV'!E90+'FC - MAR'!E90+'FC - ABR'!E90+'FC - MAI'!E90+'FC - JUN'!E90+'FC - JUL'!E90+'FC - AGO'!E90+'FC - SET'!E90+'FC - OUT'!E90+'FC - NOV'!E90+'FC - DEZ'!E90</f>
        <v>134</v>
      </c>
      <c r="F90" s="135" t="n">
        <f aca="false">IF(E90=0,"",(D90/E90))</f>
        <v>0</v>
      </c>
      <c r="G90" s="116"/>
      <c r="H90" s="136"/>
      <c r="I90" s="136"/>
      <c r="J90" s="136"/>
      <c r="K90" s="136"/>
      <c r="L90" s="136"/>
      <c r="M90" s="136"/>
      <c r="N90" s="136"/>
      <c r="O90" s="136"/>
      <c r="P90" s="136"/>
      <c r="Q90" s="136"/>
      <c r="R90" s="136"/>
      <c r="S90" s="136"/>
      <c r="T90" s="136"/>
      <c r="U90" s="136"/>
      <c r="V90" s="136"/>
      <c r="W90" s="136"/>
      <c r="X90" s="136"/>
      <c r="Y90" s="136"/>
      <c r="Z90" s="136"/>
      <c r="AA90" s="136"/>
      <c r="AB90" s="136"/>
      <c r="AC90" s="136"/>
      <c r="AD90" s="136"/>
      <c r="AE90" s="136"/>
      <c r="AF90" s="136"/>
      <c r="AG90" s="136"/>
      <c r="AH90" s="136"/>
      <c r="AI90" s="136"/>
      <c r="AJ90" s="136"/>
      <c r="AK90" s="137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  <c r="BP90" s="131"/>
      <c r="BQ90" s="131"/>
      <c r="BR90" s="13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131"/>
      <c r="CD90" s="131"/>
      <c r="CE90" s="131"/>
      <c r="CF90" s="131"/>
      <c r="CG90" s="131"/>
      <c r="CH90" s="131"/>
      <c r="CI90" s="131"/>
      <c r="CJ90" s="131"/>
      <c r="CK90" s="131"/>
      <c r="CL90" s="131"/>
      <c r="CM90" s="131"/>
      <c r="CN90" s="131"/>
      <c r="CO90" s="131"/>
      <c r="CP90" s="131"/>
      <c r="CQ90" s="131"/>
      <c r="CR90" s="131"/>
      <c r="CS90" s="131"/>
      <c r="CT90" s="131"/>
      <c r="CU90" s="131"/>
      <c r="CV90" s="131"/>
      <c r="CW90" s="131"/>
      <c r="CX90" s="131"/>
    </row>
    <row r="91" s="138" customFormat="true" ht="14.4" hidden="false" customHeight="false" outlineLevel="0" collapsed="false">
      <c r="A91" s="131"/>
      <c r="B91" s="132" t="n">
        <f aca="false">'FC - JAN'!B91</f>
        <v>81</v>
      </c>
      <c r="C91" s="133" t="str">
        <f aca="false">'FC - JAN'!C91</f>
        <v>Contribuição Sindical / Entidades de Classe (Anfarmag) / Assistência Técnica(IDEF) / PPQ</v>
      </c>
      <c r="D91" s="134" t="n">
        <f aca="false">'FC - JAN'!D91+'FC - FEV'!D91+'FC - MAR'!D91+'FC - ABR'!D91+'FC - MAI'!D91+'FC - JUN'!D91+'FC - JUL'!D91+'FC - AGO'!D91+'FC - SET'!D91+'FC - OUT'!D91+'FC - NOV'!D91+'FC - DEZ'!D91</f>
        <v>0</v>
      </c>
      <c r="E91" s="134" t="n">
        <f aca="false">'FC - JAN'!E91+'FC - FEV'!E91+'FC - MAR'!E91+'FC - ABR'!E91+'FC - MAI'!E91+'FC - JUN'!E91+'FC - JUL'!E91+'FC - AGO'!E91+'FC - SET'!E91+'FC - OUT'!E91+'FC - NOV'!E91+'FC - DEZ'!E91</f>
        <v>210</v>
      </c>
      <c r="F91" s="135" t="n">
        <f aca="false">IF(E91=0,"",(D91/E91))</f>
        <v>0</v>
      </c>
      <c r="G91" s="116"/>
      <c r="H91" s="136"/>
      <c r="I91" s="136"/>
      <c r="J91" s="136"/>
      <c r="K91" s="136"/>
      <c r="L91" s="136"/>
      <c r="M91" s="136"/>
      <c r="N91" s="136"/>
      <c r="O91" s="136"/>
      <c r="P91" s="136"/>
      <c r="Q91" s="136"/>
      <c r="R91" s="136"/>
      <c r="S91" s="136"/>
      <c r="T91" s="136"/>
      <c r="U91" s="136"/>
      <c r="V91" s="136"/>
      <c r="W91" s="136"/>
      <c r="X91" s="136"/>
      <c r="Y91" s="136"/>
      <c r="Z91" s="136"/>
      <c r="AA91" s="136"/>
      <c r="AB91" s="136"/>
      <c r="AC91" s="136"/>
      <c r="AD91" s="136"/>
      <c r="AE91" s="136"/>
      <c r="AF91" s="136"/>
      <c r="AG91" s="136"/>
      <c r="AH91" s="136"/>
      <c r="AI91" s="136"/>
      <c r="AJ91" s="136"/>
      <c r="AK91" s="137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  <c r="BP91" s="131"/>
      <c r="BQ91" s="131"/>
      <c r="BR91" s="131"/>
      <c r="BS91" s="131"/>
      <c r="BT91" s="131"/>
      <c r="BU91" s="131"/>
      <c r="BV91" s="131"/>
      <c r="BW91" s="131"/>
      <c r="BX91" s="131"/>
      <c r="BY91" s="131"/>
      <c r="BZ91" s="131"/>
      <c r="CA91" s="131"/>
      <c r="CB91" s="131"/>
      <c r="CC91" s="131"/>
      <c r="CD91" s="131"/>
      <c r="CE91" s="131"/>
      <c r="CF91" s="131"/>
      <c r="CG91" s="131"/>
      <c r="CH91" s="131"/>
      <c r="CI91" s="131"/>
      <c r="CJ91" s="131"/>
      <c r="CK91" s="131"/>
      <c r="CL91" s="131"/>
      <c r="CM91" s="131"/>
      <c r="CN91" s="131"/>
      <c r="CO91" s="131"/>
      <c r="CP91" s="131"/>
      <c r="CQ91" s="131"/>
      <c r="CR91" s="131"/>
      <c r="CS91" s="131"/>
      <c r="CT91" s="131"/>
      <c r="CU91" s="131"/>
      <c r="CV91" s="131"/>
      <c r="CW91" s="131"/>
      <c r="CX91" s="131"/>
    </row>
    <row r="92" s="138" customFormat="true" ht="14.4" hidden="false" customHeight="false" outlineLevel="0" collapsed="false">
      <c r="A92" s="131"/>
      <c r="B92" s="132" t="n">
        <f aca="false">'FC - JAN'!B92</f>
        <v>82</v>
      </c>
      <c r="C92" s="133" t="str">
        <f aca="false">'FC - JAN'!C92</f>
        <v>IPTU / IPVA / Outros Impostos</v>
      </c>
      <c r="D92" s="134" t="n">
        <f aca="false">'FC - JAN'!D92+'FC - FEV'!D92+'FC - MAR'!D92+'FC - ABR'!D92+'FC - MAI'!D92+'FC - JUN'!D92+'FC - JUL'!D92+'FC - AGO'!D92+'FC - SET'!D92+'FC - OUT'!D92+'FC - NOV'!D92+'FC - DEZ'!D92</f>
        <v>0</v>
      </c>
      <c r="E92" s="134" t="n">
        <f aca="false">'FC - JAN'!E92+'FC - FEV'!E92+'FC - MAR'!E92+'FC - ABR'!E92+'FC - MAI'!E92+'FC - JUN'!E92+'FC - JUL'!E92+'FC - AGO'!E92+'FC - SET'!E92+'FC - OUT'!E92+'FC - NOV'!E92+'FC - DEZ'!E92</f>
        <v>0</v>
      </c>
      <c r="F92" s="135" t="str">
        <f aca="false">IF(E92=0,"",(D92/E92))</f>
        <v/>
      </c>
      <c r="G92" s="116"/>
      <c r="H92" s="136"/>
      <c r="I92" s="136"/>
      <c r="J92" s="136"/>
      <c r="K92" s="136"/>
      <c r="L92" s="136"/>
      <c r="M92" s="136"/>
      <c r="N92" s="136"/>
      <c r="O92" s="136"/>
      <c r="P92" s="136"/>
      <c r="Q92" s="136"/>
      <c r="R92" s="136"/>
      <c r="S92" s="136"/>
      <c r="T92" s="136"/>
      <c r="U92" s="136"/>
      <c r="V92" s="136"/>
      <c r="W92" s="136"/>
      <c r="X92" s="136"/>
      <c r="Y92" s="136"/>
      <c r="Z92" s="136"/>
      <c r="AA92" s="136"/>
      <c r="AB92" s="136"/>
      <c r="AC92" s="136"/>
      <c r="AD92" s="136"/>
      <c r="AE92" s="136"/>
      <c r="AF92" s="136"/>
      <c r="AG92" s="136"/>
      <c r="AH92" s="136"/>
      <c r="AI92" s="136"/>
      <c r="AJ92" s="136"/>
      <c r="AK92" s="137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  <c r="BP92" s="131"/>
      <c r="BQ92" s="131"/>
      <c r="BR92" s="131"/>
      <c r="BS92" s="131"/>
      <c r="BT92" s="131"/>
      <c r="BU92" s="131"/>
      <c r="BV92" s="131"/>
      <c r="BW92" s="131"/>
      <c r="BX92" s="131"/>
      <c r="BY92" s="131"/>
      <c r="BZ92" s="131"/>
      <c r="CA92" s="131"/>
      <c r="CB92" s="131"/>
      <c r="CC92" s="131"/>
      <c r="CD92" s="131"/>
      <c r="CE92" s="131"/>
      <c r="CF92" s="131"/>
      <c r="CG92" s="131"/>
      <c r="CH92" s="131"/>
      <c r="CI92" s="131"/>
      <c r="CJ92" s="131"/>
      <c r="CK92" s="131"/>
      <c r="CL92" s="131"/>
      <c r="CM92" s="131"/>
      <c r="CN92" s="131"/>
      <c r="CO92" s="131"/>
      <c r="CP92" s="131"/>
      <c r="CQ92" s="131"/>
      <c r="CR92" s="131"/>
      <c r="CS92" s="131"/>
      <c r="CT92" s="131"/>
      <c r="CU92" s="131"/>
      <c r="CV92" s="131"/>
      <c r="CW92" s="131"/>
      <c r="CX92" s="131"/>
    </row>
    <row r="93" s="138" customFormat="true" ht="14.4" hidden="false" customHeight="false" outlineLevel="0" collapsed="false">
      <c r="A93" s="131"/>
      <c r="B93" s="132" t="n">
        <f aca="false">'FC - JAN'!B93</f>
        <v>83</v>
      </c>
      <c r="C93" s="133" t="str">
        <f aca="false">'FC - JAN'!C93</f>
        <v>Bens de Pequeno Valor (Vidraria / Utensílios) - Até R$ 2.000,00</v>
      </c>
      <c r="D93" s="134" t="n">
        <f aca="false">'FC - JAN'!D93+'FC - FEV'!D93+'FC - MAR'!D93+'FC - ABR'!D93+'FC - MAI'!D93+'FC - JUN'!D93+'FC - JUL'!D93+'FC - AGO'!D93+'FC - SET'!D93+'FC - OUT'!D93+'FC - NOV'!D93+'FC - DEZ'!D93</f>
        <v>0</v>
      </c>
      <c r="E93" s="134" t="n">
        <f aca="false">'FC - JAN'!E93+'FC - FEV'!E93+'FC - MAR'!E93+'FC - ABR'!E93+'FC - MAI'!E93+'FC - JUN'!E93+'FC - JUL'!E93+'FC - AGO'!E93+'FC - SET'!E93+'FC - OUT'!E93+'FC - NOV'!E93+'FC - DEZ'!E93</f>
        <v>0</v>
      </c>
      <c r="F93" s="135" t="str">
        <f aca="false">IF(E93=0,"",(D93/E93))</f>
        <v/>
      </c>
      <c r="G93" s="116"/>
      <c r="H93" s="136"/>
      <c r="I93" s="136"/>
      <c r="J93" s="136"/>
      <c r="K93" s="136"/>
      <c r="L93" s="136"/>
      <c r="M93" s="136"/>
      <c r="N93" s="136"/>
      <c r="O93" s="136"/>
      <c r="P93" s="136"/>
      <c r="Q93" s="136"/>
      <c r="R93" s="136"/>
      <c r="S93" s="136"/>
      <c r="T93" s="136"/>
      <c r="U93" s="136"/>
      <c r="V93" s="136"/>
      <c r="W93" s="136"/>
      <c r="X93" s="136"/>
      <c r="Y93" s="136"/>
      <c r="Z93" s="136"/>
      <c r="AA93" s="136"/>
      <c r="AB93" s="136"/>
      <c r="AC93" s="136"/>
      <c r="AD93" s="136"/>
      <c r="AE93" s="136"/>
      <c r="AF93" s="136"/>
      <c r="AG93" s="136"/>
      <c r="AH93" s="136"/>
      <c r="AI93" s="136"/>
      <c r="AJ93" s="136"/>
      <c r="AK93" s="137"/>
      <c r="AL93" s="131"/>
      <c r="AM93" s="131"/>
      <c r="AN93" s="131"/>
      <c r="AO93" s="131"/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  <c r="BP93" s="131"/>
      <c r="BQ93" s="131"/>
      <c r="BR93" s="131"/>
      <c r="BS93" s="131"/>
      <c r="BT93" s="131"/>
      <c r="BU93" s="131"/>
      <c r="BV93" s="131"/>
      <c r="BW93" s="131"/>
      <c r="BX93" s="131"/>
      <c r="BY93" s="131"/>
      <c r="BZ93" s="131"/>
      <c r="CA93" s="131"/>
      <c r="CB93" s="131"/>
      <c r="CC93" s="131"/>
      <c r="CD93" s="131"/>
      <c r="CE93" s="131"/>
      <c r="CF93" s="131"/>
      <c r="CG93" s="131"/>
      <c r="CH93" s="131"/>
      <c r="CI93" s="131"/>
      <c r="CJ93" s="131"/>
      <c r="CK93" s="131"/>
      <c r="CL93" s="131"/>
      <c r="CM93" s="131"/>
      <c r="CN93" s="131"/>
      <c r="CO93" s="131"/>
      <c r="CP93" s="131"/>
      <c r="CQ93" s="131"/>
      <c r="CR93" s="131"/>
      <c r="CS93" s="131"/>
      <c r="CT93" s="131"/>
      <c r="CU93" s="131"/>
      <c r="CV93" s="131"/>
      <c r="CW93" s="131"/>
      <c r="CX93" s="131"/>
    </row>
    <row r="94" s="138" customFormat="true" ht="14.4" hidden="false" customHeight="false" outlineLevel="0" collapsed="false">
      <c r="A94" s="131"/>
      <c r="B94" s="132" t="n">
        <f aca="false">'FC - JAN'!B94</f>
        <v>84</v>
      </c>
      <c r="C94" s="133" t="str">
        <f aca="false">'FC - JAN'!C94</f>
        <v>Despesas com Fundo Fixo / Despesas diversas</v>
      </c>
      <c r="D94" s="134" t="n">
        <f aca="false">'FC - JAN'!D94+'FC - FEV'!D94+'FC - MAR'!D94+'FC - ABR'!D94+'FC - MAI'!D94+'FC - JUN'!D94+'FC - JUL'!D94+'FC - AGO'!D94+'FC - SET'!D94+'FC - OUT'!D94+'FC - NOV'!D94+'FC - DEZ'!D94</f>
        <v>0</v>
      </c>
      <c r="E94" s="134" t="n">
        <f aca="false">'FC - JAN'!E94+'FC - FEV'!E94+'FC - MAR'!E94+'FC - ABR'!E94+'FC - MAI'!E94+'FC - JUN'!E94+'FC - JUL'!E94+'FC - AGO'!E94+'FC - SET'!E94+'FC - OUT'!E94+'FC - NOV'!E94+'FC - DEZ'!E94</f>
        <v>250</v>
      </c>
      <c r="F94" s="135" t="n">
        <f aca="false">IF(E94=0,"",(D94/E94))</f>
        <v>0</v>
      </c>
      <c r="G94" s="11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6"/>
      <c r="V94" s="136"/>
      <c r="W94" s="136"/>
      <c r="X94" s="136"/>
      <c r="Y94" s="136"/>
      <c r="Z94" s="136"/>
      <c r="AA94" s="136"/>
      <c r="AB94" s="136"/>
      <c r="AC94" s="136"/>
      <c r="AD94" s="136"/>
      <c r="AE94" s="136"/>
      <c r="AF94" s="136"/>
      <c r="AG94" s="136"/>
      <c r="AH94" s="136"/>
      <c r="AI94" s="136"/>
      <c r="AJ94" s="136"/>
      <c r="AK94" s="137"/>
      <c r="AL94" s="131"/>
      <c r="AM94" s="131"/>
      <c r="AN94" s="131"/>
      <c r="AO94" s="131"/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  <c r="BP94" s="131"/>
      <c r="BQ94" s="131"/>
      <c r="BR94" s="131"/>
      <c r="BS94" s="131"/>
      <c r="BT94" s="131"/>
      <c r="BU94" s="131"/>
      <c r="BV94" s="131"/>
      <c r="BW94" s="131"/>
      <c r="BX94" s="131"/>
      <c r="BY94" s="131"/>
      <c r="BZ94" s="131"/>
      <c r="CA94" s="131"/>
      <c r="CB94" s="131"/>
      <c r="CC94" s="131"/>
      <c r="CD94" s="131"/>
      <c r="CE94" s="131"/>
      <c r="CF94" s="131"/>
      <c r="CG94" s="131"/>
      <c r="CH94" s="131"/>
      <c r="CI94" s="131"/>
      <c r="CJ94" s="131"/>
      <c r="CK94" s="131"/>
      <c r="CL94" s="131"/>
      <c r="CM94" s="131"/>
      <c r="CN94" s="131"/>
      <c r="CO94" s="131"/>
      <c r="CP94" s="131"/>
      <c r="CQ94" s="131"/>
      <c r="CR94" s="131"/>
      <c r="CS94" s="131"/>
      <c r="CT94" s="131"/>
      <c r="CU94" s="131"/>
      <c r="CV94" s="131"/>
      <c r="CW94" s="131"/>
      <c r="CX94" s="131"/>
    </row>
    <row r="95" s="138" customFormat="true" ht="14.4" hidden="false" customHeight="false" outlineLevel="0" collapsed="false">
      <c r="A95" s="131"/>
      <c r="B95" s="132" t="n">
        <f aca="false">'FC - JAN'!B95</f>
        <v>85</v>
      </c>
      <c r="C95" s="133" t="str">
        <f aca="false">'FC - JAN'!C95</f>
        <v>Serviços de Terceiros (Lubclena / Lágua / Ativa / Dedetização)</v>
      </c>
      <c r="D95" s="134" t="n">
        <f aca="false">'FC - JAN'!D95+'FC - FEV'!D95+'FC - MAR'!D95+'FC - ABR'!D95+'FC - MAI'!D95+'FC - JUN'!D95+'FC - JUL'!D95+'FC - AGO'!D95+'FC - SET'!D95+'FC - OUT'!D95+'FC - NOV'!D95+'FC - DEZ'!D95</f>
        <v>0</v>
      </c>
      <c r="E95" s="134" t="n">
        <f aca="false">'FC - JAN'!E95+'FC - FEV'!E95+'FC - MAR'!E95+'FC - ABR'!E95+'FC - MAI'!E95+'FC - JUN'!E95+'FC - JUL'!E95+'FC - AGO'!E95+'FC - SET'!E95+'FC - OUT'!E95+'FC - NOV'!E95+'FC - DEZ'!E95</f>
        <v>770</v>
      </c>
      <c r="F95" s="135" t="n">
        <f aca="false">IF(E95=0,"",(D95/E95))</f>
        <v>0</v>
      </c>
      <c r="G95" s="116"/>
      <c r="H95" s="136"/>
      <c r="I95" s="136"/>
      <c r="J95" s="136"/>
      <c r="K95" s="136"/>
      <c r="L95" s="136"/>
      <c r="M95" s="136"/>
      <c r="N95" s="136"/>
      <c r="O95" s="136"/>
      <c r="P95" s="136"/>
      <c r="Q95" s="136"/>
      <c r="R95" s="136"/>
      <c r="S95" s="136"/>
      <c r="T95" s="136"/>
      <c r="U95" s="136"/>
      <c r="V95" s="136"/>
      <c r="W95" s="136"/>
      <c r="X95" s="136"/>
      <c r="Y95" s="136"/>
      <c r="Z95" s="136"/>
      <c r="AA95" s="136"/>
      <c r="AB95" s="136"/>
      <c r="AC95" s="136"/>
      <c r="AD95" s="136"/>
      <c r="AE95" s="136"/>
      <c r="AF95" s="136"/>
      <c r="AG95" s="136"/>
      <c r="AH95" s="136"/>
      <c r="AI95" s="136"/>
      <c r="AJ95" s="136"/>
      <c r="AK95" s="137"/>
      <c r="AL95" s="131"/>
      <c r="AM95" s="131"/>
      <c r="AN95" s="131"/>
      <c r="AO95" s="131"/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  <c r="BP95" s="131"/>
      <c r="BQ95" s="131"/>
      <c r="BR95" s="131"/>
      <c r="BS95" s="131"/>
      <c r="BT95" s="131"/>
      <c r="BU95" s="131"/>
      <c r="BV95" s="131"/>
      <c r="BW95" s="131"/>
      <c r="BX95" s="131"/>
      <c r="BY95" s="131"/>
      <c r="BZ95" s="131"/>
      <c r="CA95" s="131"/>
      <c r="CB95" s="131"/>
      <c r="CC95" s="131"/>
      <c r="CD95" s="131"/>
      <c r="CE95" s="131"/>
      <c r="CF95" s="131"/>
      <c r="CG95" s="131"/>
      <c r="CH95" s="131"/>
      <c r="CI95" s="131"/>
      <c r="CJ95" s="131"/>
      <c r="CK95" s="131"/>
      <c r="CL95" s="131"/>
      <c r="CM95" s="131"/>
      <c r="CN95" s="131"/>
      <c r="CO95" s="131"/>
      <c r="CP95" s="131"/>
      <c r="CQ95" s="131"/>
      <c r="CR95" s="131"/>
      <c r="CS95" s="131"/>
      <c r="CT95" s="131"/>
      <c r="CU95" s="131"/>
      <c r="CV95" s="131"/>
      <c r="CW95" s="131"/>
      <c r="CX95" s="131"/>
    </row>
    <row r="96" s="138" customFormat="true" ht="14.4" hidden="false" customHeight="false" outlineLevel="0" collapsed="false">
      <c r="A96" s="131"/>
      <c r="B96" s="132" t="n">
        <f aca="false">'FC - JAN'!B96</f>
        <v>86</v>
      </c>
      <c r="C96" s="133" t="str">
        <f aca="false">'FC - JAN'!C96</f>
        <v>Material de Laboratório</v>
      </c>
      <c r="D96" s="134" t="n">
        <f aca="false">'FC - JAN'!D96+'FC - FEV'!D96+'FC - MAR'!D96+'FC - ABR'!D96+'FC - MAI'!D96+'FC - JUN'!D96+'FC - JUL'!D96+'FC - AGO'!D96+'FC - SET'!D96+'FC - OUT'!D96+'FC - NOV'!D96+'FC - DEZ'!D96</f>
        <v>0</v>
      </c>
      <c r="E96" s="134" t="n">
        <f aca="false">'FC - JAN'!E96+'FC - FEV'!E96+'FC - MAR'!E96+'FC - ABR'!E96+'FC - MAI'!E96+'FC - JUN'!E96+'FC - JUL'!E96+'FC - AGO'!E96+'FC - SET'!E96+'FC - OUT'!E96+'FC - NOV'!E96+'FC - DEZ'!E96</f>
        <v>49.9</v>
      </c>
      <c r="F96" s="135" t="n">
        <f aca="false">IF(E96=0,"",(D96/E96))</f>
        <v>0</v>
      </c>
      <c r="G96" s="116"/>
      <c r="H96" s="136"/>
      <c r="I96" s="136"/>
      <c r="J96" s="136"/>
      <c r="K96" s="136"/>
      <c r="L96" s="136"/>
      <c r="M96" s="136"/>
      <c r="N96" s="136"/>
      <c r="O96" s="136"/>
      <c r="P96" s="136"/>
      <c r="Q96" s="136"/>
      <c r="R96" s="136"/>
      <c r="S96" s="136"/>
      <c r="T96" s="136"/>
      <c r="U96" s="136"/>
      <c r="V96" s="136"/>
      <c r="W96" s="136"/>
      <c r="X96" s="136"/>
      <c r="Y96" s="136"/>
      <c r="Z96" s="136"/>
      <c r="AA96" s="136"/>
      <c r="AB96" s="136"/>
      <c r="AC96" s="136"/>
      <c r="AD96" s="136"/>
      <c r="AE96" s="136"/>
      <c r="AF96" s="136"/>
      <c r="AG96" s="136"/>
      <c r="AH96" s="136"/>
      <c r="AI96" s="136"/>
      <c r="AJ96" s="136"/>
      <c r="AK96" s="137"/>
      <c r="AL96" s="131"/>
      <c r="AM96" s="131"/>
      <c r="AN96" s="131"/>
      <c r="AO96" s="131"/>
      <c r="AP96" s="131"/>
      <c r="AQ96" s="131"/>
      <c r="AR96" s="131"/>
      <c r="AS96" s="131"/>
      <c r="AT96" s="131"/>
      <c r="AU96" s="131"/>
      <c r="AV96" s="131"/>
      <c r="AW96" s="131"/>
      <c r="AX96" s="131"/>
      <c r="AY96" s="131"/>
      <c r="AZ96" s="131"/>
      <c r="BA96" s="131"/>
      <c r="BB96" s="131"/>
      <c r="BC96" s="131"/>
      <c r="BD96" s="131"/>
      <c r="BE96" s="131"/>
      <c r="BF96" s="131"/>
      <c r="BG96" s="131"/>
      <c r="BH96" s="131"/>
      <c r="BI96" s="131"/>
      <c r="BJ96" s="131"/>
      <c r="BK96" s="131"/>
      <c r="BL96" s="131"/>
      <c r="BM96" s="131"/>
      <c r="BN96" s="131"/>
      <c r="BO96" s="131"/>
      <c r="BP96" s="131"/>
      <c r="BQ96" s="131"/>
      <c r="BR96" s="131"/>
      <c r="BS96" s="131"/>
      <c r="BT96" s="131"/>
      <c r="BU96" s="131"/>
      <c r="BV96" s="131"/>
      <c r="BW96" s="131"/>
      <c r="BX96" s="131"/>
      <c r="BY96" s="131"/>
      <c r="BZ96" s="131"/>
      <c r="CA96" s="131"/>
      <c r="CB96" s="131"/>
      <c r="CC96" s="131"/>
      <c r="CD96" s="131"/>
      <c r="CE96" s="131"/>
      <c r="CF96" s="131"/>
      <c r="CG96" s="131"/>
      <c r="CH96" s="131"/>
      <c r="CI96" s="131"/>
      <c r="CJ96" s="131"/>
      <c r="CK96" s="131"/>
      <c r="CL96" s="131"/>
      <c r="CM96" s="131"/>
      <c r="CN96" s="131"/>
      <c r="CO96" s="131"/>
      <c r="CP96" s="131"/>
      <c r="CQ96" s="131"/>
      <c r="CR96" s="131"/>
      <c r="CS96" s="131"/>
      <c r="CT96" s="131"/>
      <c r="CU96" s="131"/>
      <c r="CV96" s="131"/>
      <c r="CW96" s="131"/>
      <c r="CX96" s="131"/>
    </row>
    <row r="97" s="138" customFormat="true" ht="14.4" hidden="false" customHeight="false" outlineLevel="0" collapsed="false">
      <c r="A97" s="131"/>
      <c r="B97" s="132" t="n">
        <f aca="false">'FC - JAN'!B97</f>
        <v>87</v>
      </c>
      <c r="C97" s="133" t="str">
        <f aca="false">'FC - JAN'!C97</f>
        <v>....</v>
      </c>
      <c r="D97" s="134" t="n">
        <f aca="false">'FC - JAN'!D97+'FC - FEV'!D97+'FC - MAR'!D97+'FC - ABR'!D97+'FC - MAI'!D97+'FC - JUN'!D97+'FC - JUL'!D97+'FC - AGO'!D97+'FC - SET'!D97+'FC - OUT'!D97+'FC - NOV'!D97+'FC - DEZ'!D97</f>
        <v>0</v>
      </c>
      <c r="E97" s="134" t="n">
        <f aca="false">'FC - JAN'!E97+'FC - FEV'!E97+'FC - MAR'!E97+'FC - ABR'!E97+'FC - MAI'!E97+'FC - JUN'!E97+'FC - JUL'!E97+'FC - AGO'!E97+'FC - SET'!E97+'FC - OUT'!E97+'FC - NOV'!E97+'FC - DEZ'!E97</f>
        <v>0</v>
      </c>
      <c r="F97" s="135" t="str">
        <f aca="false">IF(E97=0,"",(D97/E97))</f>
        <v/>
      </c>
      <c r="G97" s="116"/>
      <c r="H97" s="136"/>
      <c r="I97" s="136"/>
      <c r="J97" s="136"/>
      <c r="K97" s="136"/>
      <c r="L97" s="136"/>
      <c r="M97" s="136"/>
      <c r="N97" s="136"/>
      <c r="O97" s="136"/>
      <c r="P97" s="136"/>
      <c r="Q97" s="136"/>
      <c r="R97" s="136"/>
      <c r="S97" s="136"/>
      <c r="T97" s="136"/>
      <c r="U97" s="136"/>
      <c r="V97" s="136"/>
      <c r="W97" s="136"/>
      <c r="X97" s="136"/>
      <c r="Y97" s="136"/>
      <c r="Z97" s="136"/>
      <c r="AA97" s="136"/>
      <c r="AB97" s="136"/>
      <c r="AC97" s="136"/>
      <c r="AD97" s="136"/>
      <c r="AE97" s="136"/>
      <c r="AF97" s="136"/>
      <c r="AG97" s="136"/>
      <c r="AH97" s="136"/>
      <c r="AI97" s="136"/>
      <c r="AJ97" s="136"/>
      <c r="AK97" s="137"/>
      <c r="AL97" s="131"/>
      <c r="AM97" s="131"/>
      <c r="AN97" s="131"/>
      <c r="AO97" s="131"/>
      <c r="AP97" s="131"/>
      <c r="AQ97" s="131"/>
      <c r="AR97" s="131"/>
      <c r="AS97" s="131"/>
      <c r="AT97" s="131"/>
      <c r="AU97" s="131"/>
      <c r="AV97" s="131"/>
      <c r="AW97" s="131"/>
      <c r="AX97" s="131"/>
      <c r="AY97" s="131"/>
      <c r="AZ97" s="131"/>
      <c r="BA97" s="131"/>
      <c r="BB97" s="131"/>
      <c r="BC97" s="131"/>
      <c r="BD97" s="131"/>
      <c r="BE97" s="131"/>
      <c r="BF97" s="131"/>
      <c r="BG97" s="131"/>
      <c r="BH97" s="131"/>
      <c r="BI97" s="131"/>
      <c r="BJ97" s="131"/>
      <c r="BK97" s="131"/>
      <c r="BL97" s="131"/>
      <c r="BM97" s="131"/>
      <c r="BN97" s="131"/>
      <c r="BO97" s="131"/>
      <c r="BP97" s="131"/>
      <c r="BQ97" s="131"/>
      <c r="BR97" s="131"/>
      <c r="BS97" s="131"/>
      <c r="BT97" s="131"/>
      <c r="BU97" s="131"/>
      <c r="BV97" s="131"/>
      <c r="BW97" s="131"/>
      <c r="BX97" s="131"/>
      <c r="BY97" s="131"/>
      <c r="BZ97" s="131"/>
      <c r="CA97" s="131"/>
      <c r="CB97" s="131"/>
      <c r="CC97" s="131"/>
      <c r="CD97" s="131"/>
      <c r="CE97" s="131"/>
      <c r="CF97" s="131"/>
      <c r="CG97" s="131"/>
      <c r="CH97" s="131"/>
      <c r="CI97" s="131"/>
      <c r="CJ97" s="131"/>
      <c r="CK97" s="131"/>
      <c r="CL97" s="131"/>
      <c r="CM97" s="131"/>
      <c r="CN97" s="131"/>
      <c r="CO97" s="131"/>
      <c r="CP97" s="131"/>
      <c r="CQ97" s="131"/>
      <c r="CR97" s="131"/>
      <c r="CS97" s="131"/>
      <c r="CT97" s="131"/>
      <c r="CU97" s="131"/>
      <c r="CV97" s="131"/>
      <c r="CW97" s="131"/>
      <c r="CX97" s="131"/>
    </row>
    <row r="98" s="138" customFormat="true" ht="14.4" hidden="false" customHeight="false" outlineLevel="0" collapsed="false">
      <c r="A98" s="131"/>
      <c r="B98" s="132" t="n">
        <f aca="false">'FC - JAN'!B98</f>
        <v>88</v>
      </c>
      <c r="C98" s="133" t="str">
        <f aca="false">'FC - JAN'!C98</f>
        <v>....</v>
      </c>
      <c r="D98" s="134" t="n">
        <f aca="false">'FC - JAN'!D98+'FC - FEV'!D98+'FC - MAR'!D98+'FC - ABR'!D98+'FC - MAI'!D98+'FC - JUN'!D98+'FC - JUL'!D98+'FC - AGO'!D98+'FC - SET'!D98+'FC - OUT'!D98+'FC - NOV'!D98+'FC - DEZ'!D98</f>
        <v>0</v>
      </c>
      <c r="E98" s="134" t="n">
        <f aca="false">'FC - JAN'!E98+'FC - FEV'!E98+'FC - MAR'!E98+'FC - ABR'!E98+'FC - MAI'!E98+'FC - JUN'!E98+'FC - JUL'!E98+'FC - AGO'!E98+'FC - SET'!E98+'FC - OUT'!E98+'FC - NOV'!E98+'FC - DEZ'!E98</f>
        <v>0</v>
      </c>
      <c r="F98" s="135" t="str">
        <f aca="false">IF(E98=0,"",(D98/E98))</f>
        <v/>
      </c>
      <c r="G98" s="116"/>
      <c r="H98" s="136"/>
      <c r="I98" s="136"/>
      <c r="J98" s="136"/>
      <c r="K98" s="136"/>
      <c r="L98" s="136"/>
      <c r="M98" s="136"/>
      <c r="N98" s="136"/>
      <c r="O98" s="136"/>
      <c r="P98" s="136"/>
      <c r="Q98" s="136"/>
      <c r="R98" s="136"/>
      <c r="S98" s="136"/>
      <c r="T98" s="136"/>
      <c r="U98" s="136"/>
      <c r="V98" s="136"/>
      <c r="W98" s="136"/>
      <c r="X98" s="136"/>
      <c r="Y98" s="136"/>
      <c r="Z98" s="136"/>
      <c r="AA98" s="136"/>
      <c r="AB98" s="136"/>
      <c r="AC98" s="136"/>
      <c r="AD98" s="136"/>
      <c r="AE98" s="136"/>
      <c r="AF98" s="136"/>
      <c r="AG98" s="136"/>
      <c r="AH98" s="136"/>
      <c r="AI98" s="136"/>
      <c r="AJ98" s="136"/>
      <c r="AK98" s="137"/>
      <c r="AL98" s="131"/>
      <c r="AM98" s="131"/>
      <c r="AN98" s="131"/>
      <c r="AO98" s="131"/>
      <c r="AP98" s="131"/>
      <c r="AQ98" s="131"/>
      <c r="AR98" s="131"/>
      <c r="AS98" s="131"/>
      <c r="AT98" s="131"/>
      <c r="AU98" s="131"/>
      <c r="AV98" s="131"/>
      <c r="AW98" s="131"/>
      <c r="AX98" s="131"/>
      <c r="AY98" s="131"/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1"/>
      <c r="BM98" s="131"/>
      <c r="BN98" s="131"/>
      <c r="BO98" s="131"/>
      <c r="BP98" s="131"/>
      <c r="BQ98" s="131"/>
      <c r="BR98" s="131"/>
      <c r="BS98" s="131"/>
      <c r="BT98" s="131"/>
      <c r="BU98" s="131"/>
      <c r="BV98" s="131"/>
      <c r="BW98" s="131"/>
      <c r="BX98" s="131"/>
      <c r="BY98" s="131"/>
      <c r="BZ98" s="131"/>
      <c r="CA98" s="131"/>
      <c r="CB98" s="131"/>
      <c r="CC98" s="131"/>
      <c r="CD98" s="131"/>
      <c r="CE98" s="131"/>
      <c r="CF98" s="131"/>
      <c r="CG98" s="131"/>
      <c r="CH98" s="131"/>
      <c r="CI98" s="131"/>
      <c r="CJ98" s="131"/>
      <c r="CK98" s="131"/>
      <c r="CL98" s="131"/>
      <c r="CM98" s="131"/>
      <c r="CN98" s="131"/>
      <c r="CO98" s="131"/>
      <c r="CP98" s="131"/>
      <c r="CQ98" s="131"/>
      <c r="CR98" s="131"/>
      <c r="CS98" s="131"/>
      <c r="CT98" s="131"/>
      <c r="CU98" s="131"/>
      <c r="CV98" s="131"/>
      <c r="CW98" s="131"/>
      <c r="CX98" s="131"/>
    </row>
    <row r="99" s="138" customFormat="true" ht="14.4" hidden="false" customHeight="false" outlineLevel="0" collapsed="false">
      <c r="A99" s="131"/>
      <c r="B99" s="132" t="n">
        <f aca="false">'FC - JAN'!B99</f>
        <v>89</v>
      </c>
      <c r="C99" s="133" t="str">
        <f aca="false">'FC - JAN'!C99</f>
        <v>....</v>
      </c>
      <c r="D99" s="134" t="n">
        <f aca="false">'FC - JAN'!D99+'FC - FEV'!D99+'FC - MAR'!D99+'FC - ABR'!D99+'FC - MAI'!D99+'FC - JUN'!D99+'FC - JUL'!D99+'FC - AGO'!D99+'FC - SET'!D99+'FC - OUT'!D99+'FC - NOV'!D99+'FC - DEZ'!D99</f>
        <v>0</v>
      </c>
      <c r="E99" s="134" t="n">
        <f aca="false">'FC - JAN'!E99+'FC - FEV'!E99+'FC - MAR'!E99+'FC - ABR'!E99+'FC - MAI'!E99+'FC - JUN'!E99+'FC - JUL'!E99+'FC - AGO'!E99+'FC - SET'!E99+'FC - OUT'!E99+'FC - NOV'!E99+'FC - DEZ'!E99</f>
        <v>0</v>
      </c>
      <c r="F99" s="135" t="str">
        <f aca="false">IF(E99=0,"",(D99/E99))</f>
        <v/>
      </c>
      <c r="G99" s="116"/>
      <c r="H99" s="136"/>
      <c r="I99" s="136"/>
      <c r="J99" s="136"/>
      <c r="K99" s="136"/>
      <c r="L99" s="136"/>
      <c r="M99" s="136"/>
      <c r="N99" s="136"/>
      <c r="O99" s="136"/>
      <c r="P99" s="136"/>
      <c r="Q99" s="136"/>
      <c r="R99" s="136"/>
      <c r="S99" s="136"/>
      <c r="T99" s="136"/>
      <c r="U99" s="136"/>
      <c r="V99" s="136"/>
      <c r="W99" s="136"/>
      <c r="X99" s="136"/>
      <c r="Y99" s="136"/>
      <c r="Z99" s="136"/>
      <c r="AA99" s="136"/>
      <c r="AB99" s="136"/>
      <c r="AC99" s="136"/>
      <c r="AD99" s="136"/>
      <c r="AE99" s="136"/>
      <c r="AF99" s="136"/>
      <c r="AG99" s="136"/>
      <c r="AH99" s="136"/>
      <c r="AI99" s="136"/>
      <c r="AJ99" s="136"/>
      <c r="AK99" s="137"/>
      <c r="AL99" s="131"/>
      <c r="AM99" s="131"/>
      <c r="AN99" s="131"/>
      <c r="AO99" s="131"/>
      <c r="AP99" s="131"/>
      <c r="AQ99" s="131"/>
      <c r="AR99" s="131"/>
      <c r="AS99" s="131"/>
      <c r="AT99" s="131"/>
      <c r="AU99" s="131"/>
      <c r="AV99" s="131"/>
      <c r="AW99" s="131"/>
      <c r="AX99" s="131"/>
      <c r="AY99" s="131"/>
      <c r="AZ99" s="131"/>
      <c r="BA99" s="131"/>
      <c r="BB99" s="131"/>
      <c r="BC99" s="131"/>
      <c r="BD99" s="131"/>
      <c r="BE99" s="131"/>
      <c r="BF99" s="131"/>
      <c r="BG99" s="131"/>
      <c r="BH99" s="131"/>
      <c r="BI99" s="131"/>
      <c r="BJ99" s="131"/>
      <c r="BK99" s="131"/>
      <c r="BL99" s="131"/>
      <c r="BM99" s="131"/>
      <c r="BN99" s="131"/>
      <c r="BO99" s="131"/>
      <c r="BP99" s="131"/>
      <c r="BQ99" s="131"/>
      <c r="BR99" s="131"/>
      <c r="BS99" s="131"/>
      <c r="BT99" s="131"/>
      <c r="BU99" s="131"/>
      <c r="BV99" s="131"/>
      <c r="BW99" s="131"/>
      <c r="BX99" s="131"/>
      <c r="BY99" s="131"/>
      <c r="BZ99" s="131"/>
      <c r="CA99" s="131"/>
      <c r="CB99" s="131"/>
      <c r="CC99" s="131"/>
      <c r="CD99" s="131"/>
      <c r="CE99" s="131"/>
      <c r="CF99" s="131"/>
      <c r="CG99" s="131"/>
      <c r="CH99" s="131"/>
      <c r="CI99" s="131"/>
      <c r="CJ99" s="131"/>
      <c r="CK99" s="131"/>
      <c r="CL99" s="131"/>
      <c r="CM99" s="131"/>
      <c r="CN99" s="131"/>
      <c r="CO99" s="131"/>
      <c r="CP99" s="131"/>
      <c r="CQ99" s="131"/>
      <c r="CR99" s="131"/>
      <c r="CS99" s="131"/>
      <c r="CT99" s="131"/>
      <c r="CU99" s="131"/>
      <c r="CV99" s="131"/>
      <c r="CW99" s="131"/>
      <c r="CX99" s="131"/>
    </row>
    <row r="100" s="138" customFormat="true" ht="14.4" hidden="false" customHeight="false" outlineLevel="0" collapsed="false">
      <c r="A100" s="131"/>
      <c r="B100" s="132" t="n">
        <f aca="false">'FC - JAN'!B100</f>
        <v>90</v>
      </c>
      <c r="C100" s="133" t="str">
        <f aca="false">'FC - JAN'!C100</f>
        <v>....</v>
      </c>
      <c r="D100" s="134" t="n">
        <f aca="false">'FC - JAN'!D100+'FC - FEV'!D100+'FC - MAR'!D100+'FC - ABR'!D100+'FC - MAI'!D100+'FC - JUN'!D100+'FC - JUL'!D100+'FC - AGO'!D100+'FC - SET'!D100+'FC - OUT'!D100+'FC - NOV'!D100+'FC - DEZ'!D100</f>
        <v>0</v>
      </c>
      <c r="E100" s="134" t="n">
        <f aca="false">'FC - JAN'!E100+'FC - FEV'!E100+'FC - MAR'!E100+'FC - ABR'!E100+'FC - MAI'!E100+'FC - JUN'!E100+'FC - JUL'!E100+'FC - AGO'!E100+'FC - SET'!E100+'FC - OUT'!E100+'FC - NOV'!E100+'FC - DEZ'!E100</f>
        <v>0</v>
      </c>
      <c r="F100" s="135" t="str">
        <f aca="false">IF(E100=0,"",(D100/E100))</f>
        <v/>
      </c>
      <c r="G100" s="116"/>
      <c r="H100" s="136"/>
      <c r="I100" s="136"/>
      <c r="J100" s="136"/>
      <c r="K100" s="136"/>
      <c r="L100" s="136"/>
      <c r="M100" s="136"/>
      <c r="N100" s="136"/>
      <c r="O100" s="136"/>
      <c r="P100" s="136"/>
      <c r="Q100" s="136"/>
      <c r="R100" s="136"/>
      <c r="S100" s="136"/>
      <c r="T100" s="136"/>
      <c r="U100" s="136"/>
      <c r="V100" s="136"/>
      <c r="W100" s="136"/>
      <c r="X100" s="136"/>
      <c r="Y100" s="136"/>
      <c r="Z100" s="136"/>
      <c r="AA100" s="136"/>
      <c r="AB100" s="136"/>
      <c r="AC100" s="136"/>
      <c r="AD100" s="136"/>
      <c r="AE100" s="136"/>
      <c r="AF100" s="136"/>
      <c r="AG100" s="136"/>
      <c r="AH100" s="136"/>
      <c r="AI100" s="136"/>
      <c r="AJ100" s="136"/>
      <c r="AK100" s="137"/>
      <c r="AL100" s="131"/>
      <c r="AM100" s="131"/>
      <c r="AN100" s="131"/>
      <c r="AO100" s="131"/>
      <c r="AP100" s="131"/>
      <c r="AQ100" s="131"/>
      <c r="AR100" s="131"/>
      <c r="AS100" s="131"/>
      <c r="AT100" s="131"/>
      <c r="AU100" s="131"/>
      <c r="AV100" s="131"/>
      <c r="AW100" s="131"/>
      <c r="AX100" s="131"/>
      <c r="AY100" s="131"/>
      <c r="AZ100" s="131"/>
      <c r="BA100" s="131"/>
      <c r="BB100" s="131"/>
      <c r="BC100" s="131"/>
      <c r="BD100" s="131"/>
      <c r="BE100" s="131"/>
      <c r="BF100" s="131"/>
      <c r="BG100" s="131"/>
      <c r="BH100" s="131"/>
      <c r="BI100" s="131"/>
      <c r="BJ100" s="131"/>
      <c r="BK100" s="131"/>
      <c r="BL100" s="131"/>
      <c r="BM100" s="131"/>
      <c r="BN100" s="131"/>
      <c r="BO100" s="131"/>
      <c r="BP100" s="131"/>
      <c r="BQ100" s="131"/>
      <c r="BR100" s="131"/>
      <c r="BS100" s="131"/>
      <c r="BT100" s="131"/>
      <c r="BU100" s="131"/>
      <c r="BV100" s="131"/>
      <c r="BW100" s="131"/>
      <c r="BX100" s="131"/>
      <c r="BY100" s="131"/>
      <c r="BZ100" s="131"/>
      <c r="CA100" s="131"/>
      <c r="CB100" s="131"/>
      <c r="CC100" s="131"/>
      <c r="CD100" s="131"/>
      <c r="CE100" s="131"/>
      <c r="CF100" s="131"/>
      <c r="CG100" s="131"/>
      <c r="CH100" s="131"/>
      <c r="CI100" s="131"/>
      <c r="CJ100" s="131"/>
      <c r="CK100" s="131"/>
      <c r="CL100" s="131"/>
      <c r="CM100" s="131"/>
      <c r="CN100" s="131"/>
      <c r="CO100" s="131"/>
      <c r="CP100" s="131"/>
      <c r="CQ100" s="131"/>
      <c r="CR100" s="131"/>
      <c r="CS100" s="131"/>
      <c r="CT100" s="131"/>
      <c r="CU100" s="131"/>
      <c r="CV100" s="131"/>
      <c r="CW100" s="131"/>
      <c r="CX100" s="131"/>
    </row>
    <row r="101" s="138" customFormat="true" ht="14.4" hidden="false" customHeight="false" outlineLevel="0" collapsed="false">
      <c r="A101" s="131"/>
      <c r="B101" s="132" t="n">
        <f aca="false">'FC - JAN'!B101</f>
        <v>91</v>
      </c>
      <c r="C101" s="133" t="str">
        <f aca="false">'FC - JAN'!C101</f>
        <v>....</v>
      </c>
      <c r="D101" s="134" t="n">
        <f aca="false">'FC - JAN'!D101+'FC - FEV'!D101+'FC - MAR'!D101+'FC - ABR'!D101+'FC - MAI'!D101+'FC - JUN'!D101+'FC - JUL'!D101+'FC - AGO'!D101+'FC - SET'!D101+'FC - OUT'!D101+'FC - NOV'!D101+'FC - DEZ'!D101</f>
        <v>0</v>
      </c>
      <c r="E101" s="134" t="n">
        <f aca="false">'FC - JAN'!E101+'FC - FEV'!E101+'FC - MAR'!E101+'FC - ABR'!E101+'FC - MAI'!E101+'FC - JUN'!E101+'FC - JUL'!E101+'FC - AGO'!E101+'FC - SET'!E101+'FC - OUT'!E101+'FC - NOV'!E101+'FC - DEZ'!E101</f>
        <v>0</v>
      </c>
      <c r="F101" s="135" t="str">
        <f aca="false">IF(E101=0,"",(D101/E101))</f>
        <v/>
      </c>
      <c r="G101" s="116"/>
      <c r="H101" s="136"/>
      <c r="I101" s="136"/>
      <c r="J101" s="136"/>
      <c r="K101" s="136"/>
      <c r="L101" s="136"/>
      <c r="M101" s="136"/>
      <c r="N101" s="136"/>
      <c r="O101" s="136"/>
      <c r="P101" s="136"/>
      <c r="Q101" s="136"/>
      <c r="R101" s="136"/>
      <c r="S101" s="136"/>
      <c r="T101" s="136"/>
      <c r="U101" s="136"/>
      <c r="V101" s="136"/>
      <c r="W101" s="136"/>
      <c r="X101" s="136"/>
      <c r="Y101" s="136"/>
      <c r="Z101" s="136"/>
      <c r="AA101" s="136"/>
      <c r="AB101" s="136"/>
      <c r="AC101" s="136"/>
      <c r="AD101" s="136"/>
      <c r="AE101" s="136"/>
      <c r="AF101" s="136"/>
      <c r="AG101" s="136"/>
      <c r="AH101" s="136"/>
      <c r="AI101" s="136"/>
      <c r="AJ101" s="136"/>
      <c r="AK101" s="137"/>
      <c r="AL101" s="131"/>
      <c r="AM101" s="131"/>
      <c r="AN101" s="131"/>
      <c r="AO101" s="131"/>
      <c r="AP101" s="131"/>
      <c r="AQ101" s="131"/>
      <c r="AR101" s="131"/>
      <c r="AS101" s="131"/>
      <c r="AT101" s="131"/>
      <c r="AU101" s="131"/>
      <c r="AV101" s="131"/>
      <c r="AW101" s="131"/>
      <c r="AX101" s="131"/>
      <c r="AY101" s="131"/>
      <c r="AZ101" s="131"/>
      <c r="BA101" s="131"/>
      <c r="BB101" s="131"/>
      <c r="BC101" s="131"/>
      <c r="BD101" s="131"/>
      <c r="BE101" s="131"/>
      <c r="BF101" s="131"/>
      <c r="BG101" s="131"/>
      <c r="BH101" s="131"/>
      <c r="BI101" s="131"/>
      <c r="BJ101" s="131"/>
      <c r="BK101" s="131"/>
      <c r="BL101" s="131"/>
      <c r="BM101" s="131"/>
      <c r="BN101" s="131"/>
      <c r="BO101" s="131"/>
      <c r="BP101" s="131"/>
      <c r="BQ101" s="131"/>
      <c r="BR101" s="131"/>
      <c r="BS101" s="131"/>
      <c r="BT101" s="131"/>
      <c r="BU101" s="131"/>
      <c r="BV101" s="131"/>
      <c r="BW101" s="131"/>
      <c r="BX101" s="131"/>
      <c r="BY101" s="131"/>
      <c r="BZ101" s="131"/>
      <c r="CA101" s="131"/>
      <c r="CB101" s="131"/>
      <c r="CC101" s="131"/>
      <c r="CD101" s="131"/>
      <c r="CE101" s="131"/>
      <c r="CF101" s="131"/>
      <c r="CG101" s="131"/>
      <c r="CH101" s="131"/>
      <c r="CI101" s="131"/>
      <c r="CJ101" s="131"/>
      <c r="CK101" s="131"/>
      <c r="CL101" s="131"/>
      <c r="CM101" s="131"/>
      <c r="CN101" s="131"/>
      <c r="CO101" s="131"/>
      <c r="CP101" s="131"/>
      <c r="CQ101" s="131"/>
      <c r="CR101" s="131"/>
      <c r="CS101" s="131"/>
      <c r="CT101" s="131"/>
      <c r="CU101" s="131"/>
      <c r="CV101" s="131"/>
      <c r="CW101" s="131"/>
      <c r="CX101" s="131"/>
    </row>
    <row r="102" s="138" customFormat="true" ht="15" hidden="false" customHeight="false" outlineLevel="0" collapsed="false">
      <c r="A102" s="131"/>
      <c r="B102" s="132"/>
      <c r="C102" s="133"/>
      <c r="D102" s="134"/>
      <c r="E102" s="134"/>
      <c r="F102" s="118"/>
      <c r="G102" s="116"/>
      <c r="H102" s="136"/>
      <c r="I102" s="136"/>
      <c r="J102" s="136"/>
      <c r="K102" s="136"/>
      <c r="L102" s="136"/>
      <c r="M102" s="136"/>
      <c r="N102" s="136"/>
      <c r="O102" s="136"/>
      <c r="P102" s="136"/>
      <c r="Q102" s="136"/>
      <c r="R102" s="136"/>
      <c r="S102" s="136"/>
      <c r="T102" s="136"/>
      <c r="U102" s="136"/>
      <c r="V102" s="136"/>
      <c r="W102" s="136"/>
      <c r="X102" s="136"/>
      <c r="Y102" s="136"/>
      <c r="Z102" s="136"/>
      <c r="AA102" s="136"/>
      <c r="AB102" s="136"/>
      <c r="AC102" s="136"/>
      <c r="AD102" s="136"/>
      <c r="AE102" s="136"/>
      <c r="AF102" s="136"/>
      <c r="AG102" s="136"/>
      <c r="AH102" s="136"/>
      <c r="AI102" s="136"/>
      <c r="AJ102" s="136"/>
      <c r="AK102" s="137"/>
      <c r="AL102" s="131"/>
      <c r="AM102" s="131"/>
      <c r="AN102" s="131"/>
      <c r="AO102" s="131"/>
      <c r="AP102" s="131"/>
      <c r="AQ102" s="131"/>
      <c r="AR102" s="131"/>
      <c r="AS102" s="131"/>
      <c r="AT102" s="131"/>
      <c r="AU102" s="131"/>
      <c r="AV102" s="131"/>
      <c r="AW102" s="131"/>
      <c r="AX102" s="131"/>
      <c r="AY102" s="131"/>
      <c r="AZ102" s="131"/>
      <c r="BA102" s="131"/>
      <c r="BB102" s="131"/>
      <c r="BC102" s="131"/>
      <c r="BD102" s="131"/>
      <c r="BE102" s="131"/>
      <c r="BF102" s="131"/>
      <c r="BG102" s="131"/>
      <c r="BH102" s="131"/>
      <c r="BI102" s="131"/>
      <c r="BJ102" s="131"/>
      <c r="BK102" s="131"/>
      <c r="BL102" s="131"/>
      <c r="BM102" s="131"/>
      <c r="BN102" s="131"/>
      <c r="BO102" s="131"/>
      <c r="BP102" s="131"/>
      <c r="BQ102" s="131"/>
      <c r="BR102" s="131"/>
      <c r="BS102" s="131"/>
      <c r="BT102" s="131"/>
      <c r="BU102" s="131"/>
      <c r="BV102" s="131"/>
      <c r="BW102" s="131"/>
      <c r="BX102" s="131"/>
      <c r="BY102" s="131"/>
      <c r="BZ102" s="131"/>
      <c r="CA102" s="131"/>
      <c r="CB102" s="131"/>
      <c r="CC102" s="131"/>
      <c r="CD102" s="131"/>
      <c r="CE102" s="131"/>
      <c r="CF102" s="131"/>
      <c r="CG102" s="131"/>
      <c r="CH102" s="131"/>
      <c r="CI102" s="131"/>
      <c r="CJ102" s="131"/>
      <c r="CK102" s="131"/>
      <c r="CL102" s="131"/>
      <c r="CM102" s="131"/>
      <c r="CN102" s="131"/>
      <c r="CO102" s="131"/>
      <c r="CP102" s="131"/>
      <c r="CQ102" s="131"/>
      <c r="CR102" s="131"/>
      <c r="CS102" s="131"/>
      <c r="CT102" s="131"/>
      <c r="CU102" s="131"/>
      <c r="CV102" s="131"/>
      <c r="CW102" s="131"/>
      <c r="CX102" s="131"/>
    </row>
    <row r="103" customFormat="false" ht="15.6" hidden="false" customHeight="false" outlineLevel="0" collapsed="false">
      <c r="B103" s="152"/>
      <c r="C103" s="125" t="str">
        <f aca="false">'FC - JAN'!C103</f>
        <v>MOVIMENTAÇÃO EXTRA OPERACIONAL (Investimentos / Imobilizado / Extra Operacional)</v>
      </c>
      <c r="D103" s="126" t="n">
        <f aca="false">SUM(D104:D117)</f>
        <v>0</v>
      </c>
      <c r="E103" s="126" t="n">
        <f aca="false">SUM(E104:E117)</f>
        <v>6025.42</v>
      </c>
      <c r="F103" s="143"/>
      <c r="G103" s="144" t="n">
        <f aca="false">SUM(G104:G117)</f>
        <v>0</v>
      </c>
      <c r="H103" s="129" t="n">
        <f aca="false">SUM(H104:H117)</f>
        <v>0</v>
      </c>
      <c r="I103" s="129" t="n">
        <f aca="false">SUM(I104:I117)</f>
        <v>0</v>
      </c>
      <c r="J103" s="129" t="n">
        <f aca="false">SUM(J104:J117)</f>
        <v>0</v>
      </c>
      <c r="K103" s="129" t="n">
        <f aca="false">SUM(K104:K117)</f>
        <v>0</v>
      </c>
      <c r="L103" s="129" t="n">
        <f aca="false">SUM(L104:L117)</f>
        <v>0</v>
      </c>
      <c r="M103" s="129" t="n">
        <f aca="false">SUM(M104:M117)</f>
        <v>0</v>
      </c>
      <c r="N103" s="129" t="n">
        <f aca="false">SUM(N104:N117)</f>
        <v>0</v>
      </c>
      <c r="O103" s="129" t="n">
        <f aca="false">SUM(O104:O117)</f>
        <v>0</v>
      </c>
      <c r="P103" s="129" t="n">
        <f aca="false">SUM(P104:P117)</f>
        <v>0</v>
      </c>
      <c r="Q103" s="129" t="n">
        <f aca="false">SUM(Q104:Q117)</f>
        <v>0</v>
      </c>
      <c r="R103" s="129" t="n">
        <f aca="false">SUM(R104:R117)</f>
        <v>0</v>
      </c>
      <c r="S103" s="129" t="n">
        <f aca="false">SUM(S104:S117)</f>
        <v>0</v>
      </c>
      <c r="T103" s="129" t="n">
        <f aca="false">SUM(T104:T117)</f>
        <v>0</v>
      </c>
      <c r="U103" s="129" t="n">
        <f aca="false">SUM(U104:U117)</f>
        <v>0</v>
      </c>
      <c r="V103" s="129" t="n">
        <f aca="false">SUM(V104:V117)</f>
        <v>0</v>
      </c>
      <c r="W103" s="129" t="n">
        <f aca="false">SUM(W104:W117)</f>
        <v>0</v>
      </c>
      <c r="X103" s="129" t="n">
        <f aca="false">SUM(X104:X117)</f>
        <v>0</v>
      </c>
      <c r="Y103" s="129" t="n">
        <f aca="false">SUM(Y104:Y117)</f>
        <v>0</v>
      </c>
      <c r="Z103" s="129" t="n">
        <f aca="false">SUM(Z104:Z117)</f>
        <v>0</v>
      </c>
      <c r="AA103" s="129" t="n">
        <f aca="false">SUM(AA104:AA117)</f>
        <v>0</v>
      </c>
      <c r="AB103" s="129" t="n">
        <f aca="false">SUM(AB104:AB117)</f>
        <v>0</v>
      </c>
      <c r="AC103" s="129" t="n">
        <f aca="false">SUM(AC104:AC117)</f>
        <v>0</v>
      </c>
      <c r="AD103" s="129" t="n">
        <f aca="false">SUM(AD104:AD117)</f>
        <v>0</v>
      </c>
      <c r="AE103" s="129" t="n">
        <f aca="false">SUM(AE104:AE117)</f>
        <v>0</v>
      </c>
      <c r="AF103" s="129" t="n">
        <f aca="false">SUM(AF104:AF117)</f>
        <v>0</v>
      </c>
      <c r="AG103" s="129" t="n">
        <f aca="false">SUM(AG104:AG117)</f>
        <v>0</v>
      </c>
      <c r="AH103" s="129" t="n">
        <f aca="false">SUM(AH104:AH117)</f>
        <v>0</v>
      </c>
      <c r="AI103" s="129" t="n">
        <f aca="false">SUM(AI104:AI117)</f>
        <v>0</v>
      </c>
      <c r="AJ103" s="129" t="n">
        <f aca="false">SUM(AJ104:AJ117)</f>
        <v>0</v>
      </c>
      <c r="AK103" s="130" t="n">
        <f aca="false">SUM(AK104:AK117)</f>
        <v>0</v>
      </c>
    </row>
    <row r="104" s="138" customFormat="true" ht="15" hidden="false" customHeight="false" outlineLevel="0" collapsed="false">
      <c r="A104" s="131"/>
      <c r="B104" s="132" t="n">
        <f aca="false">'FC - JAN'!B104</f>
        <v>100</v>
      </c>
      <c r="C104" s="153" t="str">
        <f aca="false">'FC - JAN'!C104</f>
        <v>Amortização FCO</v>
      </c>
      <c r="D104" s="134" t="n">
        <f aca="false">'FC - JAN'!D104+'FC - FEV'!D104+'FC - MAR'!D104+'FC - ABR'!D104+'FC - MAI'!D104+'FC - JUN'!D104+'FC - JUL'!D104+'FC - AGO'!D104+'FC - SET'!D104+'FC - OUT'!D104+'FC - NOV'!D104+'FC - DEZ'!D104</f>
        <v>0</v>
      </c>
      <c r="E104" s="134" t="n">
        <f aca="false">'FC - JAN'!E104+'FC - FEV'!E104+'FC - MAR'!E104+'FC - ABR'!E104+'FC - MAI'!E104+'FC - JUN'!E104+'FC - JUL'!E104+'FC - AGO'!E104+'FC - SET'!E104+'FC - OUT'!E104+'FC - NOV'!E104+'FC - DEZ'!E104</f>
        <v>0</v>
      </c>
      <c r="F104" s="135" t="str">
        <f aca="false">IF(E104=0,"",(D104/E104))</f>
        <v/>
      </c>
      <c r="G104" s="11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  <c r="Z104" s="136"/>
      <c r="AA104" s="136"/>
      <c r="AB104" s="136"/>
      <c r="AC104" s="136"/>
      <c r="AD104" s="136"/>
      <c r="AE104" s="136"/>
      <c r="AF104" s="136"/>
      <c r="AG104" s="136"/>
      <c r="AH104" s="136"/>
      <c r="AI104" s="136"/>
      <c r="AJ104" s="136"/>
      <c r="AK104" s="137"/>
      <c r="AL104" s="131"/>
      <c r="AM104" s="131"/>
      <c r="AN104" s="131"/>
      <c r="AO104" s="131"/>
      <c r="AP104" s="131"/>
      <c r="AQ104" s="131"/>
      <c r="AR104" s="131"/>
      <c r="AS104" s="131"/>
      <c r="AT104" s="131"/>
      <c r="AU104" s="131"/>
      <c r="AV104" s="131"/>
      <c r="AW104" s="131"/>
      <c r="AX104" s="131"/>
      <c r="AY104" s="131"/>
      <c r="AZ104" s="131"/>
      <c r="BA104" s="131"/>
      <c r="BB104" s="131"/>
      <c r="BC104" s="131"/>
      <c r="BD104" s="131"/>
      <c r="BE104" s="131"/>
      <c r="BF104" s="131"/>
      <c r="BG104" s="131"/>
      <c r="BH104" s="131"/>
      <c r="BI104" s="131"/>
      <c r="BJ104" s="131"/>
      <c r="BK104" s="131"/>
      <c r="BL104" s="131"/>
      <c r="BM104" s="131"/>
      <c r="BN104" s="131"/>
      <c r="BO104" s="131"/>
      <c r="BP104" s="131"/>
      <c r="BQ104" s="131"/>
      <c r="BR104" s="131"/>
      <c r="BS104" s="131"/>
      <c r="BT104" s="131"/>
      <c r="BU104" s="131"/>
      <c r="BV104" s="131"/>
      <c r="BW104" s="131"/>
      <c r="BX104" s="131"/>
      <c r="BY104" s="131"/>
      <c r="BZ104" s="131"/>
      <c r="CA104" s="131"/>
      <c r="CB104" s="131"/>
      <c r="CC104" s="131"/>
      <c r="CD104" s="131"/>
      <c r="CE104" s="131"/>
      <c r="CF104" s="131"/>
      <c r="CG104" s="131"/>
      <c r="CH104" s="131"/>
      <c r="CI104" s="131"/>
      <c r="CJ104" s="131"/>
      <c r="CK104" s="131"/>
      <c r="CL104" s="131"/>
      <c r="CM104" s="131"/>
      <c r="CN104" s="131"/>
      <c r="CO104" s="131"/>
      <c r="CP104" s="131"/>
      <c r="CQ104" s="131"/>
      <c r="CR104" s="131"/>
      <c r="CS104" s="131"/>
      <c r="CT104" s="131"/>
      <c r="CU104" s="131"/>
      <c r="CV104" s="131"/>
      <c r="CW104" s="131"/>
      <c r="CX104" s="131"/>
    </row>
    <row r="105" s="138" customFormat="true" ht="14.4" hidden="false" customHeight="false" outlineLevel="0" collapsed="false">
      <c r="A105" s="131"/>
      <c r="B105" s="132" t="n">
        <f aca="false">'FC - JAN'!B105</f>
        <v>101</v>
      </c>
      <c r="C105" s="153" t="str">
        <f aca="false">'FC - JAN'!C105</f>
        <v>Aquisição de Móveis e Utensílios / Equipamentos</v>
      </c>
      <c r="D105" s="134" t="n">
        <f aca="false">'FC - JAN'!D105+'FC - FEV'!D105+'FC - MAR'!D105+'FC - ABR'!D105+'FC - MAI'!D105+'FC - JUN'!D105+'FC - JUL'!D105+'FC - AGO'!D105+'FC - SET'!D105+'FC - OUT'!D105+'FC - NOV'!D105+'FC - DEZ'!D105</f>
        <v>0</v>
      </c>
      <c r="E105" s="134" t="n">
        <f aca="false">'FC - JAN'!E105+'FC - FEV'!E105+'FC - MAR'!E105+'FC - ABR'!E105+'FC - MAI'!E105+'FC - JUN'!E105+'FC - JUL'!E105+'FC - AGO'!E105+'FC - SET'!E105+'FC - OUT'!E105+'FC - NOV'!E105+'FC - DEZ'!E105</f>
        <v>0</v>
      </c>
      <c r="F105" s="135" t="str">
        <f aca="false">IF(E105=0,"",(D105/E105))</f>
        <v/>
      </c>
      <c r="G105" s="116"/>
      <c r="H105" s="136"/>
      <c r="I105" s="136"/>
      <c r="J105" s="136"/>
      <c r="K105" s="136"/>
      <c r="L105" s="136"/>
      <c r="M105" s="136"/>
      <c r="N105" s="136"/>
      <c r="O105" s="136"/>
      <c r="P105" s="136"/>
      <c r="Q105" s="136"/>
      <c r="R105" s="136"/>
      <c r="S105" s="136"/>
      <c r="T105" s="136"/>
      <c r="U105" s="136"/>
      <c r="V105" s="136"/>
      <c r="W105" s="136"/>
      <c r="X105" s="136"/>
      <c r="Y105" s="136"/>
      <c r="Z105" s="136"/>
      <c r="AA105" s="136"/>
      <c r="AB105" s="136"/>
      <c r="AC105" s="136"/>
      <c r="AD105" s="136"/>
      <c r="AE105" s="136"/>
      <c r="AF105" s="136"/>
      <c r="AG105" s="136"/>
      <c r="AH105" s="136"/>
      <c r="AI105" s="136"/>
      <c r="AJ105" s="136"/>
      <c r="AK105" s="137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  <c r="BM105" s="131"/>
      <c r="BN105" s="131"/>
      <c r="BO105" s="131"/>
      <c r="BP105" s="131"/>
      <c r="BQ105" s="131"/>
      <c r="BR105" s="131"/>
      <c r="BS105" s="131"/>
      <c r="BT105" s="131"/>
      <c r="BU105" s="131"/>
      <c r="BV105" s="131"/>
      <c r="BW105" s="131"/>
      <c r="BX105" s="131"/>
      <c r="BY105" s="131"/>
      <c r="BZ105" s="131"/>
      <c r="CA105" s="131"/>
      <c r="CB105" s="131"/>
      <c r="CC105" s="131"/>
      <c r="CD105" s="131"/>
      <c r="CE105" s="131"/>
      <c r="CF105" s="131"/>
      <c r="CG105" s="131"/>
      <c r="CH105" s="131"/>
      <c r="CI105" s="131"/>
      <c r="CJ105" s="131"/>
      <c r="CK105" s="131"/>
      <c r="CL105" s="131"/>
      <c r="CM105" s="131"/>
      <c r="CN105" s="131"/>
      <c r="CO105" s="131"/>
      <c r="CP105" s="131"/>
      <c r="CQ105" s="131"/>
      <c r="CR105" s="131"/>
      <c r="CS105" s="131"/>
      <c r="CT105" s="131"/>
      <c r="CU105" s="131"/>
      <c r="CV105" s="131"/>
      <c r="CW105" s="131"/>
      <c r="CX105" s="131"/>
    </row>
    <row r="106" s="138" customFormat="true" ht="14.4" hidden="false" customHeight="false" outlineLevel="0" collapsed="false">
      <c r="A106" s="131"/>
      <c r="B106" s="132" t="n">
        <f aca="false">'FC - JAN'!B106</f>
        <v>102</v>
      </c>
      <c r="C106" s="153" t="str">
        <f aca="false">'FC - JAN'!C106</f>
        <v>Amortização Empréstimo Capital de Giro</v>
      </c>
      <c r="D106" s="134" t="n">
        <f aca="false">'FC - JAN'!D106+'FC - FEV'!D106+'FC - MAR'!D106+'FC - ABR'!D106+'FC - MAI'!D106+'FC - JUN'!D106+'FC - JUL'!D106+'FC - AGO'!D106+'FC - SET'!D106+'FC - OUT'!D106+'FC - NOV'!D106+'FC - DEZ'!D106</f>
        <v>0</v>
      </c>
      <c r="E106" s="134" t="n">
        <f aca="false">'FC - JAN'!E106+'FC - FEV'!E106+'FC - MAR'!E106+'FC - ABR'!E106+'FC - MAI'!E106+'FC - JUN'!E106+'FC - JUL'!E106+'FC - AGO'!E106+'FC - SET'!E106+'FC - OUT'!E106+'FC - NOV'!E106+'FC - DEZ'!E106</f>
        <v>5729.49</v>
      </c>
      <c r="F106" s="135" t="n">
        <f aca="false">IF(E106=0,"",(D106/E106))</f>
        <v>0</v>
      </c>
      <c r="G106" s="116"/>
      <c r="H106" s="136"/>
      <c r="I106" s="136"/>
      <c r="J106" s="136"/>
      <c r="K106" s="136"/>
      <c r="L106" s="136"/>
      <c r="M106" s="136"/>
      <c r="N106" s="136"/>
      <c r="O106" s="136"/>
      <c r="P106" s="136"/>
      <c r="Q106" s="136"/>
      <c r="R106" s="136"/>
      <c r="S106" s="136"/>
      <c r="T106" s="136"/>
      <c r="U106" s="136"/>
      <c r="V106" s="136"/>
      <c r="W106" s="136"/>
      <c r="X106" s="136"/>
      <c r="Y106" s="136"/>
      <c r="Z106" s="136"/>
      <c r="AA106" s="136"/>
      <c r="AB106" s="136"/>
      <c r="AC106" s="136"/>
      <c r="AD106" s="136"/>
      <c r="AE106" s="136"/>
      <c r="AF106" s="136"/>
      <c r="AG106" s="136"/>
      <c r="AH106" s="136"/>
      <c r="AI106" s="136"/>
      <c r="AJ106" s="136"/>
      <c r="AK106" s="137"/>
      <c r="AL106" s="131"/>
      <c r="AM106" s="131"/>
      <c r="AN106" s="131"/>
      <c r="AO106" s="131"/>
      <c r="AP106" s="131"/>
      <c r="AQ106" s="131"/>
      <c r="AR106" s="131"/>
      <c r="AS106" s="131"/>
      <c r="AT106" s="131"/>
      <c r="AU106" s="131"/>
      <c r="AV106" s="131"/>
      <c r="AW106" s="131"/>
      <c r="AX106" s="131"/>
      <c r="AY106" s="131"/>
      <c r="AZ106" s="131"/>
      <c r="BA106" s="131"/>
      <c r="BB106" s="131"/>
      <c r="BC106" s="131"/>
      <c r="BD106" s="131"/>
      <c r="BE106" s="131"/>
      <c r="BF106" s="131"/>
      <c r="BG106" s="131"/>
      <c r="BH106" s="131"/>
      <c r="BI106" s="131"/>
      <c r="BJ106" s="131"/>
      <c r="BK106" s="131"/>
      <c r="BL106" s="131"/>
      <c r="BM106" s="131"/>
      <c r="BN106" s="131"/>
      <c r="BO106" s="131"/>
      <c r="BP106" s="131"/>
      <c r="BQ106" s="131"/>
      <c r="BR106" s="131"/>
      <c r="BS106" s="131"/>
      <c r="BT106" s="131"/>
      <c r="BU106" s="131"/>
      <c r="BV106" s="131"/>
      <c r="BW106" s="131"/>
      <c r="BX106" s="131"/>
      <c r="BY106" s="131"/>
      <c r="BZ106" s="131"/>
      <c r="CA106" s="131"/>
      <c r="CB106" s="131"/>
      <c r="CC106" s="131"/>
      <c r="CD106" s="131"/>
      <c r="CE106" s="131"/>
      <c r="CF106" s="131"/>
      <c r="CG106" s="131"/>
      <c r="CH106" s="131"/>
      <c r="CI106" s="131"/>
      <c r="CJ106" s="131"/>
      <c r="CK106" s="131"/>
      <c r="CL106" s="131"/>
      <c r="CM106" s="131"/>
      <c r="CN106" s="131"/>
      <c r="CO106" s="131"/>
      <c r="CP106" s="131"/>
      <c r="CQ106" s="131"/>
      <c r="CR106" s="131"/>
      <c r="CS106" s="131"/>
      <c r="CT106" s="131"/>
      <c r="CU106" s="131"/>
      <c r="CV106" s="131"/>
      <c r="CW106" s="131"/>
      <c r="CX106" s="131"/>
    </row>
    <row r="107" s="138" customFormat="true" ht="14.4" hidden="false" customHeight="false" outlineLevel="0" collapsed="false">
      <c r="A107" s="131"/>
      <c r="B107" s="132" t="n">
        <f aca="false">'FC - JAN'!B107</f>
        <v>103</v>
      </c>
      <c r="C107" s="153" t="str">
        <f aca="false">'FC - JAN'!C107</f>
        <v>Amortização Máquinas e Equipamentos</v>
      </c>
      <c r="D107" s="134" t="n">
        <f aca="false">'FC - JAN'!D107+'FC - FEV'!D107+'FC - MAR'!D107+'FC - ABR'!D107+'FC - MAI'!D107+'FC - JUN'!D107+'FC - JUL'!D107+'FC - AGO'!D107+'FC - SET'!D107+'FC - OUT'!D107+'FC - NOV'!D107+'FC - DEZ'!D107</f>
        <v>0</v>
      </c>
      <c r="E107" s="134" t="n">
        <f aca="false">'FC - JAN'!E107+'FC - FEV'!E107+'FC - MAR'!E107+'FC - ABR'!E107+'FC - MAI'!E107+'FC - JUN'!E107+'FC - JUL'!E107+'FC - AGO'!E107+'FC - SET'!E107+'FC - OUT'!E107+'FC - NOV'!E107+'FC - DEZ'!E107</f>
        <v>0</v>
      </c>
      <c r="F107" s="135" t="str">
        <f aca="false">IF(E107=0,"",(D107/E107))</f>
        <v/>
      </c>
      <c r="G107" s="116"/>
      <c r="H107" s="136"/>
      <c r="I107" s="136"/>
      <c r="J107" s="136"/>
      <c r="K107" s="136"/>
      <c r="L107" s="136"/>
      <c r="M107" s="136"/>
      <c r="N107" s="136"/>
      <c r="O107" s="136"/>
      <c r="P107" s="136"/>
      <c r="Q107" s="136"/>
      <c r="R107" s="136"/>
      <c r="S107" s="136"/>
      <c r="T107" s="136"/>
      <c r="U107" s="136"/>
      <c r="V107" s="136"/>
      <c r="W107" s="136"/>
      <c r="X107" s="136"/>
      <c r="Y107" s="136"/>
      <c r="Z107" s="136"/>
      <c r="AA107" s="136"/>
      <c r="AB107" s="136"/>
      <c r="AC107" s="136"/>
      <c r="AD107" s="136"/>
      <c r="AE107" s="136"/>
      <c r="AF107" s="136"/>
      <c r="AG107" s="136"/>
      <c r="AH107" s="136"/>
      <c r="AI107" s="136"/>
      <c r="AJ107" s="136"/>
      <c r="AK107" s="137"/>
      <c r="AL107" s="131"/>
      <c r="AM107" s="131"/>
      <c r="AN107" s="131"/>
      <c r="AO107" s="131"/>
      <c r="AP107" s="131"/>
      <c r="AQ107" s="131"/>
      <c r="AR107" s="131"/>
      <c r="AS107" s="131"/>
      <c r="AT107" s="131"/>
      <c r="AU107" s="131"/>
      <c r="AV107" s="131"/>
      <c r="AW107" s="131"/>
      <c r="AX107" s="131"/>
      <c r="AY107" s="131"/>
      <c r="AZ107" s="131"/>
      <c r="BA107" s="131"/>
      <c r="BB107" s="131"/>
      <c r="BC107" s="131"/>
      <c r="BD107" s="131"/>
      <c r="BE107" s="131"/>
      <c r="BF107" s="131"/>
      <c r="BG107" s="131"/>
      <c r="BH107" s="131"/>
      <c r="BI107" s="131"/>
      <c r="BJ107" s="131"/>
      <c r="BK107" s="131"/>
      <c r="BL107" s="131"/>
      <c r="BM107" s="131"/>
      <c r="BN107" s="131"/>
      <c r="BO107" s="131"/>
      <c r="BP107" s="131"/>
      <c r="BQ107" s="131"/>
      <c r="BR107" s="131"/>
      <c r="BS107" s="131"/>
      <c r="BT107" s="131"/>
      <c r="BU107" s="131"/>
      <c r="BV107" s="131"/>
      <c r="BW107" s="131"/>
      <c r="BX107" s="131"/>
      <c r="BY107" s="131"/>
      <c r="BZ107" s="131"/>
      <c r="CA107" s="131"/>
      <c r="CB107" s="131"/>
      <c r="CC107" s="131"/>
      <c r="CD107" s="131"/>
      <c r="CE107" s="131"/>
      <c r="CF107" s="131"/>
      <c r="CG107" s="131"/>
      <c r="CH107" s="131"/>
      <c r="CI107" s="131"/>
      <c r="CJ107" s="131"/>
      <c r="CK107" s="131"/>
      <c r="CL107" s="131"/>
      <c r="CM107" s="131"/>
      <c r="CN107" s="131"/>
      <c r="CO107" s="131"/>
      <c r="CP107" s="131"/>
      <c r="CQ107" s="131"/>
      <c r="CR107" s="131"/>
      <c r="CS107" s="131"/>
      <c r="CT107" s="131"/>
      <c r="CU107" s="131"/>
      <c r="CV107" s="131"/>
      <c r="CW107" s="131"/>
      <c r="CX107" s="131"/>
    </row>
    <row r="108" s="138" customFormat="true" ht="14.4" hidden="false" customHeight="false" outlineLevel="0" collapsed="false">
      <c r="A108" s="131"/>
      <c r="B108" s="132" t="n">
        <f aca="false">'FC - JAN'!B108</f>
        <v>104</v>
      </c>
      <c r="C108" s="153" t="str">
        <f aca="false">'FC - JAN'!C108</f>
        <v>Amortização / Aquisição de Imóveis</v>
      </c>
      <c r="D108" s="134" t="n">
        <f aca="false">'FC - JAN'!D108+'FC - FEV'!D108+'FC - MAR'!D108+'FC - ABR'!D108+'FC - MAI'!D108+'FC - JUN'!D108+'FC - JUL'!D108+'FC - AGO'!D108+'FC - SET'!D108+'FC - OUT'!D108+'FC - NOV'!D108+'FC - DEZ'!D108</f>
        <v>0</v>
      </c>
      <c r="E108" s="134" t="n">
        <f aca="false">'FC - JAN'!E108+'FC - FEV'!E108+'FC - MAR'!E108+'FC - ABR'!E108+'FC - MAI'!E108+'FC - JUN'!E108+'FC - JUL'!E108+'FC - AGO'!E108+'FC - SET'!E108+'FC - OUT'!E108+'FC - NOV'!E108+'FC - DEZ'!E108</f>
        <v>0</v>
      </c>
      <c r="F108" s="135" t="str">
        <f aca="false">IF(E108=0,"",(D108/E108))</f>
        <v/>
      </c>
      <c r="G108" s="116"/>
      <c r="H108" s="136"/>
      <c r="I108" s="136"/>
      <c r="J108" s="136"/>
      <c r="K108" s="136"/>
      <c r="L108" s="136"/>
      <c r="M108" s="136"/>
      <c r="N108" s="136"/>
      <c r="O108" s="136"/>
      <c r="P108" s="136"/>
      <c r="Q108" s="136"/>
      <c r="R108" s="136"/>
      <c r="S108" s="136"/>
      <c r="T108" s="136"/>
      <c r="U108" s="136"/>
      <c r="V108" s="136"/>
      <c r="W108" s="136"/>
      <c r="X108" s="136"/>
      <c r="Y108" s="136"/>
      <c r="Z108" s="136"/>
      <c r="AA108" s="136"/>
      <c r="AB108" s="136"/>
      <c r="AC108" s="136"/>
      <c r="AD108" s="136"/>
      <c r="AE108" s="136"/>
      <c r="AF108" s="136"/>
      <c r="AG108" s="136"/>
      <c r="AH108" s="136"/>
      <c r="AI108" s="136"/>
      <c r="AJ108" s="136"/>
      <c r="AK108" s="137"/>
      <c r="AL108" s="131"/>
      <c r="AM108" s="131"/>
      <c r="AN108" s="131"/>
      <c r="AO108" s="131"/>
      <c r="AP108" s="131"/>
      <c r="AQ108" s="131"/>
      <c r="AR108" s="131"/>
      <c r="AS108" s="131"/>
      <c r="AT108" s="131"/>
      <c r="AU108" s="131"/>
      <c r="AV108" s="131"/>
      <c r="AW108" s="131"/>
      <c r="AX108" s="131"/>
      <c r="AY108" s="131"/>
      <c r="AZ108" s="131"/>
      <c r="BA108" s="131"/>
      <c r="BB108" s="131"/>
      <c r="BC108" s="131"/>
      <c r="BD108" s="131"/>
      <c r="BE108" s="131"/>
      <c r="BF108" s="131"/>
      <c r="BG108" s="131"/>
      <c r="BH108" s="131"/>
      <c r="BI108" s="131"/>
      <c r="BJ108" s="131"/>
      <c r="BK108" s="131"/>
      <c r="BL108" s="131"/>
      <c r="BM108" s="131"/>
      <c r="BN108" s="131"/>
      <c r="BO108" s="131"/>
      <c r="BP108" s="131"/>
      <c r="BQ108" s="131"/>
      <c r="BR108" s="131"/>
      <c r="BS108" s="131"/>
      <c r="BT108" s="131"/>
      <c r="BU108" s="131"/>
      <c r="BV108" s="131"/>
      <c r="BW108" s="131"/>
      <c r="BX108" s="131"/>
      <c r="BY108" s="131"/>
      <c r="BZ108" s="131"/>
      <c r="CA108" s="131"/>
      <c r="CB108" s="131"/>
      <c r="CC108" s="131"/>
      <c r="CD108" s="131"/>
      <c r="CE108" s="131"/>
      <c r="CF108" s="131"/>
      <c r="CG108" s="131"/>
      <c r="CH108" s="131"/>
      <c r="CI108" s="131"/>
      <c r="CJ108" s="131"/>
      <c r="CK108" s="131"/>
      <c r="CL108" s="131"/>
      <c r="CM108" s="131"/>
      <c r="CN108" s="131"/>
      <c r="CO108" s="131"/>
      <c r="CP108" s="131"/>
      <c r="CQ108" s="131"/>
      <c r="CR108" s="131"/>
      <c r="CS108" s="131"/>
      <c r="CT108" s="131"/>
      <c r="CU108" s="131"/>
      <c r="CV108" s="131"/>
      <c r="CW108" s="131"/>
      <c r="CX108" s="131"/>
    </row>
    <row r="109" s="138" customFormat="true" ht="14.4" hidden="false" customHeight="false" outlineLevel="0" collapsed="false">
      <c r="A109" s="131"/>
      <c r="B109" s="132" t="n">
        <f aca="false">'FC - JAN'!B109</f>
        <v>105</v>
      </c>
      <c r="C109" s="153" t="str">
        <f aca="false">'FC - JAN'!C109</f>
        <v>Leasing de Veículos</v>
      </c>
      <c r="D109" s="134" t="n">
        <f aca="false">'FC - JAN'!D109+'FC - FEV'!D109+'FC - MAR'!D109+'FC - ABR'!D109+'FC - MAI'!D109+'FC - JUN'!D109+'FC - JUL'!D109+'FC - AGO'!D109+'FC - SET'!D109+'FC - OUT'!D109+'FC - NOV'!D109+'FC - DEZ'!D109</f>
        <v>0</v>
      </c>
      <c r="E109" s="134" t="n">
        <f aca="false">'FC - JAN'!E109+'FC - FEV'!E109+'FC - MAR'!E109+'FC - ABR'!E109+'FC - MAI'!E109+'FC - JUN'!E109+'FC - JUL'!E109+'FC - AGO'!E109+'FC - SET'!E109+'FC - OUT'!E109+'FC - NOV'!E109+'FC - DEZ'!E109</f>
        <v>0</v>
      </c>
      <c r="F109" s="135" t="str">
        <f aca="false">IF(E109=0,"",(D109/E109))</f>
        <v/>
      </c>
      <c r="G109" s="116"/>
      <c r="H109" s="136"/>
      <c r="I109" s="136"/>
      <c r="J109" s="136"/>
      <c r="K109" s="136"/>
      <c r="L109" s="136"/>
      <c r="M109" s="136"/>
      <c r="N109" s="136"/>
      <c r="O109" s="136"/>
      <c r="P109" s="136"/>
      <c r="Q109" s="136"/>
      <c r="R109" s="136"/>
      <c r="S109" s="136"/>
      <c r="T109" s="136"/>
      <c r="U109" s="136"/>
      <c r="V109" s="136"/>
      <c r="W109" s="136"/>
      <c r="X109" s="136"/>
      <c r="Y109" s="136"/>
      <c r="Z109" s="136"/>
      <c r="AA109" s="136"/>
      <c r="AB109" s="136"/>
      <c r="AC109" s="136"/>
      <c r="AD109" s="136"/>
      <c r="AE109" s="136"/>
      <c r="AF109" s="136"/>
      <c r="AG109" s="136"/>
      <c r="AH109" s="136"/>
      <c r="AI109" s="136"/>
      <c r="AJ109" s="136"/>
      <c r="AK109" s="137"/>
      <c r="AL109" s="131"/>
      <c r="AM109" s="131"/>
      <c r="AN109" s="131"/>
      <c r="AO109" s="131"/>
      <c r="AP109" s="131"/>
      <c r="AQ109" s="131"/>
      <c r="AR109" s="131"/>
      <c r="AS109" s="131"/>
      <c r="AT109" s="131"/>
      <c r="AU109" s="131"/>
      <c r="AV109" s="131"/>
      <c r="AW109" s="131"/>
      <c r="AX109" s="131"/>
      <c r="AY109" s="131"/>
      <c r="AZ109" s="131"/>
      <c r="BA109" s="131"/>
      <c r="BB109" s="131"/>
      <c r="BC109" s="131"/>
      <c r="BD109" s="131"/>
      <c r="BE109" s="131"/>
      <c r="BF109" s="131"/>
      <c r="BG109" s="131"/>
      <c r="BH109" s="131"/>
      <c r="BI109" s="131"/>
      <c r="BJ109" s="131"/>
      <c r="BK109" s="131"/>
      <c r="BL109" s="131"/>
      <c r="BM109" s="131"/>
      <c r="BN109" s="131"/>
      <c r="BO109" s="131"/>
      <c r="BP109" s="131"/>
      <c r="BQ109" s="131"/>
      <c r="BR109" s="131"/>
      <c r="BS109" s="131"/>
      <c r="BT109" s="131"/>
      <c r="BU109" s="131"/>
      <c r="BV109" s="131"/>
      <c r="BW109" s="131"/>
      <c r="BX109" s="131"/>
      <c r="BY109" s="131"/>
      <c r="BZ109" s="131"/>
      <c r="CA109" s="131"/>
      <c r="CB109" s="131"/>
      <c r="CC109" s="131"/>
      <c r="CD109" s="131"/>
      <c r="CE109" s="131"/>
      <c r="CF109" s="131"/>
      <c r="CG109" s="131"/>
      <c r="CH109" s="131"/>
      <c r="CI109" s="131"/>
      <c r="CJ109" s="131"/>
      <c r="CK109" s="131"/>
      <c r="CL109" s="131"/>
      <c r="CM109" s="131"/>
      <c r="CN109" s="131"/>
      <c r="CO109" s="131"/>
      <c r="CP109" s="131"/>
      <c r="CQ109" s="131"/>
      <c r="CR109" s="131"/>
      <c r="CS109" s="131"/>
      <c r="CT109" s="131"/>
      <c r="CU109" s="131"/>
      <c r="CV109" s="131"/>
      <c r="CW109" s="131"/>
      <c r="CX109" s="131"/>
    </row>
    <row r="110" s="138" customFormat="true" ht="14.4" hidden="false" customHeight="false" outlineLevel="0" collapsed="false">
      <c r="A110" s="131"/>
      <c r="B110" s="132" t="n">
        <f aca="false">'FC - JAN'!B110</f>
        <v>106</v>
      </c>
      <c r="C110" s="153" t="str">
        <f aca="false">'FC - JAN'!C110</f>
        <v>Pagamento de Empréstimos (principal)</v>
      </c>
      <c r="D110" s="134" t="n">
        <f aca="false">'FC - JAN'!D110+'FC - FEV'!D110+'FC - MAR'!D110+'FC - ABR'!D110+'FC - MAI'!D110+'FC - JUN'!D110+'FC - JUL'!D110+'FC - AGO'!D110+'FC - SET'!D110+'FC - OUT'!D110+'FC - NOV'!D110+'FC - DEZ'!D110</f>
        <v>0</v>
      </c>
      <c r="E110" s="134" t="n">
        <f aca="false">'FC - JAN'!E110+'FC - FEV'!E110+'FC - MAR'!E110+'FC - ABR'!E110+'FC - MAI'!E110+'FC - JUN'!E110+'FC - JUL'!E110+'FC - AGO'!E110+'FC - SET'!E110+'FC - OUT'!E110+'FC - NOV'!E110+'FC - DEZ'!E110</f>
        <v>0</v>
      </c>
      <c r="F110" s="135" t="str">
        <f aca="false">IF(E110=0,"",(D110/E110))</f>
        <v/>
      </c>
      <c r="G110" s="116"/>
      <c r="H110" s="136"/>
      <c r="I110" s="136"/>
      <c r="J110" s="136"/>
      <c r="K110" s="136"/>
      <c r="L110" s="136"/>
      <c r="M110" s="136"/>
      <c r="N110" s="136"/>
      <c r="O110" s="136"/>
      <c r="P110" s="136"/>
      <c r="Q110" s="136"/>
      <c r="R110" s="136"/>
      <c r="S110" s="136"/>
      <c r="T110" s="136"/>
      <c r="U110" s="136"/>
      <c r="V110" s="136"/>
      <c r="W110" s="136"/>
      <c r="X110" s="136"/>
      <c r="Y110" s="136"/>
      <c r="Z110" s="136"/>
      <c r="AA110" s="136"/>
      <c r="AB110" s="136"/>
      <c r="AC110" s="136"/>
      <c r="AD110" s="136"/>
      <c r="AE110" s="136"/>
      <c r="AF110" s="136"/>
      <c r="AG110" s="136"/>
      <c r="AH110" s="136"/>
      <c r="AI110" s="136"/>
      <c r="AJ110" s="136"/>
      <c r="AK110" s="137"/>
      <c r="AL110" s="131"/>
      <c r="AM110" s="131"/>
      <c r="AN110" s="131"/>
      <c r="AO110" s="131"/>
      <c r="AP110" s="131"/>
      <c r="AQ110" s="131"/>
      <c r="AR110" s="131"/>
      <c r="AS110" s="131"/>
      <c r="AT110" s="131"/>
      <c r="AU110" s="131"/>
      <c r="AV110" s="131"/>
      <c r="AW110" s="131"/>
      <c r="AX110" s="131"/>
      <c r="AY110" s="131"/>
      <c r="AZ110" s="131"/>
      <c r="BA110" s="131"/>
      <c r="BB110" s="131"/>
      <c r="BC110" s="131"/>
      <c r="BD110" s="131"/>
      <c r="BE110" s="131"/>
      <c r="BF110" s="131"/>
      <c r="BG110" s="131"/>
      <c r="BH110" s="131"/>
      <c r="BI110" s="131"/>
      <c r="BJ110" s="131"/>
      <c r="BK110" s="131"/>
      <c r="BL110" s="131"/>
      <c r="BM110" s="131"/>
      <c r="BN110" s="131"/>
      <c r="BO110" s="131"/>
      <c r="BP110" s="131"/>
      <c r="BQ110" s="131"/>
      <c r="BR110" s="131"/>
      <c r="BS110" s="131"/>
      <c r="BT110" s="131"/>
      <c r="BU110" s="131"/>
      <c r="BV110" s="131"/>
      <c r="BW110" s="131"/>
      <c r="BX110" s="131"/>
      <c r="BY110" s="131"/>
      <c r="BZ110" s="131"/>
      <c r="CA110" s="131"/>
      <c r="CB110" s="131"/>
      <c r="CC110" s="131"/>
      <c r="CD110" s="131"/>
      <c r="CE110" s="131"/>
      <c r="CF110" s="131"/>
      <c r="CG110" s="131"/>
      <c r="CH110" s="131"/>
      <c r="CI110" s="131"/>
      <c r="CJ110" s="131"/>
      <c r="CK110" s="131"/>
      <c r="CL110" s="131"/>
      <c r="CM110" s="131"/>
      <c r="CN110" s="131"/>
      <c r="CO110" s="131"/>
      <c r="CP110" s="131"/>
      <c r="CQ110" s="131"/>
      <c r="CR110" s="131"/>
      <c r="CS110" s="131"/>
      <c r="CT110" s="131"/>
      <c r="CU110" s="131"/>
      <c r="CV110" s="131"/>
      <c r="CW110" s="131"/>
      <c r="CX110" s="131"/>
    </row>
    <row r="111" s="138" customFormat="true" ht="14.4" hidden="false" customHeight="false" outlineLevel="0" collapsed="false">
      <c r="A111" s="131"/>
      <c r="B111" s="132" t="n">
        <f aca="false">'FC - JAN'!B111</f>
        <v>107</v>
      </c>
      <c r="C111" s="153" t="str">
        <f aca="false">'FC - JAN'!C111</f>
        <v>Distribuição Lucros</v>
      </c>
      <c r="D111" s="134" t="n">
        <f aca="false">'FC - JAN'!D111+'FC - FEV'!D111+'FC - MAR'!D111+'FC - ABR'!D111+'FC - MAI'!D111+'FC - JUN'!D111+'FC - JUL'!D111+'FC - AGO'!D111+'FC - SET'!D111+'FC - OUT'!D111+'FC - NOV'!D111+'FC - DEZ'!D111</f>
        <v>0</v>
      </c>
      <c r="E111" s="134" t="n">
        <f aca="false">'FC - JAN'!E111+'FC - FEV'!E111+'FC - MAR'!E111+'FC - ABR'!E111+'FC - MAI'!E111+'FC - JUN'!E111+'FC - JUL'!E111+'FC - AGO'!E111+'FC - SET'!E111+'FC - OUT'!E111+'FC - NOV'!E111+'FC - DEZ'!E111</f>
        <v>0</v>
      </c>
      <c r="F111" s="135" t="str">
        <f aca="false">IF(E111=0,"",(D111/E111))</f>
        <v/>
      </c>
      <c r="G111" s="116"/>
      <c r="H111" s="136"/>
      <c r="I111" s="136"/>
      <c r="J111" s="136"/>
      <c r="K111" s="136"/>
      <c r="L111" s="136"/>
      <c r="M111" s="136"/>
      <c r="N111" s="136"/>
      <c r="O111" s="136"/>
      <c r="P111" s="136"/>
      <c r="Q111" s="136"/>
      <c r="R111" s="136"/>
      <c r="S111" s="136"/>
      <c r="T111" s="136"/>
      <c r="U111" s="136"/>
      <c r="V111" s="136"/>
      <c r="W111" s="136"/>
      <c r="X111" s="136"/>
      <c r="Y111" s="136"/>
      <c r="Z111" s="136"/>
      <c r="AA111" s="136"/>
      <c r="AB111" s="136"/>
      <c r="AC111" s="136"/>
      <c r="AD111" s="136"/>
      <c r="AE111" s="136"/>
      <c r="AF111" s="136"/>
      <c r="AG111" s="136"/>
      <c r="AH111" s="136"/>
      <c r="AI111" s="136"/>
      <c r="AJ111" s="136"/>
      <c r="AK111" s="137"/>
      <c r="AL111" s="131"/>
      <c r="AM111" s="131"/>
      <c r="AN111" s="131"/>
      <c r="AO111" s="131"/>
      <c r="AP111" s="131"/>
      <c r="AQ111" s="131"/>
      <c r="AR111" s="131"/>
      <c r="AS111" s="131"/>
      <c r="AT111" s="131"/>
      <c r="AU111" s="131"/>
      <c r="AV111" s="131"/>
      <c r="AW111" s="131"/>
      <c r="AX111" s="131"/>
      <c r="AY111" s="131"/>
      <c r="AZ111" s="131"/>
      <c r="BA111" s="131"/>
      <c r="BB111" s="131"/>
      <c r="BC111" s="131"/>
      <c r="BD111" s="131"/>
      <c r="BE111" s="131"/>
      <c r="BF111" s="131"/>
      <c r="BG111" s="131"/>
      <c r="BH111" s="131"/>
      <c r="BI111" s="131"/>
      <c r="BJ111" s="131"/>
      <c r="BK111" s="131"/>
      <c r="BL111" s="131"/>
      <c r="BM111" s="131"/>
      <c r="BN111" s="131"/>
      <c r="BO111" s="131"/>
      <c r="BP111" s="131"/>
      <c r="BQ111" s="131"/>
      <c r="BR111" s="131"/>
      <c r="BS111" s="131"/>
      <c r="BT111" s="131"/>
      <c r="BU111" s="131"/>
      <c r="BV111" s="131"/>
      <c r="BW111" s="131"/>
      <c r="BX111" s="131"/>
      <c r="BY111" s="131"/>
      <c r="BZ111" s="131"/>
      <c r="CA111" s="131"/>
      <c r="CB111" s="131"/>
      <c r="CC111" s="131"/>
      <c r="CD111" s="131"/>
      <c r="CE111" s="131"/>
      <c r="CF111" s="131"/>
      <c r="CG111" s="131"/>
      <c r="CH111" s="131"/>
      <c r="CI111" s="131"/>
      <c r="CJ111" s="131"/>
      <c r="CK111" s="131"/>
      <c r="CL111" s="131"/>
      <c r="CM111" s="131"/>
      <c r="CN111" s="131"/>
      <c r="CO111" s="131"/>
      <c r="CP111" s="131"/>
      <c r="CQ111" s="131"/>
      <c r="CR111" s="131"/>
      <c r="CS111" s="131"/>
      <c r="CT111" s="131"/>
      <c r="CU111" s="131"/>
      <c r="CV111" s="131"/>
      <c r="CW111" s="131"/>
      <c r="CX111" s="131"/>
    </row>
    <row r="112" s="138" customFormat="true" ht="14.4" hidden="false" customHeight="false" outlineLevel="0" collapsed="false">
      <c r="A112" s="131"/>
      <c r="B112" s="132" t="n">
        <f aca="false">'FC - JAN'!B112</f>
        <v>108</v>
      </c>
      <c r="C112" s="153" t="str">
        <f aca="false">'FC - JAN'!C112</f>
        <v>Consórcios / Título Capitalização / Aplicações financeiras</v>
      </c>
      <c r="D112" s="134" t="n">
        <f aca="false">'FC - JAN'!D112+'FC - FEV'!D112+'FC - MAR'!D112+'FC - ABR'!D112+'FC - MAI'!D112+'FC - JUN'!D112+'FC - JUL'!D112+'FC - AGO'!D112+'FC - SET'!D112+'FC - OUT'!D112+'FC - NOV'!D112+'FC - DEZ'!D112</f>
        <v>0</v>
      </c>
      <c r="E112" s="134" t="n">
        <f aca="false">'FC - JAN'!E112+'FC - FEV'!E112+'FC - MAR'!E112+'FC - ABR'!E112+'FC - MAI'!E112+'FC - JUN'!E112+'FC - JUL'!E112+'FC - AGO'!E112+'FC - SET'!E112+'FC - OUT'!E112+'FC - NOV'!E112+'FC - DEZ'!E112</f>
        <v>0</v>
      </c>
      <c r="F112" s="135" t="str">
        <f aca="false">IF(E112=0,"",(D112/E112))</f>
        <v/>
      </c>
      <c r="G112" s="116"/>
      <c r="H112" s="136"/>
      <c r="I112" s="136"/>
      <c r="J112" s="136"/>
      <c r="K112" s="136"/>
      <c r="L112" s="136"/>
      <c r="M112" s="136"/>
      <c r="N112" s="136"/>
      <c r="O112" s="136"/>
      <c r="P112" s="136"/>
      <c r="Q112" s="136"/>
      <c r="R112" s="136"/>
      <c r="S112" s="136"/>
      <c r="T112" s="136"/>
      <c r="U112" s="136"/>
      <c r="V112" s="136"/>
      <c r="W112" s="136"/>
      <c r="X112" s="136"/>
      <c r="Y112" s="136"/>
      <c r="Z112" s="136"/>
      <c r="AA112" s="136"/>
      <c r="AB112" s="136"/>
      <c r="AC112" s="136"/>
      <c r="AD112" s="136"/>
      <c r="AE112" s="136"/>
      <c r="AF112" s="136"/>
      <c r="AG112" s="136"/>
      <c r="AH112" s="136"/>
      <c r="AI112" s="136"/>
      <c r="AJ112" s="136"/>
      <c r="AK112" s="137"/>
      <c r="AL112" s="131"/>
      <c r="AM112" s="131"/>
      <c r="AN112" s="131"/>
      <c r="AO112" s="131"/>
      <c r="AP112" s="131"/>
      <c r="AQ112" s="131"/>
      <c r="AR112" s="131"/>
      <c r="AS112" s="131"/>
      <c r="AT112" s="131"/>
      <c r="AU112" s="131"/>
      <c r="AV112" s="131"/>
      <c r="AW112" s="131"/>
      <c r="AX112" s="131"/>
      <c r="AY112" s="131"/>
      <c r="AZ112" s="131"/>
      <c r="BA112" s="131"/>
      <c r="BB112" s="131"/>
      <c r="BC112" s="131"/>
      <c r="BD112" s="131"/>
      <c r="BE112" s="131"/>
      <c r="BF112" s="131"/>
      <c r="BG112" s="131"/>
      <c r="BH112" s="131"/>
      <c r="BI112" s="131"/>
      <c r="BJ112" s="131"/>
      <c r="BK112" s="131"/>
      <c r="BL112" s="131"/>
      <c r="BM112" s="131"/>
      <c r="BN112" s="131"/>
      <c r="BO112" s="131"/>
      <c r="BP112" s="131"/>
      <c r="BQ112" s="131"/>
      <c r="BR112" s="131"/>
      <c r="BS112" s="131"/>
      <c r="BT112" s="131"/>
      <c r="BU112" s="131"/>
      <c r="BV112" s="131"/>
      <c r="BW112" s="131"/>
      <c r="BX112" s="131"/>
      <c r="BY112" s="131"/>
      <c r="BZ112" s="131"/>
      <c r="CA112" s="131"/>
      <c r="CB112" s="131"/>
      <c r="CC112" s="131"/>
      <c r="CD112" s="131"/>
      <c r="CE112" s="131"/>
      <c r="CF112" s="131"/>
      <c r="CG112" s="131"/>
      <c r="CH112" s="131"/>
      <c r="CI112" s="131"/>
      <c r="CJ112" s="131"/>
      <c r="CK112" s="131"/>
      <c r="CL112" s="131"/>
      <c r="CM112" s="131"/>
      <c r="CN112" s="131"/>
      <c r="CO112" s="131"/>
      <c r="CP112" s="131"/>
      <c r="CQ112" s="131"/>
      <c r="CR112" s="131"/>
      <c r="CS112" s="131"/>
      <c r="CT112" s="131"/>
      <c r="CU112" s="131"/>
      <c r="CV112" s="131"/>
      <c r="CW112" s="131"/>
      <c r="CX112" s="131"/>
    </row>
    <row r="113" s="138" customFormat="true" ht="14.4" hidden="false" customHeight="false" outlineLevel="0" collapsed="false">
      <c r="B113" s="132" t="n">
        <f aca="false">'FC - JAN'!B113</f>
        <v>109</v>
      </c>
      <c r="C113" s="153" t="str">
        <f aca="false">'FC - JAN'!C113</f>
        <v>Investimentos (Outras empresas do Grupo)</v>
      </c>
      <c r="D113" s="134" t="n">
        <f aca="false">'FC - JAN'!D113+'FC - FEV'!D113+'FC - MAR'!D113+'FC - ABR'!D113+'FC - MAI'!D113+'FC - JUN'!D113+'FC - JUL'!D113+'FC - AGO'!D113+'FC - SET'!D113+'FC - OUT'!D113+'FC - NOV'!D113+'FC - DEZ'!D113</f>
        <v>0</v>
      </c>
      <c r="E113" s="134" t="n">
        <f aca="false">'FC - JAN'!E113+'FC - FEV'!E113+'FC - MAR'!E113+'FC - ABR'!E113+'FC - MAI'!E113+'FC - JUN'!E113+'FC - JUL'!E113+'FC - AGO'!E113+'FC - SET'!E113+'FC - OUT'!E113+'FC - NOV'!E113+'FC - DEZ'!E113</f>
        <v>295.93</v>
      </c>
      <c r="F113" s="135" t="n">
        <f aca="false">IF(E113=0,"",(D113/E113))</f>
        <v>0</v>
      </c>
      <c r="G113" s="116"/>
      <c r="H113" s="136"/>
      <c r="I113" s="136"/>
      <c r="J113" s="136"/>
      <c r="K113" s="136"/>
      <c r="L113" s="136"/>
      <c r="M113" s="136"/>
      <c r="N113" s="136"/>
      <c r="O113" s="136"/>
      <c r="P113" s="136"/>
      <c r="Q113" s="136"/>
      <c r="R113" s="136"/>
      <c r="S113" s="136"/>
      <c r="T113" s="136"/>
      <c r="U113" s="136"/>
      <c r="V113" s="136"/>
      <c r="W113" s="136"/>
      <c r="X113" s="136"/>
      <c r="Y113" s="136"/>
      <c r="Z113" s="136"/>
      <c r="AA113" s="136"/>
      <c r="AB113" s="136"/>
      <c r="AC113" s="136"/>
      <c r="AD113" s="136"/>
      <c r="AE113" s="136"/>
      <c r="AF113" s="136"/>
      <c r="AG113" s="136"/>
      <c r="AH113" s="136"/>
      <c r="AI113" s="136"/>
      <c r="AJ113" s="136"/>
      <c r="AK113" s="137"/>
    </row>
    <row r="114" s="138" customFormat="true" ht="14.4" hidden="false" customHeight="false" outlineLevel="0" collapsed="false">
      <c r="B114" s="132" t="n">
        <f aca="false">'FC - JAN'!B114</f>
        <v>110</v>
      </c>
      <c r="C114" s="153" t="str">
        <f aca="false">'FC - JAN'!C114</f>
        <v>......</v>
      </c>
      <c r="D114" s="134" t="n">
        <f aca="false">'FC - JAN'!D114+'FC - FEV'!D114+'FC - MAR'!D114+'FC - ABR'!D114+'FC - MAI'!D114+'FC - JUN'!D114+'FC - JUL'!D114+'FC - AGO'!D114+'FC - SET'!D114+'FC - OUT'!D114+'FC - NOV'!D114+'FC - DEZ'!D114</f>
        <v>0</v>
      </c>
      <c r="E114" s="134" t="n">
        <f aca="false">'FC - JAN'!E114+'FC - FEV'!E114+'FC - MAR'!E114+'FC - ABR'!E114+'FC - MAI'!E114+'FC - JUN'!E114+'FC - JUL'!E114+'FC - AGO'!E114+'FC - SET'!E114+'FC - OUT'!E114+'FC - NOV'!E114+'FC - DEZ'!E114</f>
        <v>0</v>
      </c>
      <c r="F114" s="135" t="str">
        <f aca="false">IF(E114=0,"",(D114/E114))</f>
        <v/>
      </c>
      <c r="G114" s="116"/>
      <c r="H114" s="136"/>
      <c r="I114" s="136"/>
      <c r="J114" s="136"/>
      <c r="K114" s="136"/>
      <c r="L114" s="136"/>
      <c r="M114" s="136"/>
      <c r="N114" s="136"/>
      <c r="O114" s="136"/>
      <c r="P114" s="136"/>
      <c r="Q114" s="136"/>
      <c r="R114" s="136"/>
      <c r="S114" s="136"/>
      <c r="T114" s="136"/>
      <c r="U114" s="136"/>
      <c r="V114" s="136"/>
      <c r="W114" s="136"/>
      <c r="X114" s="136"/>
      <c r="Y114" s="136"/>
      <c r="Z114" s="136"/>
      <c r="AA114" s="136"/>
      <c r="AB114" s="136"/>
      <c r="AC114" s="136"/>
      <c r="AD114" s="136"/>
      <c r="AE114" s="136"/>
      <c r="AF114" s="136"/>
      <c r="AG114" s="136"/>
      <c r="AH114" s="136"/>
      <c r="AI114" s="136"/>
      <c r="AJ114" s="136"/>
      <c r="AK114" s="137"/>
    </row>
    <row r="115" s="138" customFormat="true" ht="14.4" hidden="false" customHeight="false" outlineLevel="0" collapsed="false">
      <c r="B115" s="132" t="n">
        <f aca="false">'FC - JAN'!B115</f>
        <v>111</v>
      </c>
      <c r="C115" s="153" t="str">
        <f aca="false">'FC - JAN'!C115</f>
        <v>......</v>
      </c>
      <c r="D115" s="134" t="n">
        <f aca="false">'FC - JAN'!D115+'FC - FEV'!D115+'FC - MAR'!D115+'FC - ABR'!D115+'FC - MAI'!D115+'FC - JUN'!D115+'FC - JUL'!D115+'FC - AGO'!D115+'FC - SET'!D115+'FC - OUT'!D115+'FC - NOV'!D115+'FC - DEZ'!D115</f>
        <v>0</v>
      </c>
      <c r="E115" s="134" t="n">
        <f aca="false">'FC - JAN'!E115+'FC - FEV'!E115+'FC - MAR'!E115+'FC - ABR'!E115+'FC - MAI'!E115+'FC - JUN'!E115+'FC - JUL'!E115+'FC - AGO'!E115+'FC - SET'!E115+'FC - OUT'!E115+'FC - NOV'!E115+'FC - DEZ'!E115</f>
        <v>0</v>
      </c>
      <c r="F115" s="135" t="str">
        <f aca="false">IF(E115=0,"",(D115/E115))</f>
        <v/>
      </c>
      <c r="G115" s="116"/>
      <c r="H115" s="136"/>
      <c r="I115" s="136"/>
      <c r="J115" s="136"/>
      <c r="K115" s="136"/>
      <c r="L115" s="136"/>
      <c r="M115" s="136"/>
      <c r="N115" s="136"/>
      <c r="O115" s="136"/>
      <c r="P115" s="136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  <c r="AA115" s="136"/>
      <c r="AB115" s="136"/>
      <c r="AC115" s="136"/>
      <c r="AD115" s="136"/>
      <c r="AE115" s="136"/>
      <c r="AF115" s="136"/>
      <c r="AG115" s="136"/>
      <c r="AH115" s="136"/>
      <c r="AI115" s="136"/>
      <c r="AJ115" s="136"/>
      <c r="AK115" s="137"/>
    </row>
    <row r="116" s="138" customFormat="true" ht="14.4" hidden="false" customHeight="false" outlineLevel="0" collapsed="false">
      <c r="B116" s="132" t="n">
        <f aca="false">'FC - JAN'!B116</f>
        <v>112</v>
      </c>
      <c r="C116" s="153" t="str">
        <f aca="false">'FC - JAN'!C116</f>
        <v>......</v>
      </c>
      <c r="D116" s="134" t="n">
        <f aca="false">'FC - JAN'!D116+'FC - FEV'!D116+'FC - MAR'!D116+'FC - ABR'!D116+'FC - MAI'!D116+'FC - JUN'!D116+'FC - JUL'!D116+'FC - AGO'!D116+'FC - SET'!D116+'FC - OUT'!D116+'FC - NOV'!D116+'FC - DEZ'!D116</f>
        <v>0</v>
      </c>
      <c r="E116" s="134" t="n">
        <f aca="false">'FC - JAN'!E116+'FC - FEV'!E116+'FC - MAR'!E116+'FC - ABR'!E116+'FC - MAI'!E116+'FC - JUN'!E116+'FC - JUL'!E116+'FC - AGO'!E116+'FC - SET'!E116+'FC - OUT'!E116+'FC - NOV'!E116+'FC - DEZ'!E116</f>
        <v>0</v>
      </c>
      <c r="F116" s="135" t="str">
        <f aca="false">IF(E116=0,"",(D116/E116))</f>
        <v/>
      </c>
      <c r="G116" s="116"/>
      <c r="H116" s="136"/>
      <c r="I116" s="136"/>
      <c r="J116" s="136"/>
      <c r="K116" s="136"/>
      <c r="L116" s="136"/>
      <c r="M116" s="136"/>
      <c r="N116" s="136"/>
      <c r="O116" s="136"/>
      <c r="P116" s="136"/>
      <c r="Q116" s="136"/>
      <c r="R116" s="136"/>
      <c r="S116" s="136"/>
      <c r="T116" s="136"/>
      <c r="U116" s="136"/>
      <c r="V116" s="136"/>
      <c r="W116" s="136"/>
      <c r="X116" s="136"/>
      <c r="Y116" s="136"/>
      <c r="Z116" s="136"/>
      <c r="AA116" s="136"/>
      <c r="AB116" s="136"/>
      <c r="AC116" s="136"/>
      <c r="AD116" s="136"/>
      <c r="AE116" s="136"/>
      <c r="AF116" s="136"/>
      <c r="AG116" s="136"/>
      <c r="AH116" s="136"/>
      <c r="AI116" s="136"/>
      <c r="AJ116" s="136"/>
      <c r="AK116" s="137"/>
    </row>
    <row r="117" s="138" customFormat="true" ht="14.4" hidden="false" customHeight="false" outlineLevel="0" collapsed="false">
      <c r="B117" s="132" t="n">
        <f aca="false">'FC - JAN'!B117</f>
        <v>113</v>
      </c>
      <c r="C117" s="153" t="str">
        <f aca="false">'FC - JAN'!C117</f>
        <v>......</v>
      </c>
      <c r="D117" s="134" t="n">
        <f aca="false">'FC - JAN'!D117+'FC - FEV'!D117+'FC - MAR'!D117+'FC - ABR'!D117+'FC - MAI'!D117+'FC - JUN'!D117+'FC - JUL'!D117+'FC - AGO'!D117+'FC - SET'!D117+'FC - OUT'!D117+'FC - NOV'!D117+'FC - DEZ'!D117</f>
        <v>0</v>
      </c>
      <c r="E117" s="134" t="n">
        <f aca="false">'FC - JAN'!E117+'FC - FEV'!E117+'FC - MAR'!E117+'FC - ABR'!E117+'FC - MAI'!E117+'FC - JUN'!E117+'FC - JUL'!E117+'FC - AGO'!E117+'FC - SET'!E117+'FC - OUT'!E117+'FC - NOV'!E117+'FC - DEZ'!E117</f>
        <v>0</v>
      </c>
      <c r="F117" s="135" t="str">
        <f aca="false">IF(E117=0,"",(D117/E117))</f>
        <v/>
      </c>
      <c r="G117" s="116"/>
      <c r="H117" s="136"/>
      <c r="I117" s="136"/>
      <c r="J117" s="136"/>
      <c r="K117" s="136"/>
      <c r="L117" s="136"/>
      <c r="M117" s="136"/>
      <c r="N117" s="136"/>
      <c r="O117" s="136"/>
      <c r="P117" s="136"/>
      <c r="Q117" s="136"/>
      <c r="R117" s="136"/>
      <c r="S117" s="136"/>
      <c r="T117" s="136"/>
      <c r="U117" s="136"/>
      <c r="V117" s="136"/>
      <c r="W117" s="136"/>
      <c r="X117" s="136"/>
      <c r="Y117" s="136"/>
      <c r="Z117" s="136"/>
      <c r="AA117" s="136"/>
      <c r="AB117" s="136"/>
      <c r="AC117" s="136"/>
      <c r="AD117" s="136"/>
      <c r="AE117" s="136"/>
      <c r="AF117" s="136"/>
      <c r="AG117" s="136"/>
      <c r="AH117" s="136"/>
      <c r="AI117" s="136"/>
      <c r="AJ117" s="136"/>
      <c r="AK117" s="137"/>
    </row>
    <row r="118" s="90" customFormat="true" ht="15" hidden="false" customHeight="false" outlineLevel="0" collapsed="false">
      <c r="B118" s="154"/>
      <c r="C118" s="153"/>
      <c r="D118" s="140"/>
      <c r="E118" s="140"/>
      <c r="F118" s="110"/>
      <c r="G118" s="108"/>
      <c r="H118" s="141"/>
      <c r="I118" s="141"/>
      <c r="J118" s="141"/>
      <c r="K118" s="141"/>
      <c r="L118" s="141"/>
      <c r="M118" s="141"/>
      <c r="N118" s="141"/>
      <c r="O118" s="141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1"/>
      <c r="AI118" s="141"/>
      <c r="AJ118" s="141"/>
      <c r="AK118" s="142"/>
    </row>
    <row r="119" s="90" customFormat="true" ht="15.6" hidden="false" customHeight="false" outlineLevel="0" collapsed="false">
      <c r="B119" s="124" t="n">
        <v>6</v>
      </c>
      <c r="C119" s="125" t="str">
        <f aca="false">'FC - JAN'!C119</f>
        <v>SALDO FINAL (LANÇAMENTO MANUAL)</v>
      </c>
      <c r="D119" s="126" t="n">
        <f aca="false">SUM(D120:D130)</f>
        <v>0</v>
      </c>
      <c r="E119" s="126" t="n">
        <f aca="false">SUM(E120:E130)</f>
        <v>0</v>
      </c>
      <c r="F119" s="143"/>
      <c r="G119" s="144" t="n">
        <f aca="false">SUM(G120:G130)</f>
        <v>0</v>
      </c>
      <c r="H119" s="129" t="n">
        <f aca="false">SUM(H120:H130)</f>
        <v>0</v>
      </c>
      <c r="I119" s="129" t="n">
        <f aca="false">SUM(I120:I130)</f>
        <v>0</v>
      </c>
      <c r="J119" s="129" t="n">
        <f aca="false">SUM(J120:J130)</f>
        <v>0</v>
      </c>
      <c r="K119" s="129" t="n">
        <f aca="false">SUM(K120:K130)</f>
        <v>0</v>
      </c>
      <c r="L119" s="129" t="n">
        <f aca="false">SUM(L120:L130)</f>
        <v>0</v>
      </c>
      <c r="M119" s="129" t="n">
        <f aca="false">SUM(M120:M130)</f>
        <v>0</v>
      </c>
      <c r="N119" s="129" t="n">
        <f aca="false">SUM(N120:N130)</f>
        <v>0</v>
      </c>
      <c r="O119" s="129" t="n">
        <f aca="false">SUM(O120:O130)</f>
        <v>0</v>
      </c>
      <c r="P119" s="129" t="n">
        <f aca="false">SUM(P120:P130)</f>
        <v>0</v>
      </c>
      <c r="Q119" s="129" t="n">
        <f aca="false">SUM(Q120:Q130)</f>
        <v>0</v>
      </c>
      <c r="R119" s="129" t="n">
        <f aca="false">SUM(R120:R130)</f>
        <v>0</v>
      </c>
      <c r="S119" s="129" t="n">
        <f aca="false">SUM(S120:S130)</f>
        <v>0</v>
      </c>
      <c r="T119" s="129" t="n">
        <f aca="false">SUM(T120:T130)</f>
        <v>0</v>
      </c>
      <c r="U119" s="129" t="n">
        <f aca="false">SUM(U120:U130)</f>
        <v>0</v>
      </c>
      <c r="V119" s="129" t="n">
        <f aca="false">SUM(V120:V130)</f>
        <v>0</v>
      </c>
      <c r="W119" s="129" t="n">
        <f aca="false">SUM(W120:W130)</f>
        <v>0</v>
      </c>
      <c r="X119" s="129" t="n">
        <f aca="false">SUM(X120:X130)</f>
        <v>0</v>
      </c>
      <c r="Y119" s="129" t="n">
        <f aca="false">SUM(Y120:Y130)</f>
        <v>0</v>
      </c>
      <c r="Z119" s="129" t="n">
        <f aca="false">SUM(Z120:Z130)</f>
        <v>0</v>
      </c>
      <c r="AA119" s="129" t="n">
        <f aca="false">SUM(AA120:AA130)</f>
        <v>0</v>
      </c>
      <c r="AB119" s="129" t="n">
        <f aca="false">SUM(AB120:AB130)</f>
        <v>0</v>
      </c>
      <c r="AC119" s="129" t="n">
        <f aca="false">SUM(AC120:AC130)</f>
        <v>0</v>
      </c>
      <c r="AD119" s="129" t="n">
        <f aca="false">SUM(AD120:AD130)</f>
        <v>0</v>
      </c>
      <c r="AE119" s="129" t="n">
        <f aca="false">SUM(AE120:AE130)</f>
        <v>0</v>
      </c>
      <c r="AF119" s="129" t="n">
        <f aca="false">SUM(AF120:AF130)</f>
        <v>0</v>
      </c>
      <c r="AG119" s="129" t="n">
        <f aca="false">SUM(AG120:AG130)</f>
        <v>0</v>
      </c>
      <c r="AH119" s="129" t="n">
        <f aca="false">SUM(AH120:AH130)</f>
        <v>0</v>
      </c>
      <c r="AI119" s="129" t="n">
        <f aca="false">SUM(AI120:AI130)</f>
        <v>0</v>
      </c>
      <c r="AJ119" s="129" t="n">
        <f aca="false">SUM(AJ120:AJ130)</f>
        <v>0</v>
      </c>
      <c r="AK119" s="130" t="n">
        <f aca="false">SUM(AK120:AK130)</f>
        <v>0</v>
      </c>
    </row>
    <row r="120" s="138" customFormat="true" ht="15" hidden="false" customHeight="false" outlineLevel="0" collapsed="false">
      <c r="B120" s="132" t="n">
        <f aca="false">'FC - JAN'!B120</f>
        <v>200</v>
      </c>
      <c r="C120" s="133" t="str">
        <f aca="false">'FC - JAN'!C120</f>
        <v>Banco do Brasil</v>
      </c>
      <c r="D120" s="134"/>
      <c r="E120" s="134"/>
      <c r="F120" s="155" t="str">
        <f aca="false">IF(E120=0,"",(E120/D120))</f>
        <v/>
      </c>
      <c r="G120" s="116"/>
      <c r="H120" s="136"/>
      <c r="I120" s="136"/>
      <c r="J120" s="136"/>
      <c r="K120" s="136"/>
      <c r="L120" s="136"/>
      <c r="M120" s="136"/>
      <c r="N120" s="136"/>
      <c r="O120" s="136"/>
      <c r="P120" s="136"/>
      <c r="Q120" s="136"/>
      <c r="R120" s="136"/>
      <c r="S120" s="136"/>
      <c r="T120" s="136"/>
      <c r="U120" s="136"/>
      <c r="V120" s="136"/>
      <c r="W120" s="136"/>
      <c r="X120" s="136"/>
      <c r="Y120" s="136"/>
      <c r="Z120" s="136"/>
      <c r="AA120" s="136"/>
      <c r="AB120" s="136"/>
      <c r="AC120" s="136"/>
      <c r="AD120" s="136"/>
      <c r="AE120" s="136"/>
      <c r="AF120" s="136"/>
      <c r="AG120" s="136"/>
      <c r="AH120" s="136"/>
      <c r="AI120" s="136"/>
      <c r="AJ120" s="136"/>
      <c r="AK120" s="137"/>
    </row>
    <row r="121" s="138" customFormat="true" ht="14.4" hidden="false" customHeight="false" outlineLevel="0" collapsed="false">
      <c r="B121" s="132" t="n">
        <f aca="false">'FC - JAN'!B121</f>
        <v>201</v>
      </c>
      <c r="C121" s="133" t="str">
        <f aca="false">'FC - JAN'!C121</f>
        <v>Banco Bradesco</v>
      </c>
      <c r="D121" s="134"/>
      <c r="E121" s="134"/>
      <c r="F121" s="155" t="str">
        <f aca="false">IF(E121=0,"",(E121/D121))</f>
        <v/>
      </c>
      <c r="G121" s="116"/>
      <c r="H121" s="136"/>
      <c r="I121" s="136"/>
      <c r="J121" s="136"/>
      <c r="K121" s="136"/>
      <c r="L121" s="136"/>
      <c r="M121" s="136"/>
      <c r="N121" s="136"/>
      <c r="O121" s="136"/>
      <c r="P121" s="136"/>
      <c r="Q121" s="136"/>
      <c r="R121" s="136"/>
      <c r="S121" s="136"/>
      <c r="T121" s="136"/>
      <c r="U121" s="136"/>
      <c r="V121" s="136"/>
      <c r="W121" s="136"/>
      <c r="X121" s="136"/>
      <c r="Y121" s="136"/>
      <c r="Z121" s="136"/>
      <c r="AA121" s="136"/>
      <c r="AB121" s="136"/>
      <c r="AC121" s="136"/>
      <c r="AD121" s="136"/>
      <c r="AE121" s="136"/>
      <c r="AF121" s="136"/>
      <c r="AG121" s="136"/>
      <c r="AH121" s="136"/>
      <c r="AI121" s="136"/>
      <c r="AJ121" s="136"/>
      <c r="AK121" s="137"/>
    </row>
    <row r="122" s="138" customFormat="true" ht="14.4" hidden="false" customHeight="false" outlineLevel="0" collapsed="false">
      <c r="B122" s="132" t="n">
        <f aca="false">'FC - JAN'!B122</f>
        <v>202</v>
      </c>
      <c r="C122" s="133" t="str">
        <f aca="false">'FC - JAN'!C122</f>
        <v>Banco Itaú</v>
      </c>
      <c r="D122" s="134"/>
      <c r="E122" s="134"/>
      <c r="F122" s="155" t="str">
        <f aca="false">IF(E122=0,"",(E122/D122))</f>
        <v/>
      </c>
      <c r="G122" s="116"/>
      <c r="H122" s="136"/>
      <c r="I122" s="136"/>
      <c r="J122" s="136"/>
      <c r="K122" s="136"/>
      <c r="L122" s="136"/>
      <c r="M122" s="136"/>
      <c r="N122" s="136"/>
      <c r="O122" s="136"/>
      <c r="P122" s="136"/>
      <c r="Q122" s="136"/>
      <c r="R122" s="136"/>
      <c r="S122" s="136"/>
      <c r="T122" s="136"/>
      <c r="U122" s="136"/>
      <c r="V122" s="136"/>
      <c r="W122" s="136"/>
      <c r="X122" s="136"/>
      <c r="Y122" s="136"/>
      <c r="Z122" s="136"/>
      <c r="AA122" s="136"/>
      <c r="AB122" s="136"/>
      <c r="AC122" s="136"/>
      <c r="AD122" s="136"/>
      <c r="AE122" s="136"/>
      <c r="AF122" s="136"/>
      <c r="AG122" s="136"/>
      <c r="AH122" s="136"/>
      <c r="AI122" s="136"/>
      <c r="AJ122" s="136"/>
      <c r="AK122" s="137"/>
    </row>
    <row r="123" s="138" customFormat="true" ht="14.4" hidden="false" customHeight="false" outlineLevel="0" collapsed="false">
      <c r="B123" s="132" t="n">
        <f aca="false">'FC - JAN'!B123</f>
        <v>203</v>
      </c>
      <c r="C123" s="133" t="str">
        <f aca="false">'FC - JAN'!C123</f>
        <v>Banco Santander</v>
      </c>
      <c r="D123" s="134"/>
      <c r="E123" s="134"/>
      <c r="F123" s="155" t="str">
        <f aca="false">IF(E123=0,"",(E123/D123))</f>
        <v/>
      </c>
      <c r="G123" s="116"/>
      <c r="H123" s="136"/>
      <c r="I123" s="136"/>
      <c r="J123" s="136"/>
      <c r="K123" s="136"/>
      <c r="L123" s="136"/>
      <c r="M123" s="136"/>
      <c r="N123" s="136"/>
      <c r="O123" s="136"/>
      <c r="P123" s="136"/>
      <c r="Q123" s="136"/>
      <c r="R123" s="136"/>
      <c r="S123" s="136"/>
      <c r="T123" s="136"/>
      <c r="U123" s="136"/>
      <c r="V123" s="136"/>
      <c r="W123" s="136"/>
      <c r="X123" s="136"/>
      <c r="Y123" s="136"/>
      <c r="Z123" s="136"/>
      <c r="AA123" s="136"/>
      <c r="AB123" s="136"/>
      <c r="AC123" s="136"/>
      <c r="AD123" s="136"/>
      <c r="AE123" s="136"/>
      <c r="AF123" s="136"/>
      <c r="AG123" s="136"/>
      <c r="AH123" s="136"/>
      <c r="AI123" s="136"/>
      <c r="AJ123" s="136"/>
      <c r="AK123" s="137"/>
    </row>
    <row r="124" s="138" customFormat="true" ht="14.4" hidden="false" customHeight="false" outlineLevel="0" collapsed="false">
      <c r="B124" s="132" t="n">
        <f aca="false">'FC - JAN'!B124</f>
        <v>204</v>
      </c>
      <c r="C124" s="133" t="str">
        <f aca="false">'FC - JAN'!C124</f>
        <v>Caixa Interno</v>
      </c>
      <c r="D124" s="134"/>
      <c r="E124" s="134"/>
      <c r="F124" s="155" t="str">
        <f aca="false">IF(E124=0,"",(E124/D124))</f>
        <v/>
      </c>
      <c r="G124" s="116"/>
      <c r="H124" s="136"/>
      <c r="I124" s="136"/>
      <c r="J124" s="136"/>
      <c r="K124" s="136"/>
      <c r="L124" s="136"/>
      <c r="M124" s="136"/>
      <c r="N124" s="136"/>
      <c r="O124" s="136"/>
      <c r="P124" s="136"/>
      <c r="Q124" s="136"/>
      <c r="R124" s="136"/>
      <c r="S124" s="136"/>
      <c r="T124" s="136"/>
      <c r="U124" s="136"/>
      <c r="V124" s="136"/>
      <c r="W124" s="136"/>
      <c r="X124" s="136"/>
      <c r="Y124" s="136"/>
      <c r="Z124" s="136"/>
      <c r="AA124" s="136"/>
      <c r="AB124" s="136"/>
      <c r="AC124" s="136"/>
      <c r="AD124" s="136"/>
      <c r="AE124" s="136"/>
      <c r="AF124" s="136"/>
      <c r="AG124" s="136"/>
      <c r="AH124" s="136"/>
      <c r="AI124" s="136"/>
      <c r="AJ124" s="136"/>
      <c r="AK124" s="137"/>
    </row>
    <row r="125" s="138" customFormat="true" ht="14.4" hidden="false" customHeight="false" outlineLevel="0" collapsed="false">
      <c r="B125" s="132" t="n">
        <f aca="false">'FC - JAN'!B125</f>
        <v>205</v>
      </c>
      <c r="C125" s="133" t="str">
        <f aca="false">'FC - JAN'!C125</f>
        <v>Nubank</v>
      </c>
      <c r="D125" s="134"/>
      <c r="E125" s="134"/>
      <c r="F125" s="155" t="str">
        <f aca="false">IF(E125=0,"",(E125/D125))</f>
        <v/>
      </c>
      <c r="G125" s="116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36"/>
      <c r="Z125" s="136"/>
      <c r="AA125" s="136"/>
      <c r="AB125" s="136"/>
      <c r="AC125" s="136"/>
      <c r="AD125" s="136"/>
      <c r="AE125" s="136"/>
      <c r="AF125" s="136"/>
      <c r="AG125" s="136"/>
      <c r="AH125" s="136"/>
      <c r="AI125" s="136"/>
      <c r="AJ125" s="136"/>
      <c r="AK125" s="137"/>
    </row>
    <row r="126" s="138" customFormat="true" ht="14.4" hidden="false" customHeight="false" outlineLevel="0" collapsed="false">
      <c r="B126" s="132" t="n">
        <f aca="false">'FC - JAN'!B126</f>
        <v>206</v>
      </c>
      <c r="C126" s="133" t="str">
        <f aca="false">'FC - JAN'!C126</f>
        <v>Saldo Vale</v>
      </c>
      <c r="D126" s="134"/>
      <c r="E126" s="134"/>
      <c r="F126" s="155" t="str">
        <f aca="false">IF(E126=0,"",(E126/D126))</f>
        <v/>
      </c>
      <c r="G126" s="116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  <c r="AA126" s="136"/>
      <c r="AB126" s="136"/>
      <c r="AC126" s="136"/>
      <c r="AD126" s="136"/>
      <c r="AE126" s="136"/>
      <c r="AF126" s="136"/>
      <c r="AG126" s="136"/>
      <c r="AH126" s="136"/>
      <c r="AI126" s="136"/>
      <c r="AJ126" s="136"/>
      <c r="AK126" s="137"/>
    </row>
    <row r="127" s="138" customFormat="true" ht="14.4" hidden="false" customHeight="false" outlineLevel="0" collapsed="false">
      <c r="B127" s="132" t="n">
        <f aca="false">'FC - JAN'!B127</f>
        <v>207</v>
      </c>
      <c r="C127" s="133" t="str">
        <f aca="false">'FC - JAN'!C127</f>
        <v>XP Investimentos</v>
      </c>
      <c r="D127" s="134"/>
      <c r="E127" s="134"/>
      <c r="F127" s="155" t="str">
        <f aca="false">IF(E127=0,"",(E127/D127))</f>
        <v/>
      </c>
      <c r="G127" s="116"/>
      <c r="H127" s="136"/>
      <c r="I127" s="136"/>
      <c r="J127" s="136"/>
      <c r="K127" s="136"/>
      <c r="L127" s="136"/>
      <c r="M127" s="136"/>
      <c r="N127" s="136"/>
      <c r="O127" s="136"/>
      <c r="P127" s="136"/>
      <c r="Q127" s="136"/>
      <c r="R127" s="136"/>
      <c r="S127" s="136"/>
      <c r="T127" s="136"/>
      <c r="U127" s="136"/>
      <c r="V127" s="136"/>
      <c r="W127" s="136"/>
      <c r="X127" s="136"/>
      <c r="Y127" s="136"/>
      <c r="Z127" s="136"/>
      <c r="AA127" s="136"/>
      <c r="AB127" s="136"/>
      <c r="AC127" s="136"/>
      <c r="AD127" s="136"/>
      <c r="AE127" s="136"/>
      <c r="AF127" s="136"/>
      <c r="AG127" s="136"/>
      <c r="AH127" s="136"/>
      <c r="AI127" s="136"/>
      <c r="AJ127" s="136"/>
      <c r="AK127" s="137"/>
    </row>
    <row r="128" s="138" customFormat="true" ht="14.4" hidden="false" customHeight="false" outlineLevel="0" collapsed="false">
      <c r="B128" s="132" t="n">
        <f aca="false">'FC - JAN'!B128</f>
        <v>208</v>
      </c>
      <c r="C128" s="133" t="str">
        <f aca="false">'FC - JAN'!C128</f>
        <v>.......</v>
      </c>
      <c r="D128" s="134"/>
      <c r="E128" s="134"/>
      <c r="F128" s="155" t="str">
        <f aca="false">IF(E128=0,"",(E128/D128))</f>
        <v/>
      </c>
      <c r="G128" s="116"/>
      <c r="H128" s="136"/>
      <c r="I128" s="136"/>
      <c r="J128" s="136"/>
      <c r="K128" s="136"/>
      <c r="L128" s="136"/>
      <c r="M128" s="136"/>
      <c r="N128" s="136"/>
      <c r="O128" s="136"/>
      <c r="P128" s="136"/>
      <c r="Q128" s="136"/>
      <c r="R128" s="136"/>
      <c r="S128" s="136"/>
      <c r="T128" s="136"/>
      <c r="U128" s="136"/>
      <c r="V128" s="136"/>
      <c r="W128" s="136"/>
      <c r="X128" s="136"/>
      <c r="Y128" s="136"/>
      <c r="Z128" s="136"/>
      <c r="AA128" s="136"/>
      <c r="AB128" s="136"/>
      <c r="AC128" s="136"/>
      <c r="AD128" s="136"/>
      <c r="AE128" s="136"/>
      <c r="AF128" s="136"/>
      <c r="AG128" s="136"/>
      <c r="AH128" s="136"/>
      <c r="AI128" s="136"/>
      <c r="AJ128" s="136"/>
      <c r="AK128" s="137"/>
    </row>
    <row r="129" s="138" customFormat="true" ht="14.4" hidden="false" customHeight="false" outlineLevel="0" collapsed="false">
      <c r="B129" s="132" t="n">
        <f aca="false">'FC - JAN'!B129</f>
        <v>209</v>
      </c>
      <c r="C129" s="133" t="str">
        <f aca="false">'FC - JAN'!C129</f>
        <v>.......</v>
      </c>
      <c r="D129" s="134"/>
      <c r="E129" s="134"/>
      <c r="F129" s="155" t="str">
        <f aca="false">IF(E129=0,"",(E129/D129))</f>
        <v/>
      </c>
      <c r="G129" s="116"/>
      <c r="H129" s="136"/>
      <c r="I129" s="136"/>
      <c r="J129" s="136"/>
      <c r="K129" s="136"/>
      <c r="L129" s="136"/>
      <c r="M129" s="136"/>
      <c r="N129" s="136"/>
      <c r="O129" s="136"/>
      <c r="P129" s="136"/>
      <c r="Q129" s="136"/>
      <c r="R129" s="136"/>
      <c r="S129" s="136"/>
      <c r="T129" s="136"/>
      <c r="U129" s="136"/>
      <c r="V129" s="136"/>
      <c r="W129" s="136"/>
      <c r="X129" s="136"/>
      <c r="Y129" s="136"/>
      <c r="Z129" s="136"/>
      <c r="AA129" s="136"/>
      <c r="AB129" s="136"/>
      <c r="AC129" s="136"/>
      <c r="AD129" s="136"/>
      <c r="AE129" s="136"/>
      <c r="AF129" s="136"/>
      <c r="AG129" s="136"/>
      <c r="AH129" s="136"/>
      <c r="AI129" s="136"/>
      <c r="AJ129" s="136"/>
      <c r="AK129" s="137"/>
    </row>
    <row r="130" s="90" customFormat="true" ht="15" hidden="false" customHeight="false" outlineLevel="0" collapsed="false">
      <c r="B130" s="156"/>
      <c r="C130" s="157"/>
      <c r="D130" s="140"/>
      <c r="E130" s="140"/>
      <c r="F130" s="158" t="str">
        <f aca="false">IF(E130=0,"",(E130/D130))</f>
        <v/>
      </c>
      <c r="G130" s="159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  <c r="AA130" s="123"/>
      <c r="AB130" s="123"/>
      <c r="AC130" s="123"/>
      <c r="AD130" s="123"/>
      <c r="AE130" s="123"/>
      <c r="AF130" s="123"/>
      <c r="AG130" s="123"/>
      <c r="AH130" s="123"/>
      <c r="AI130" s="123"/>
      <c r="AJ130" s="123"/>
      <c r="AK130" s="107"/>
    </row>
    <row r="131" s="90" customFormat="true" ht="15.6" hidden="false" customHeight="false" outlineLevel="0" collapsed="false">
      <c r="B131" s="124" t="n">
        <v>7</v>
      </c>
      <c r="C131" s="125" t="str">
        <f aca="false">'FC - JAN'!C131</f>
        <v>SALDO FINAL - LANÇADO (BANCOS + CAIXA + APLICAÇÃO)</v>
      </c>
      <c r="D131" s="126" t="n">
        <f aca="false">D7+D9-D26</f>
        <v>0</v>
      </c>
      <c r="E131" s="126" t="n">
        <f aca="false">E7+E9-E26</f>
        <v>4128.09999999999</v>
      </c>
      <c r="F131" s="130"/>
      <c r="G131" s="160" t="n">
        <f aca="false">G7+G9-G26</f>
        <v>0</v>
      </c>
      <c r="H131" s="129" t="n">
        <f aca="false">H7+H9-H26</f>
        <v>0</v>
      </c>
      <c r="I131" s="129" t="n">
        <f aca="false">I7+I9-I26</f>
        <v>0</v>
      </c>
      <c r="J131" s="129" t="n">
        <f aca="false">J7+J9-J26</f>
        <v>0</v>
      </c>
      <c r="K131" s="129" t="n">
        <f aca="false">K7+K9-K26</f>
        <v>0</v>
      </c>
      <c r="L131" s="129" t="n">
        <f aca="false">L7+L9-L26</f>
        <v>0</v>
      </c>
      <c r="M131" s="129" t="n">
        <f aca="false">M7+M9-M26</f>
        <v>0</v>
      </c>
      <c r="N131" s="129" t="n">
        <f aca="false">N7+N9-N26</f>
        <v>0</v>
      </c>
      <c r="O131" s="129" t="n">
        <f aca="false">O7+O9-O26</f>
        <v>0</v>
      </c>
      <c r="P131" s="129" t="n">
        <f aca="false">P7+P9-P26</f>
        <v>0</v>
      </c>
      <c r="Q131" s="129" t="n">
        <f aca="false">Q7+Q9-Q26</f>
        <v>0</v>
      </c>
      <c r="R131" s="129" t="n">
        <f aca="false">R7+R9-R26</f>
        <v>0</v>
      </c>
      <c r="S131" s="129" t="n">
        <f aca="false">S7+S9-S26</f>
        <v>0</v>
      </c>
      <c r="T131" s="129" t="n">
        <f aca="false">T7+T9-T26</f>
        <v>0</v>
      </c>
      <c r="U131" s="129" t="n">
        <f aca="false">U7+U9-U26</f>
        <v>0</v>
      </c>
      <c r="V131" s="129" t="n">
        <f aca="false">V7+V9-V26</f>
        <v>0</v>
      </c>
      <c r="W131" s="129" t="n">
        <f aca="false">W7+W9-W26</f>
        <v>0</v>
      </c>
      <c r="X131" s="129" t="n">
        <f aca="false">X7+X9-X26</f>
        <v>0</v>
      </c>
      <c r="Y131" s="129" t="n">
        <f aca="false">Y7+Y9-Y26</f>
        <v>0</v>
      </c>
      <c r="Z131" s="129" t="n">
        <f aca="false">Z7+Z9-Z26</f>
        <v>0</v>
      </c>
      <c r="AA131" s="129" t="n">
        <f aca="false">AA7+AA9-AA26</f>
        <v>0</v>
      </c>
      <c r="AB131" s="129" t="n">
        <f aca="false">AB7+AB9-AB26</f>
        <v>0</v>
      </c>
      <c r="AC131" s="129" t="n">
        <f aca="false">AC7+AC9-AC26</f>
        <v>0</v>
      </c>
      <c r="AD131" s="129" t="n">
        <f aca="false">AD7+AD9-AD26</f>
        <v>0</v>
      </c>
      <c r="AE131" s="129" t="n">
        <f aca="false">AE7+AE9-AE26</f>
        <v>0</v>
      </c>
      <c r="AF131" s="129" t="n">
        <f aca="false">AF7+AF9-AF26</f>
        <v>0</v>
      </c>
      <c r="AG131" s="129" t="n">
        <f aca="false">AG7+AG9-AG26</f>
        <v>0</v>
      </c>
      <c r="AH131" s="129" t="n">
        <f aca="false">AH7+AH9-AH26</f>
        <v>0</v>
      </c>
      <c r="AI131" s="129" t="n">
        <f aca="false">AI7+AI9-AI26</f>
        <v>0</v>
      </c>
      <c r="AJ131" s="129" t="n">
        <f aca="false">AJ7+AJ9-AJ26</f>
        <v>0</v>
      </c>
      <c r="AK131" s="130" t="n">
        <f aca="false">AK7+AK9-AK26</f>
        <v>0</v>
      </c>
    </row>
    <row r="132" s="90" customFormat="true" ht="15" hidden="false" customHeight="false" outlineLevel="0" collapsed="false">
      <c r="B132" s="89"/>
      <c r="C132" s="89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  <c r="AG132" s="92"/>
      <c r="AH132" s="92"/>
      <c r="AI132" s="92"/>
      <c r="AJ132" s="92"/>
      <c r="AK132" s="92"/>
    </row>
    <row r="133" s="90" customFormat="true" ht="14.4" hidden="false" customHeight="false" outlineLevel="0" collapsed="false">
      <c r="B133" s="89"/>
      <c r="C133" s="89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</row>
    <row r="134" s="90" customFormat="true" ht="14.4" hidden="false" customHeight="false" outlineLevel="0" collapsed="false">
      <c r="B134" s="89"/>
      <c r="C134" s="89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</row>
    <row r="135" s="90" customFormat="true" ht="14.4" hidden="false" customHeight="false" outlineLevel="0" collapsed="false">
      <c r="B135" s="89"/>
      <c r="C135" s="89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</row>
    <row r="136" s="90" customFormat="true" ht="14.4" hidden="false" customHeight="false" outlineLevel="0" collapsed="false">
      <c r="B136" s="89"/>
      <c r="C136" s="89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2"/>
      <c r="AG136" s="92"/>
      <c r="AH136" s="92"/>
      <c r="AI136" s="92"/>
      <c r="AJ136" s="92"/>
      <c r="AK136" s="92"/>
    </row>
    <row r="137" s="90" customFormat="true" ht="14.4" hidden="false" customHeight="false" outlineLevel="0" collapsed="false">
      <c r="B137" s="89"/>
      <c r="C137" s="89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  <c r="AH137" s="92"/>
      <c r="AI137" s="92"/>
      <c r="AJ137" s="92"/>
      <c r="AK137" s="92"/>
    </row>
    <row r="138" s="90" customFormat="true" ht="14.4" hidden="false" customHeight="false" outlineLevel="0" collapsed="false">
      <c r="B138" s="89"/>
      <c r="C138" s="89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</row>
    <row r="139" s="90" customFormat="true" ht="14.4" hidden="false" customHeight="false" outlineLevel="0" collapsed="false">
      <c r="B139" s="89"/>
      <c r="C139" s="89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</row>
    <row r="140" s="90" customFormat="true" ht="14.4" hidden="false" customHeight="false" outlineLevel="0" collapsed="false">
      <c r="B140" s="89"/>
      <c r="C140" s="89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  <c r="AG140" s="92"/>
      <c r="AH140" s="92"/>
      <c r="AI140" s="92"/>
      <c r="AJ140" s="92"/>
      <c r="AK140" s="92"/>
    </row>
    <row r="141" s="90" customFormat="true" ht="14.4" hidden="false" customHeight="false" outlineLevel="0" collapsed="false">
      <c r="B141" s="89"/>
      <c r="C141" s="89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  <c r="AG141" s="92"/>
      <c r="AH141" s="92"/>
      <c r="AI141" s="92"/>
      <c r="AJ141" s="92"/>
      <c r="AK141" s="92"/>
    </row>
    <row r="142" s="90" customFormat="true" ht="14.4" hidden="false" customHeight="false" outlineLevel="0" collapsed="false">
      <c r="B142" s="89"/>
      <c r="C142" s="89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  <c r="AG142" s="92"/>
      <c r="AH142" s="92"/>
      <c r="AI142" s="92"/>
      <c r="AJ142" s="92"/>
      <c r="AK142" s="92"/>
    </row>
    <row r="143" s="90" customFormat="true" ht="14.4" hidden="false" customHeight="false" outlineLevel="0" collapsed="false">
      <c r="B143" s="89"/>
      <c r="C143" s="89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92"/>
      <c r="AG143" s="92"/>
      <c r="AH143" s="92"/>
      <c r="AI143" s="92"/>
      <c r="AJ143" s="92"/>
      <c r="AK143" s="92"/>
    </row>
    <row r="144" s="90" customFormat="true" ht="14.4" hidden="false" customHeight="false" outlineLevel="0" collapsed="false">
      <c r="B144" s="89"/>
      <c r="C144" s="89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92"/>
      <c r="AH144" s="92"/>
      <c r="AI144" s="92"/>
      <c r="AJ144" s="92"/>
      <c r="AK144" s="92"/>
    </row>
    <row r="145" s="90" customFormat="true" ht="14.4" hidden="false" customHeight="false" outlineLevel="0" collapsed="false">
      <c r="B145" s="89"/>
      <c r="C145" s="89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92"/>
      <c r="AH145" s="92"/>
      <c r="AI145" s="92"/>
      <c r="AJ145" s="92"/>
      <c r="AK145" s="92"/>
    </row>
    <row r="146" s="90" customFormat="true" ht="14.4" hidden="false" customHeight="false" outlineLevel="0" collapsed="false">
      <c r="B146" s="89"/>
      <c r="C146" s="89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92"/>
      <c r="AH146" s="92"/>
      <c r="AI146" s="92"/>
      <c r="AJ146" s="92"/>
      <c r="AK146" s="92"/>
    </row>
    <row r="147" s="90" customFormat="true" ht="14.4" hidden="false" customHeight="false" outlineLevel="0" collapsed="false">
      <c r="B147" s="89"/>
      <c r="C147" s="89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92"/>
      <c r="AH147" s="92"/>
      <c r="AI147" s="92"/>
      <c r="AJ147" s="92"/>
      <c r="AK147" s="92"/>
    </row>
    <row r="148" s="90" customFormat="true" ht="14.4" hidden="false" customHeight="false" outlineLevel="0" collapsed="false">
      <c r="B148" s="89"/>
      <c r="C148" s="89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92"/>
      <c r="AH148" s="92"/>
      <c r="AI148" s="92"/>
      <c r="AJ148" s="92"/>
      <c r="AK148" s="92"/>
    </row>
    <row r="149" s="90" customFormat="true" ht="14.4" hidden="false" customHeight="false" outlineLevel="0" collapsed="false">
      <c r="B149" s="89"/>
      <c r="C149" s="89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  <c r="AG149" s="92"/>
      <c r="AH149" s="92"/>
      <c r="AI149" s="92"/>
      <c r="AJ149" s="92"/>
      <c r="AK149" s="92"/>
    </row>
    <row r="150" s="90" customFormat="true" ht="14.4" hidden="false" customHeight="false" outlineLevel="0" collapsed="false">
      <c r="B150" s="89"/>
      <c r="C150" s="89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  <c r="AG150" s="92"/>
      <c r="AH150" s="92"/>
      <c r="AI150" s="92"/>
      <c r="AJ150" s="92"/>
      <c r="AK150" s="92"/>
    </row>
    <row r="151" s="90" customFormat="true" ht="14.4" hidden="false" customHeight="false" outlineLevel="0" collapsed="false">
      <c r="B151" s="89"/>
      <c r="C151" s="89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</row>
    <row r="152" s="90" customFormat="true" ht="14.4" hidden="false" customHeight="false" outlineLevel="0" collapsed="false">
      <c r="B152" s="89"/>
      <c r="C152" s="89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</row>
    <row r="153" s="90" customFormat="true" ht="14.4" hidden="false" customHeight="false" outlineLevel="0" collapsed="false">
      <c r="B153" s="89"/>
      <c r="C153" s="89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</row>
    <row r="154" s="90" customFormat="true" ht="14.4" hidden="false" customHeight="false" outlineLevel="0" collapsed="false">
      <c r="B154" s="89"/>
      <c r="C154" s="89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  <c r="AG154" s="92"/>
      <c r="AH154" s="92"/>
      <c r="AI154" s="92"/>
      <c r="AJ154" s="92"/>
      <c r="AK154" s="92"/>
    </row>
    <row r="155" s="90" customFormat="true" ht="14.4" hidden="false" customHeight="false" outlineLevel="0" collapsed="false">
      <c r="B155" s="89"/>
      <c r="C155" s="89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</row>
    <row r="156" s="90" customFormat="true" ht="14.4" hidden="false" customHeight="false" outlineLevel="0" collapsed="false">
      <c r="B156" s="89"/>
      <c r="C156" s="89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</row>
    <row r="157" s="90" customFormat="true" ht="14.4" hidden="false" customHeight="false" outlineLevel="0" collapsed="false">
      <c r="B157" s="89"/>
      <c r="C157" s="89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</row>
    <row r="158" s="90" customFormat="true" ht="14.4" hidden="false" customHeight="false" outlineLevel="0" collapsed="false">
      <c r="B158" s="89"/>
      <c r="C158" s="89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</row>
    <row r="159" s="90" customFormat="true" ht="14.4" hidden="false" customHeight="false" outlineLevel="0" collapsed="false">
      <c r="B159" s="89"/>
      <c r="C159" s="89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</row>
    <row r="160" s="90" customFormat="true" ht="14.4" hidden="false" customHeight="false" outlineLevel="0" collapsed="false">
      <c r="B160" s="89"/>
      <c r="C160" s="89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</row>
    <row r="161" s="90" customFormat="true" ht="14.4" hidden="false" customHeight="false" outlineLevel="0" collapsed="false">
      <c r="B161" s="89"/>
      <c r="C161" s="89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</row>
    <row r="162" s="90" customFormat="true" ht="14.4" hidden="false" customHeight="false" outlineLevel="0" collapsed="false">
      <c r="B162" s="89"/>
      <c r="C162" s="89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</row>
    <row r="163" s="90" customFormat="true" ht="14.4" hidden="false" customHeight="false" outlineLevel="0" collapsed="false">
      <c r="B163" s="89"/>
      <c r="C163" s="89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</row>
    <row r="164" s="90" customFormat="true" ht="14.4" hidden="false" customHeight="false" outlineLevel="0" collapsed="false">
      <c r="B164" s="89"/>
      <c r="C164" s="89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</row>
    <row r="165" s="90" customFormat="true" ht="14.4" hidden="false" customHeight="false" outlineLevel="0" collapsed="false">
      <c r="B165" s="89"/>
      <c r="C165" s="89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</row>
    <row r="166" s="90" customFormat="true" ht="14.4" hidden="false" customHeight="false" outlineLevel="0" collapsed="false">
      <c r="B166" s="89"/>
      <c r="C166" s="89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</row>
    <row r="167" s="90" customFormat="true" ht="14.4" hidden="false" customHeight="false" outlineLevel="0" collapsed="false">
      <c r="B167" s="89"/>
      <c r="C167" s="89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</row>
    <row r="168" s="90" customFormat="true" ht="14.4" hidden="false" customHeight="false" outlineLevel="0" collapsed="false">
      <c r="B168" s="89"/>
      <c r="C168" s="89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</row>
    <row r="169" s="90" customFormat="true" ht="14.4" hidden="false" customHeight="false" outlineLevel="0" collapsed="false">
      <c r="B169" s="89"/>
      <c r="C169" s="89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</row>
    <row r="170" s="90" customFormat="true" ht="14.4" hidden="false" customHeight="false" outlineLevel="0" collapsed="false">
      <c r="B170" s="89"/>
      <c r="C170" s="89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</row>
    <row r="171" s="90" customFormat="true" ht="14.4" hidden="false" customHeight="false" outlineLevel="0" collapsed="false">
      <c r="B171" s="89"/>
      <c r="C171" s="89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</row>
    <row r="172" s="90" customFormat="true" ht="14.4" hidden="false" customHeight="false" outlineLevel="0" collapsed="false">
      <c r="B172" s="89"/>
      <c r="C172" s="89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</row>
    <row r="173" s="90" customFormat="true" ht="14.4" hidden="false" customHeight="false" outlineLevel="0" collapsed="false">
      <c r="B173" s="89"/>
      <c r="C173" s="89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</row>
    <row r="174" s="90" customFormat="true" ht="14.4" hidden="false" customHeight="false" outlineLevel="0" collapsed="false">
      <c r="B174" s="89"/>
      <c r="C174" s="89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</row>
    <row r="175" s="90" customFormat="true" ht="14.4" hidden="false" customHeight="false" outlineLevel="0" collapsed="false">
      <c r="B175" s="89"/>
      <c r="C175" s="89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</row>
    <row r="176" s="90" customFormat="true" ht="14.4" hidden="false" customHeight="false" outlineLevel="0" collapsed="false">
      <c r="B176" s="89"/>
      <c r="C176" s="89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</row>
    <row r="177" s="90" customFormat="true" ht="14.4" hidden="false" customHeight="false" outlineLevel="0" collapsed="false">
      <c r="B177" s="89"/>
      <c r="C177" s="89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</row>
    <row r="178" s="90" customFormat="true" ht="14.4" hidden="false" customHeight="false" outlineLevel="0" collapsed="false">
      <c r="B178" s="89"/>
      <c r="C178" s="89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</row>
    <row r="179" s="90" customFormat="true" ht="14.4" hidden="false" customHeight="false" outlineLevel="0" collapsed="false">
      <c r="B179" s="89"/>
      <c r="C179" s="89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="90" customFormat="true" ht="14.4" hidden="false" customHeight="false" outlineLevel="0" collapsed="false">
      <c r="B180" s="89"/>
      <c r="C180" s="89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="90" customFormat="true" ht="14.4" hidden="false" customHeight="false" outlineLevel="0" collapsed="false">
      <c r="B181" s="89"/>
      <c r="C181" s="89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</row>
    <row r="182" s="90" customFormat="true" ht="14.4" hidden="false" customHeight="false" outlineLevel="0" collapsed="false">
      <c r="B182" s="89"/>
      <c r="C182" s="89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</row>
    <row r="183" s="90" customFormat="true" ht="14.4" hidden="false" customHeight="false" outlineLevel="0" collapsed="false">
      <c r="B183" s="89"/>
      <c r="C183" s="89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</row>
    <row r="184" s="90" customFormat="true" ht="14.4" hidden="false" customHeight="false" outlineLevel="0" collapsed="false">
      <c r="B184" s="89"/>
      <c r="C184" s="89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</row>
    <row r="185" s="90" customFormat="true" ht="14.4" hidden="false" customHeight="false" outlineLevel="0" collapsed="false">
      <c r="B185" s="89"/>
      <c r="C185" s="89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</row>
    <row r="186" s="90" customFormat="true" ht="14.4" hidden="false" customHeight="false" outlineLevel="0" collapsed="false">
      <c r="B186" s="89"/>
      <c r="C186" s="89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</row>
    <row r="187" s="90" customFormat="true" ht="14.4" hidden="false" customHeight="false" outlineLevel="0" collapsed="false">
      <c r="B187" s="89"/>
      <c r="C187" s="89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</row>
    <row r="188" s="90" customFormat="true" ht="14.4" hidden="false" customHeight="false" outlineLevel="0" collapsed="false">
      <c r="B188" s="89"/>
      <c r="C188" s="89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</row>
    <row r="189" s="90" customFormat="true" ht="14.4" hidden="false" customHeight="false" outlineLevel="0" collapsed="false">
      <c r="B189" s="89"/>
      <c r="C189" s="89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</row>
    <row r="190" s="90" customFormat="true" ht="14.4" hidden="false" customHeight="false" outlineLevel="0" collapsed="false">
      <c r="B190" s="89"/>
      <c r="C190" s="89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</row>
    <row r="191" s="90" customFormat="true" ht="14.4" hidden="false" customHeight="false" outlineLevel="0" collapsed="false">
      <c r="B191" s="89"/>
      <c r="C191" s="89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</row>
    <row r="192" s="90" customFormat="true" ht="14.4" hidden="false" customHeight="false" outlineLevel="0" collapsed="false">
      <c r="B192" s="89"/>
      <c r="C192" s="89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</row>
    <row r="193" s="90" customFormat="true" ht="14.4" hidden="false" customHeight="false" outlineLevel="0" collapsed="false">
      <c r="B193" s="89"/>
      <c r="C193" s="89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</row>
    <row r="194" s="90" customFormat="true" ht="14.4" hidden="false" customHeight="false" outlineLevel="0" collapsed="false">
      <c r="B194" s="89"/>
      <c r="C194" s="89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</row>
    <row r="195" s="90" customFormat="true" ht="14.4" hidden="false" customHeight="false" outlineLevel="0" collapsed="false">
      <c r="B195" s="89"/>
      <c r="C195" s="89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</row>
    <row r="196" s="90" customFormat="true" ht="14.4" hidden="false" customHeight="false" outlineLevel="0" collapsed="false">
      <c r="B196" s="89"/>
      <c r="C196" s="89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</row>
    <row r="197" s="90" customFormat="true" ht="14.4" hidden="false" customHeight="false" outlineLevel="0" collapsed="false">
      <c r="B197" s="89"/>
      <c r="C197" s="89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</row>
    <row r="198" s="90" customFormat="true" ht="14.4" hidden="false" customHeight="false" outlineLevel="0" collapsed="false">
      <c r="B198" s="89"/>
      <c r="C198" s="89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</row>
    <row r="199" s="90" customFormat="true" ht="14.4" hidden="false" customHeight="false" outlineLevel="0" collapsed="false">
      <c r="B199" s="89"/>
      <c r="C199" s="89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</row>
    <row r="200" s="90" customFormat="true" ht="14.4" hidden="false" customHeight="false" outlineLevel="0" collapsed="false">
      <c r="B200" s="89"/>
      <c r="C200" s="89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</row>
    <row r="201" s="90" customFormat="true" ht="14.4" hidden="false" customHeight="false" outlineLevel="0" collapsed="false">
      <c r="B201" s="89"/>
      <c r="C201" s="89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</row>
    <row r="202" s="90" customFormat="true" ht="14.4" hidden="false" customHeight="false" outlineLevel="0" collapsed="false">
      <c r="B202" s="89"/>
      <c r="C202" s="89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</row>
    <row r="203" s="90" customFormat="true" ht="14.4" hidden="false" customHeight="false" outlineLevel="0" collapsed="false">
      <c r="B203" s="89"/>
      <c r="C203" s="89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</row>
    <row r="204" s="90" customFormat="true" ht="14.4" hidden="false" customHeight="false" outlineLevel="0" collapsed="false">
      <c r="B204" s="89"/>
      <c r="C204" s="89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</row>
    <row r="205" s="90" customFormat="true" ht="14.4" hidden="false" customHeight="false" outlineLevel="0" collapsed="false">
      <c r="B205" s="89"/>
      <c r="C205" s="89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</row>
    <row r="206" s="90" customFormat="true" ht="14.4" hidden="false" customHeight="false" outlineLevel="0" collapsed="false">
      <c r="B206" s="89"/>
      <c r="C206" s="89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</row>
    <row r="207" s="90" customFormat="true" ht="14.4" hidden="false" customHeight="false" outlineLevel="0" collapsed="false">
      <c r="B207" s="89"/>
      <c r="C207" s="89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</row>
    <row r="208" s="90" customFormat="true" ht="14.4" hidden="false" customHeight="false" outlineLevel="0" collapsed="false">
      <c r="B208" s="89"/>
      <c r="C208" s="89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</row>
    <row r="209" s="90" customFormat="true" ht="14.4" hidden="false" customHeight="false" outlineLevel="0" collapsed="false">
      <c r="B209" s="89"/>
      <c r="C209" s="89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</row>
    <row r="210" s="90" customFormat="true" ht="14.4" hidden="false" customHeight="false" outlineLevel="0" collapsed="false">
      <c r="B210" s="89"/>
      <c r="C210" s="89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</row>
    <row r="211" s="90" customFormat="true" ht="14.4" hidden="false" customHeight="false" outlineLevel="0" collapsed="false">
      <c r="B211" s="89"/>
      <c r="C211" s="89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</row>
    <row r="212" s="90" customFormat="true" ht="14.4" hidden="false" customHeight="false" outlineLevel="0" collapsed="false">
      <c r="B212" s="89"/>
      <c r="C212" s="89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</row>
    <row r="213" s="90" customFormat="true" ht="14.4" hidden="false" customHeight="false" outlineLevel="0" collapsed="false">
      <c r="B213" s="89"/>
      <c r="C213" s="89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</row>
    <row r="214" s="90" customFormat="true" ht="14.4" hidden="false" customHeight="false" outlineLevel="0" collapsed="false">
      <c r="B214" s="89"/>
      <c r="C214" s="89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</row>
    <row r="215" s="90" customFormat="true" ht="14.4" hidden="false" customHeight="false" outlineLevel="0" collapsed="false">
      <c r="B215" s="89"/>
      <c r="C215" s="89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</row>
    <row r="216" s="90" customFormat="true" ht="14.4" hidden="false" customHeight="false" outlineLevel="0" collapsed="false">
      <c r="B216" s="89"/>
      <c r="C216" s="89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</row>
    <row r="217" s="90" customFormat="true" ht="14.4" hidden="false" customHeight="false" outlineLevel="0" collapsed="false">
      <c r="B217" s="89"/>
      <c r="C217" s="89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</row>
    <row r="218" s="90" customFormat="true" ht="14.4" hidden="false" customHeight="false" outlineLevel="0" collapsed="false">
      <c r="B218" s="89"/>
      <c r="C218" s="89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</row>
    <row r="219" s="90" customFormat="true" ht="14.4" hidden="false" customHeight="false" outlineLevel="0" collapsed="false">
      <c r="B219" s="89"/>
      <c r="C219" s="89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</row>
    <row r="220" s="90" customFormat="true" ht="14.4" hidden="false" customHeight="false" outlineLevel="0" collapsed="false">
      <c r="B220" s="89"/>
      <c r="C220" s="89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</row>
    <row r="221" s="90" customFormat="true" ht="14.4" hidden="false" customHeight="false" outlineLevel="0" collapsed="false">
      <c r="B221" s="89"/>
      <c r="C221" s="89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</row>
    <row r="222" s="90" customFormat="true" ht="14.4" hidden="false" customHeight="false" outlineLevel="0" collapsed="false">
      <c r="B222" s="89"/>
      <c r="C222" s="89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</row>
    <row r="223" s="90" customFormat="true" ht="14.4" hidden="false" customHeight="false" outlineLevel="0" collapsed="false">
      <c r="B223" s="89"/>
      <c r="C223" s="89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</row>
    <row r="224" s="90" customFormat="true" ht="14.4" hidden="false" customHeight="false" outlineLevel="0" collapsed="false">
      <c r="B224" s="89"/>
      <c r="C224" s="89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</row>
    <row r="225" s="90" customFormat="true" ht="14.4" hidden="false" customHeight="false" outlineLevel="0" collapsed="false">
      <c r="B225" s="89"/>
      <c r="C225" s="89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</row>
    <row r="226" s="90" customFormat="true" ht="14.4" hidden="false" customHeight="false" outlineLevel="0" collapsed="false">
      <c r="B226" s="89"/>
      <c r="C226" s="89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</row>
    <row r="227" s="90" customFormat="true" ht="14.4" hidden="false" customHeight="false" outlineLevel="0" collapsed="false">
      <c r="B227" s="89"/>
      <c r="C227" s="89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</row>
    <row r="228" s="90" customFormat="true" ht="14.4" hidden="false" customHeight="false" outlineLevel="0" collapsed="false">
      <c r="B228" s="89"/>
      <c r="C228" s="89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</row>
    <row r="229" s="90" customFormat="true" ht="14.4" hidden="false" customHeight="false" outlineLevel="0" collapsed="false">
      <c r="B229" s="89"/>
      <c r="C229" s="89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</row>
    <row r="230" s="90" customFormat="true" ht="14.4" hidden="false" customHeight="false" outlineLevel="0" collapsed="false">
      <c r="B230" s="89"/>
      <c r="C230" s="89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</row>
    <row r="231" s="90" customFormat="true" ht="14.4" hidden="false" customHeight="false" outlineLevel="0" collapsed="false">
      <c r="B231" s="89"/>
      <c r="C231" s="89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</row>
    <row r="232" s="90" customFormat="true" ht="14.4" hidden="false" customHeight="false" outlineLevel="0" collapsed="false">
      <c r="B232" s="89"/>
      <c r="C232" s="89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</row>
    <row r="233" s="90" customFormat="true" ht="14.4" hidden="false" customHeight="false" outlineLevel="0" collapsed="false">
      <c r="B233" s="89"/>
      <c r="C233" s="89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</row>
    <row r="234" s="90" customFormat="true" ht="14.4" hidden="false" customHeight="false" outlineLevel="0" collapsed="false">
      <c r="B234" s="89"/>
      <c r="C234" s="89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</row>
    <row r="235" s="90" customFormat="true" ht="14.4" hidden="false" customHeight="false" outlineLevel="0" collapsed="false">
      <c r="B235" s="89"/>
      <c r="C235" s="89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</row>
    <row r="236" s="90" customFormat="true" ht="14.4" hidden="false" customHeight="false" outlineLevel="0" collapsed="false">
      <c r="B236" s="89"/>
      <c r="C236" s="89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</row>
    <row r="237" s="90" customFormat="true" ht="14.4" hidden="false" customHeight="false" outlineLevel="0" collapsed="false">
      <c r="B237" s="89"/>
      <c r="C237" s="89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</row>
    <row r="238" s="90" customFormat="true" ht="14.4" hidden="false" customHeight="false" outlineLevel="0" collapsed="false">
      <c r="B238" s="89"/>
      <c r="C238" s="89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</row>
    <row r="239" s="90" customFormat="true" ht="14.4" hidden="false" customHeight="false" outlineLevel="0" collapsed="false">
      <c r="B239" s="89"/>
      <c r="C239" s="89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</row>
    <row r="240" s="90" customFormat="true" ht="14.4" hidden="false" customHeight="false" outlineLevel="0" collapsed="false">
      <c r="B240" s="89"/>
      <c r="C240" s="89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</row>
    <row r="241" s="90" customFormat="true" ht="14.4" hidden="false" customHeight="false" outlineLevel="0" collapsed="false">
      <c r="B241" s="89"/>
      <c r="C241" s="89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</row>
    <row r="242" s="90" customFormat="true" ht="14.4" hidden="false" customHeight="false" outlineLevel="0" collapsed="false">
      <c r="B242" s="89"/>
      <c r="C242" s="89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</row>
    <row r="243" s="90" customFormat="true" ht="14.4" hidden="false" customHeight="false" outlineLevel="0" collapsed="false">
      <c r="B243" s="89"/>
      <c r="C243" s="89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</row>
    <row r="244" s="90" customFormat="true" ht="14.4" hidden="false" customHeight="false" outlineLevel="0" collapsed="false">
      <c r="B244" s="89"/>
      <c r="C244" s="89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</row>
    <row r="245" s="90" customFormat="true" ht="14.4" hidden="false" customHeight="false" outlineLevel="0" collapsed="false">
      <c r="B245" s="89"/>
      <c r="C245" s="89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</row>
    <row r="246" s="90" customFormat="true" ht="14.4" hidden="false" customHeight="false" outlineLevel="0" collapsed="false">
      <c r="B246" s="89"/>
      <c r="C246" s="89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</row>
    <row r="247" s="90" customFormat="true" ht="14.4" hidden="false" customHeight="false" outlineLevel="0" collapsed="false">
      <c r="B247" s="89"/>
      <c r="C247" s="89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</row>
    <row r="248" s="90" customFormat="true" ht="14.4" hidden="false" customHeight="false" outlineLevel="0" collapsed="false">
      <c r="B248" s="89"/>
      <c r="C248" s="89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</row>
    <row r="249" s="90" customFormat="true" ht="14.4" hidden="false" customHeight="false" outlineLevel="0" collapsed="false">
      <c r="B249" s="89"/>
      <c r="C249" s="89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</row>
    <row r="250" s="90" customFormat="true" ht="14.4" hidden="false" customHeight="false" outlineLevel="0" collapsed="false">
      <c r="B250" s="89"/>
      <c r="C250" s="89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</row>
    <row r="251" s="90" customFormat="true" ht="14.4" hidden="false" customHeight="false" outlineLevel="0" collapsed="false">
      <c r="B251" s="89"/>
      <c r="C251" s="89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</row>
    <row r="252" s="90" customFormat="true" ht="14.4" hidden="false" customHeight="false" outlineLevel="0" collapsed="false">
      <c r="B252" s="89"/>
      <c r="C252" s="89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</row>
    <row r="253" s="90" customFormat="true" ht="14.4" hidden="false" customHeight="false" outlineLevel="0" collapsed="false">
      <c r="B253" s="89"/>
      <c r="C253" s="89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</row>
    <row r="254" s="90" customFormat="true" ht="14.4" hidden="false" customHeight="false" outlineLevel="0" collapsed="false">
      <c r="B254" s="89"/>
      <c r="C254" s="89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</row>
    <row r="255" s="90" customFormat="true" ht="14.4" hidden="false" customHeight="false" outlineLevel="0" collapsed="false">
      <c r="B255" s="89"/>
      <c r="C255" s="89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</row>
    <row r="256" s="90" customFormat="true" ht="14.4" hidden="false" customHeight="false" outlineLevel="0" collapsed="false">
      <c r="B256" s="89"/>
      <c r="C256" s="89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</row>
    <row r="257" s="90" customFormat="true" ht="14.4" hidden="false" customHeight="false" outlineLevel="0" collapsed="false">
      <c r="B257" s="89"/>
      <c r="C257" s="89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</row>
    <row r="258" s="90" customFormat="true" ht="14.4" hidden="false" customHeight="false" outlineLevel="0" collapsed="false">
      <c r="B258" s="89"/>
      <c r="C258" s="89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</row>
    <row r="259" s="90" customFormat="true" ht="14.4" hidden="false" customHeight="false" outlineLevel="0" collapsed="false">
      <c r="B259" s="89"/>
      <c r="C259" s="89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</row>
    <row r="260" s="90" customFormat="true" ht="14.4" hidden="false" customHeight="false" outlineLevel="0" collapsed="false">
      <c r="B260" s="89"/>
      <c r="C260" s="89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</row>
    <row r="261" s="90" customFormat="true" ht="14.4" hidden="false" customHeight="false" outlineLevel="0" collapsed="false">
      <c r="B261" s="89"/>
      <c r="C261" s="89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</row>
    <row r="262" s="90" customFormat="true" ht="14.4" hidden="false" customHeight="false" outlineLevel="0" collapsed="false">
      <c r="B262" s="89"/>
      <c r="C262" s="89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</row>
    <row r="263" s="90" customFormat="true" ht="14.4" hidden="false" customHeight="false" outlineLevel="0" collapsed="false">
      <c r="B263" s="89"/>
      <c r="C263" s="89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</row>
    <row r="264" s="90" customFormat="true" ht="14.4" hidden="false" customHeight="false" outlineLevel="0" collapsed="false">
      <c r="B264" s="89"/>
      <c r="C264" s="89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</row>
    <row r="265" s="90" customFormat="true" ht="14.4" hidden="false" customHeight="false" outlineLevel="0" collapsed="false">
      <c r="B265" s="89"/>
      <c r="C265" s="89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</row>
    <row r="266" s="90" customFormat="true" ht="14.4" hidden="false" customHeight="false" outlineLevel="0" collapsed="false">
      <c r="B266" s="89"/>
      <c r="C266" s="89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</row>
    <row r="267" s="90" customFormat="true" ht="14.4" hidden="false" customHeight="false" outlineLevel="0" collapsed="false">
      <c r="B267" s="89"/>
      <c r="C267" s="89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</row>
    <row r="268" s="90" customFormat="true" ht="14.4" hidden="false" customHeight="false" outlineLevel="0" collapsed="false">
      <c r="B268" s="89"/>
      <c r="C268" s="89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</row>
    <row r="269" s="90" customFormat="true" ht="14.4" hidden="false" customHeight="false" outlineLevel="0" collapsed="false">
      <c r="B269" s="89"/>
      <c r="C269" s="89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</row>
    <row r="270" s="90" customFormat="true" ht="14.4" hidden="false" customHeight="false" outlineLevel="0" collapsed="false">
      <c r="B270" s="89"/>
      <c r="C270" s="89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</row>
    <row r="271" s="90" customFormat="true" ht="14.4" hidden="false" customHeight="false" outlineLevel="0" collapsed="false">
      <c r="B271" s="89"/>
      <c r="C271" s="89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</row>
    <row r="272" s="90" customFormat="true" ht="14.4" hidden="false" customHeight="false" outlineLevel="0" collapsed="false">
      <c r="B272" s="89"/>
      <c r="C272" s="89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</row>
    <row r="273" s="90" customFormat="true" ht="14.4" hidden="false" customHeight="false" outlineLevel="0" collapsed="false">
      <c r="B273" s="89"/>
      <c r="C273" s="89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</row>
    <row r="274" s="90" customFormat="true" ht="14.4" hidden="false" customHeight="false" outlineLevel="0" collapsed="false">
      <c r="B274" s="89"/>
      <c r="C274" s="89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</row>
    <row r="275" s="90" customFormat="true" ht="14.4" hidden="false" customHeight="false" outlineLevel="0" collapsed="false">
      <c r="B275" s="89"/>
      <c r="C275" s="89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</row>
    <row r="276" s="90" customFormat="true" ht="14.4" hidden="false" customHeight="false" outlineLevel="0" collapsed="false">
      <c r="B276" s="89"/>
      <c r="C276" s="89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</row>
    <row r="277" s="90" customFormat="true" ht="14.4" hidden="false" customHeight="false" outlineLevel="0" collapsed="false">
      <c r="B277" s="89"/>
      <c r="C277" s="89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</row>
    <row r="278" s="90" customFormat="true" ht="14.4" hidden="false" customHeight="false" outlineLevel="0" collapsed="false">
      <c r="B278" s="89"/>
      <c r="C278" s="89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</row>
    <row r="279" s="90" customFormat="true" ht="14.4" hidden="false" customHeight="false" outlineLevel="0" collapsed="false">
      <c r="B279" s="89"/>
      <c r="C279" s="89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</row>
    <row r="280" s="90" customFormat="true" ht="14.4" hidden="false" customHeight="false" outlineLevel="0" collapsed="false">
      <c r="B280" s="89"/>
      <c r="C280" s="89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</row>
    <row r="281" s="90" customFormat="true" ht="14.4" hidden="false" customHeight="false" outlineLevel="0" collapsed="false">
      <c r="B281" s="89"/>
      <c r="C281" s="89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</row>
    <row r="282" s="90" customFormat="true" ht="14.4" hidden="false" customHeight="false" outlineLevel="0" collapsed="false">
      <c r="B282" s="89"/>
      <c r="C282" s="89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</row>
    <row r="283" s="90" customFormat="true" ht="14.4" hidden="false" customHeight="false" outlineLevel="0" collapsed="false">
      <c r="B283" s="89"/>
      <c r="C283" s="89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</row>
    <row r="284" s="90" customFormat="true" ht="14.4" hidden="false" customHeight="false" outlineLevel="0" collapsed="false">
      <c r="B284" s="89"/>
      <c r="C284" s="89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</row>
    <row r="285" s="90" customFormat="true" ht="14.4" hidden="false" customHeight="false" outlineLevel="0" collapsed="false">
      <c r="B285" s="89"/>
      <c r="C285" s="89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</row>
    <row r="286" s="90" customFormat="true" ht="14.4" hidden="false" customHeight="false" outlineLevel="0" collapsed="false">
      <c r="B286" s="89"/>
      <c r="C286" s="89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</row>
    <row r="287" s="90" customFormat="true" ht="14.4" hidden="false" customHeight="false" outlineLevel="0" collapsed="false">
      <c r="B287" s="89"/>
      <c r="C287" s="89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</row>
    <row r="288" s="90" customFormat="true" ht="14.4" hidden="false" customHeight="false" outlineLevel="0" collapsed="false">
      <c r="B288" s="89"/>
      <c r="C288" s="89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</row>
    <row r="289" s="90" customFormat="true" ht="14.4" hidden="false" customHeight="false" outlineLevel="0" collapsed="false">
      <c r="B289" s="89"/>
      <c r="C289" s="89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</row>
    <row r="290" s="90" customFormat="true" ht="14.4" hidden="false" customHeight="false" outlineLevel="0" collapsed="false">
      <c r="B290" s="89"/>
      <c r="C290" s="89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</row>
    <row r="291" s="90" customFormat="true" ht="14.4" hidden="false" customHeight="false" outlineLevel="0" collapsed="false">
      <c r="B291" s="89"/>
      <c r="C291" s="89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</row>
    <row r="292" s="90" customFormat="true" ht="14.4" hidden="false" customHeight="false" outlineLevel="0" collapsed="false">
      <c r="B292" s="89"/>
      <c r="C292" s="89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</row>
    <row r="293" s="90" customFormat="true" ht="14.4" hidden="false" customHeight="false" outlineLevel="0" collapsed="false">
      <c r="B293" s="89"/>
      <c r="C293" s="89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</row>
    <row r="294" s="90" customFormat="true" ht="14.4" hidden="false" customHeight="false" outlineLevel="0" collapsed="false">
      <c r="B294" s="89"/>
      <c r="C294" s="89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</row>
    <row r="295" s="90" customFormat="true" ht="14.4" hidden="false" customHeight="false" outlineLevel="0" collapsed="false">
      <c r="B295" s="89"/>
      <c r="C295" s="89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</row>
    <row r="296" s="90" customFormat="true" ht="14.4" hidden="false" customHeight="false" outlineLevel="0" collapsed="false">
      <c r="B296" s="89"/>
      <c r="C296" s="89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</row>
    <row r="297" s="90" customFormat="true" ht="14.4" hidden="false" customHeight="false" outlineLevel="0" collapsed="false">
      <c r="B297" s="89"/>
      <c r="C297" s="89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</row>
    <row r="298" s="90" customFormat="true" ht="14.4" hidden="false" customHeight="false" outlineLevel="0" collapsed="false">
      <c r="B298" s="89"/>
      <c r="C298" s="89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</row>
    <row r="299" s="90" customFormat="true" ht="14.4" hidden="false" customHeight="false" outlineLevel="0" collapsed="false">
      <c r="B299" s="89"/>
      <c r="C299" s="89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</row>
    <row r="300" s="90" customFormat="true" ht="14.4" hidden="false" customHeight="false" outlineLevel="0" collapsed="false">
      <c r="B300" s="89"/>
      <c r="C300" s="89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</row>
    <row r="301" s="90" customFormat="true" ht="14.4" hidden="false" customHeight="false" outlineLevel="0" collapsed="false">
      <c r="B301" s="89"/>
      <c r="C301" s="89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</row>
    <row r="302" s="90" customFormat="true" ht="14.4" hidden="false" customHeight="false" outlineLevel="0" collapsed="false">
      <c r="B302" s="89"/>
      <c r="C302" s="89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</row>
    <row r="303" s="90" customFormat="true" ht="14.4" hidden="false" customHeight="false" outlineLevel="0" collapsed="false">
      <c r="B303" s="89"/>
      <c r="C303" s="89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</row>
    <row r="304" s="90" customFormat="true" ht="14.4" hidden="false" customHeight="false" outlineLevel="0" collapsed="false">
      <c r="B304" s="89"/>
      <c r="C304" s="89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</row>
    <row r="305" s="90" customFormat="true" ht="14.4" hidden="false" customHeight="false" outlineLevel="0" collapsed="false">
      <c r="B305" s="89"/>
      <c r="C305" s="89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</row>
    <row r="306" s="90" customFormat="true" ht="14.4" hidden="false" customHeight="false" outlineLevel="0" collapsed="false">
      <c r="B306" s="89"/>
      <c r="C306" s="89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</row>
    <row r="307" s="90" customFormat="true" ht="14.4" hidden="false" customHeight="false" outlineLevel="0" collapsed="false">
      <c r="B307" s="89"/>
      <c r="C307" s="89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</row>
    <row r="308" s="90" customFormat="true" ht="14.4" hidden="false" customHeight="false" outlineLevel="0" collapsed="false">
      <c r="B308" s="89"/>
      <c r="C308" s="89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</row>
    <row r="309" s="90" customFormat="true" ht="14.4" hidden="false" customHeight="false" outlineLevel="0" collapsed="false">
      <c r="B309" s="89"/>
      <c r="C309" s="89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</row>
    <row r="310" s="90" customFormat="true" ht="14.4" hidden="false" customHeight="false" outlineLevel="0" collapsed="false">
      <c r="B310" s="89"/>
      <c r="C310" s="89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</row>
    <row r="311" s="90" customFormat="true" ht="14.4" hidden="false" customHeight="false" outlineLevel="0" collapsed="false">
      <c r="B311" s="89"/>
      <c r="C311" s="89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</row>
    <row r="312" s="90" customFormat="true" ht="14.4" hidden="false" customHeight="false" outlineLevel="0" collapsed="false">
      <c r="B312" s="89"/>
      <c r="C312" s="89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</row>
    <row r="313" s="90" customFormat="true" ht="14.4" hidden="false" customHeight="false" outlineLevel="0" collapsed="false">
      <c r="B313" s="89"/>
      <c r="C313" s="89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</row>
    <row r="314" s="90" customFormat="true" ht="14.4" hidden="false" customHeight="false" outlineLevel="0" collapsed="false">
      <c r="B314" s="89"/>
      <c r="C314" s="89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</row>
    <row r="315" s="90" customFormat="true" ht="14.4" hidden="false" customHeight="false" outlineLevel="0" collapsed="false">
      <c r="B315" s="89"/>
      <c r="C315" s="89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</row>
    <row r="316" s="90" customFormat="true" ht="14.4" hidden="false" customHeight="false" outlineLevel="0" collapsed="false">
      <c r="B316" s="89"/>
      <c r="C316" s="89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</row>
    <row r="317" s="90" customFormat="true" ht="14.4" hidden="false" customHeight="false" outlineLevel="0" collapsed="false">
      <c r="B317" s="89"/>
      <c r="C317" s="89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</row>
    <row r="318" s="90" customFormat="true" ht="14.4" hidden="false" customHeight="false" outlineLevel="0" collapsed="false">
      <c r="B318" s="89"/>
      <c r="C318" s="89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</row>
    <row r="319" s="90" customFormat="true" ht="14.4" hidden="false" customHeight="false" outlineLevel="0" collapsed="false">
      <c r="B319" s="89"/>
      <c r="C319" s="89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</row>
    <row r="320" s="90" customFormat="true" ht="14.4" hidden="false" customHeight="false" outlineLevel="0" collapsed="false">
      <c r="B320" s="89"/>
      <c r="C320" s="89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</row>
    <row r="321" s="90" customFormat="true" ht="14.4" hidden="false" customHeight="false" outlineLevel="0" collapsed="false">
      <c r="B321" s="89"/>
      <c r="C321" s="89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</row>
    <row r="322" s="90" customFormat="true" ht="14.4" hidden="false" customHeight="false" outlineLevel="0" collapsed="false">
      <c r="B322" s="89"/>
      <c r="C322" s="89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</row>
    <row r="323" s="90" customFormat="true" ht="14.4" hidden="false" customHeight="false" outlineLevel="0" collapsed="false">
      <c r="B323" s="89"/>
      <c r="C323" s="89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</row>
    <row r="324" s="90" customFormat="true" ht="14.4" hidden="false" customHeight="false" outlineLevel="0" collapsed="false">
      <c r="B324" s="89"/>
      <c r="C324" s="89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</row>
    <row r="325" s="90" customFormat="true" ht="14.4" hidden="false" customHeight="false" outlineLevel="0" collapsed="false">
      <c r="B325" s="89"/>
      <c r="C325" s="89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</row>
    <row r="326" s="90" customFormat="true" ht="14.4" hidden="false" customHeight="false" outlineLevel="0" collapsed="false">
      <c r="B326" s="89"/>
      <c r="C326" s="89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</row>
    <row r="327" s="90" customFormat="true" ht="14.4" hidden="false" customHeight="false" outlineLevel="0" collapsed="false">
      <c r="B327" s="89"/>
      <c r="C327" s="89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</row>
    <row r="328" s="90" customFormat="true" ht="14.4" hidden="false" customHeight="false" outlineLevel="0" collapsed="false">
      <c r="B328" s="89"/>
      <c r="C328" s="89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</row>
    <row r="329" s="90" customFormat="true" ht="14.4" hidden="false" customHeight="false" outlineLevel="0" collapsed="false">
      <c r="B329" s="89"/>
      <c r="C329" s="89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</row>
    <row r="330" s="90" customFormat="true" ht="14.4" hidden="false" customHeight="false" outlineLevel="0" collapsed="false">
      <c r="B330" s="89"/>
      <c r="C330" s="89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</row>
    <row r="331" s="90" customFormat="true" ht="14.4" hidden="false" customHeight="false" outlineLevel="0" collapsed="false">
      <c r="B331" s="89"/>
      <c r="C331" s="89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</row>
    <row r="332" s="90" customFormat="true" ht="14.4" hidden="false" customHeight="false" outlineLevel="0" collapsed="false">
      <c r="B332" s="89"/>
      <c r="C332" s="89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</row>
    <row r="333" s="90" customFormat="true" ht="14.4" hidden="false" customHeight="false" outlineLevel="0" collapsed="false">
      <c r="B333" s="89"/>
      <c r="C333" s="89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</row>
    <row r="334" s="90" customFormat="true" ht="14.4" hidden="false" customHeight="false" outlineLevel="0" collapsed="false">
      <c r="B334" s="89"/>
      <c r="C334" s="89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</row>
    <row r="335" s="90" customFormat="true" ht="14.4" hidden="false" customHeight="false" outlineLevel="0" collapsed="false">
      <c r="B335" s="89"/>
      <c r="C335" s="89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</row>
    <row r="336" s="90" customFormat="true" ht="14.4" hidden="false" customHeight="false" outlineLevel="0" collapsed="false">
      <c r="B336" s="89"/>
      <c r="C336" s="89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</row>
    <row r="337" s="90" customFormat="true" ht="14.4" hidden="false" customHeight="false" outlineLevel="0" collapsed="false">
      <c r="B337" s="89"/>
      <c r="C337" s="89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</row>
    <row r="338" s="90" customFormat="true" ht="14.4" hidden="false" customHeight="false" outlineLevel="0" collapsed="false">
      <c r="B338" s="89"/>
      <c r="C338" s="89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</row>
    <row r="339" s="90" customFormat="true" ht="14.4" hidden="false" customHeight="false" outlineLevel="0" collapsed="false">
      <c r="B339" s="89"/>
      <c r="C339" s="89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</row>
    <row r="340" s="90" customFormat="true" ht="14.4" hidden="false" customHeight="false" outlineLevel="0" collapsed="false">
      <c r="B340" s="89"/>
      <c r="C340" s="89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</row>
    <row r="341" s="90" customFormat="true" ht="14.4" hidden="false" customHeight="false" outlineLevel="0" collapsed="false">
      <c r="B341" s="89"/>
      <c r="C341" s="89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</row>
    <row r="342" s="90" customFormat="true" ht="14.4" hidden="false" customHeight="false" outlineLevel="0" collapsed="false">
      <c r="B342" s="89"/>
      <c r="C342" s="89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</row>
    <row r="343" s="90" customFormat="true" ht="14.4" hidden="false" customHeight="false" outlineLevel="0" collapsed="false">
      <c r="B343" s="89"/>
      <c r="C343" s="89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</row>
    <row r="344" s="90" customFormat="true" ht="14.4" hidden="false" customHeight="false" outlineLevel="0" collapsed="false">
      <c r="B344" s="89"/>
      <c r="C344" s="89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</row>
    <row r="345" s="90" customFormat="true" ht="14.4" hidden="false" customHeight="false" outlineLevel="0" collapsed="false">
      <c r="B345" s="89"/>
      <c r="C345" s="89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</row>
    <row r="346" s="90" customFormat="true" ht="14.4" hidden="false" customHeight="false" outlineLevel="0" collapsed="false">
      <c r="B346" s="89"/>
      <c r="C346" s="89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</row>
    <row r="347" s="90" customFormat="true" ht="14.4" hidden="false" customHeight="false" outlineLevel="0" collapsed="false">
      <c r="B347" s="89"/>
      <c r="C347" s="89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</row>
    <row r="348" s="90" customFormat="true" ht="14.4" hidden="false" customHeight="false" outlineLevel="0" collapsed="false">
      <c r="B348" s="89"/>
      <c r="C348" s="89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</row>
    <row r="349" s="90" customFormat="true" ht="14.4" hidden="false" customHeight="false" outlineLevel="0" collapsed="false">
      <c r="B349" s="89"/>
      <c r="C349" s="89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</row>
    <row r="350" s="90" customFormat="true" ht="14.4" hidden="false" customHeight="false" outlineLevel="0" collapsed="false">
      <c r="B350" s="89"/>
      <c r="C350" s="89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</row>
    <row r="351" s="90" customFormat="true" ht="14.4" hidden="false" customHeight="false" outlineLevel="0" collapsed="false">
      <c r="B351" s="89"/>
      <c r="C351" s="89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</row>
    <row r="352" s="90" customFormat="true" ht="14.4" hidden="false" customHeight="false" outlineLevel="0" collapsed="false">
      <c r="B352" s="89"/>
      <c r="C352" s="89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</row>
    <row r="353" s="90" customFormat="true" ht="14.4" hidden="false" customHeight="false" outlineLevel="0" collapsed="false">
      <c r="B353" s="89"/>
      <c r="C353" s="89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</row>
    <row r="354" s="90" customFormat="true" ht="14.4" hidden="false" customHeight="false" outlineLevel="0" collapsed="false">
      <c r="B354" s="89"/>
      <c r="C354" s="89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</row>
    <row r="355" s="90" customFormat="true" ht="14.4" hidden="false" customHeight="false" outlineLevel="0" collapsed="false">
      <c r="B355" s="89"/>
      <c r="C355" s="89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</row>
    <row r="356" s="90" customFormat="true" ht="14.4" hidden="false" customHeight="false" outlineLevel="0" collapsed="false">
      <c r="B356" s="89"/>
      <c r="C356" s="89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</row>
    <row r="357" s="90" customFormat="true" ht="14.4" hidden="false" customHeight="false" outlineLevel="0" collapsed="false">
      <c r="B357" s="89"/>
      <c r="C357" s="89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</row>
    <row r="358" s="90" customFormat="true" ht="14.4" hidden="false" customHeight="false" outlineLevel="0" collapsed="false">
      <c r="B358" s="89"/>
      <c r="C358" s="89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</row>
    <row r="359" s="90" customFormat="true" ht="14.4" hidden="false" customHeight="false" outlineLevel="0" collapsed="false">
      <c r="B359" s="89"/>
      <c r="C359" s="89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</row>
    <row r="360" s="90" customFormat="true" ht="14.4" hidden="false" customHeight="false" outlineLevel="0" collapsed="false">
      <c r="B360" s="89"/>
      <c r="C360" s="89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</row>
    <row r="361" s="90" customFormat="true" ht="14.4" hidden="false" customHeight="false" outlineLevel="0" collapsed="false">
      <c r="B361" s="89"/>
      <c r="C361" s="89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</row>
    <row r="362" s="90" customFormat="true" ht="14.4" hidden="false" customHeight="false" outlineLevel="0" collapsed="false">
      <c r="B362" s="89"/>
      <c r="C362" s="89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</row>
    <row r="363" s="90" customFormat="true" ht="14.4" hidden="false" customHeight="false" outlineLevel="0" collapsed="false">
      <c r="B363" s="89"/>
      <c r="C363" s="89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</row>
    <row r="364" s="90" customFormat="true" ht="14.4" hidden="false" customHeight="false" outlineLevel="0" collapsed="false">
      <c r="B364" s="89"/>
      <c r="C364" s="89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</row>
    <row r="365" s="90" customFormat="true" ht="14.4" hidden="false" customHeight="false" outlineLevel="0" collapsed="false">
      <c r="B365" s="89"/>
      <c r="C365" s="89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</row>
    <row r="366" s="90" customFormat="true" ht="14.4" hidden="false" customHeight="false" outlineLevel="0" collapsed="false">
      <c r="B366" s="89"/>
      <c r="C366" s="89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</row>
    <row r="367" s="90" customFormat="true" ht="14.4" hidden="false" customHeight="false" outlineLevel="0" collapsed="false">
      <c r="B367" s="89"/>
      <c r="C367" s="89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</row>
    <row r="368" s="90" customFormat="true" ht="14.4" hidden="false" customHeight="false" outlineLevel="0" collapsed="false">
      <c r="B368" s="89"/>
      <c r="C368" s="89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</row>
    <row r="369" s="90" customFormat="true" ht="14.4" hidden="false" customHeight="false" outlineLevel="0" collapsed="false">
      <c r="B369" s="89"/>
      <c r="C369" s="89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</row>
    <row r="370" s="90" customFormat="true" ht="14.4" hidden="false" customHeight="false" outlineLevel="0" collapsed="false">
      <c r="B370" s="89"/>
      <c r="C370" s="89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</row>
    <row r="371" s="90" customFormat="true" ht="14.4" hidden="false" customHeight="false" outlineLevel="0" collapsed="false">
      <c r="B371" s="89"/>
      <c r="C371" s="89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</row>
    <row r="372" s="90" customFormat="true" ht="14.4" hidden="false" customHeight="false" outlineLevel="0" collapsed="false">
      <c r="B372" s="89"/>
      <c r="C372" s="89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</row>
    <row r="373" s="90" customFormat="true" ht="14.4" hidden="false" customHeight="false" outlineLevel="0" collapsed="false">
      <c r="B373" s="89"/>
      <c r="C373" s="89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</row>
    <row r="374" s="90" customFormat="true" ht="14.4" hidden="false" customHeight="false" outlineLevel="0" collapsed="false">
      <c r="B374" s="89"/>
      <c r="C374" s="89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</row>
    <row r="375" s="90" customFormat="true" ht="14.4" hidden="false" customHeight="false" outlineLevel="0" collapsed="false"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</row>
    <row r="376" s="90" customFormat="true" ht="14.4" hidden="false" customHeight="false" outlineLevel="0" collapsed="false"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</row>
    <row r="377" s="90" customFormat="true" ht="14.4" hidden="false" customHeight="false" outlineLevel="0" collapsed="false"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</row>
    <row r="378" s="90" customFormat="true" ht="14.4" hidden="false" customHeight="false" outlineLevel="0" collapsed="false"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</row>
    <row r="379" s="90" customFormat="true" ht="14.4" hidden="false" customHeight="false" outlineLevel="0" collapsed="false"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</row>
    <row r="380" s="90" customFormat="true" ht="14.4" hidden="false" customHeight="false" outlineLevel="0" collapsed="false"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</row>
    <row r="381" s="90" customFormat="true" ht="14.4" hidden="false" customHeight="false" outlineLevel="0" collapsed="false"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</row>
    <row r="382" s="90" customFormat="true" ht="14.4" hidden="false" customHeight="false" outlineLevel="0" collapsed="false"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</row>
    <row r="383" s="90" customFormat="true" ht="14.4" hidden="false" customHeight="false" outlineLevel="0" collapsed="false"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</row>
    <row r="384" s="90" customFormat="true" ht="14.4" hidden="false" customHeight="false" outlineLevel="0" collapsed="false"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</row>
    <row r="385" s="90" customFormat="true" ht="14.4" hidden="false" customHeight="false" outlineLevel="0" collapsed="false"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</row>
    <row r="386" s="90" customFormat="true" ht="14.4" hidden="false" customHeight="false" outlineLevel="0" collapsed="false"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</row>
    <row r="387" s="90" customFormat="true" ht="14.4" hidden="false" customHeight="false" outlineLevel="0" collapsed="false"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</row>
    <row r="388" s="90" customFormat="true" ht="14.4" hidden="false" customHeight="false" outlineLevel="0" collapsed="false"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</row>
    <row r="389" s="90" customFormat="true" ht="14.4" hidden="false" customHeight="false" outlineLevel="0" collapsed="false"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</row>
    <row r="390" s="90" customFormat="true" ht="14.4" hidden="false" customHeight="false" outlineLevel="0" collapsed="false"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</row>
    <row r="391" s="90" customFormat="true" ht="14.4" hidden="false" customHeight="false" outlineLevel="0" collapsed="false"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</row>
    <row r="392" s="90" customFormat="true" ht="14.4" hidden="false" customHeight="false" outlineLevel="0" collapsed="false"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</row>
    <row r="393" s="90" customFormat="true" ht="14.4" hidden="false" customHeight="false" outlineLevel="0" collapsed="false"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</row>
    <row r="394" s="90" customFormat="true" ht="14.4" hidden="false" customHeight="false" outlineLevel="0" collapsed="false"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</row>
    <row r="395" s="90" customFormat="true" ht="14.4" hidden="false" customHeight="false" outlineLevel="0" collapsed="false"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</row>
    <row r="396" s="90" customFormat="true" ht="14.4" hidden="false" customHeight="false" outlineLevel="0" collapsed="false"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</row>
    <row r="397" s="90" customFormat="true" ht="14.4" hidden="false" customHeight="false" outlineLevel="0" collapsed="false"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</row>
    <row r="398" s="90" customFormat="true" ht="14.4" hidden="false" customHeight="false" outlineLevel="0" collapsed="false"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</row>
    <row r="399" s="90" customFormat="true" ht="14.4" hidden="false" customHeight="false" outlineLevel="0" collapsed="false"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</row>
    <row r="400" s="90" customFormat="true" ht="14.4" hidden="false" customHeight="false" outlineLevel="0" collapsed="false"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</row>
    <row r="401" s="90" customFormat="true" ht="14.4" hidden="false" customHeight="false" outlineLevel="0" collapsed="false"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</row>
    <row r="402" s="90" customFormat="true" ht="14.4" hidden="false" customHeight="false" outlineLevel="0" collapsed="false"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</row>
    <row r="403" s="90" customFormat="true" ht="14.4" hidden="false" customHeight="false" outlineLevel="0" collapsed="false"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</row>
    <row r="404" s="90" customFormat="true" ht="14.4" hidden="false" customHeight="false" outlineLevel="0" collapsed="false"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</row>
    <row r="405" s="90" customFormat="true" ht="14.4" hidden="false" customHeight="false" outlineLevel="0" collapsed="false"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</row>
    <row r="406" s="90" customFormat="true" ht="14.4" hidden="false" customHeight="false" outlineLevel="0" collapsed="false"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</row>
    <row r="407" s="90" customFormat="true" ht="14.4" hidden="false" customHeight="false" outlineLevel="0" collapsed="false"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</row>
    <row r="408" s="90" customFormat="true" ht="14.4" hidden="false" customHeight="false" outlineLevel="0" collapsed="false"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</row>
    <row r="409" s="90" customFormat="true" ht="14.4" hidden="false" customHeight="false" outlineLevel="0" collapsed="false"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</row>
    <row r="410" s="90" customFormat="true" ht="14.4" hidden="false" customHeight="false" outlineLevel="0" collapsed="false"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</row>
    <row r="411" s="90" customFormat="true" ht="14.4" hidden="false" customHeight="false" outlineLevel="0" collapsed="false"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</row>
    <row r="412" s="90" customFormat="true" ht="14.4" hidden="false" customHeight="false" outlineLevel="0" collapsed="false"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</row>
    <row r="413" s="90" customFormat="true" ht="14.4" hidden="false" customHeight="false" outlineLevel="0" collapsed="false"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</row>
    <row r="414" s="90" customFormat="true" ht="14.4" hidden="false" customHeight="false" outlineLevel="0" collapsed="false"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</row>
    <row r="415" s="90" customFormat="true" ht="14.4" hidden="false" customHeight="false" outlineLevel="0" collapsed="false"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</row>
    <row r="416" s="90" customFormat="true" ht="14.4" hidden="false" customHeight="false" outlineLevel="0" collapsed="false"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</row>
    <row r="417" s="90" customFormat="true" ht="14.4" hidden="false" customHeight="false" outlineLevel="0" collapsed="false"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</row>
    <row r="418" s="90" customFormat="true" ht="14.4" hidden="false" customHeight="false" outlineLevel="0" collapsed="false"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</row>
    <row r="419" s="90" customFormat="true" ht="14.4" hidden="false" customHeight="false" outlineLevel="0" collapsed="false"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="90" customFormat="true" ht="14.4" hidden="false" customHeight="false" outlineLevel="0" collapsed="false"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="90" customFormat="true" ht="14.4" hidden="false" customHeight="false" outlineLevel="0" collapsed="false"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</row>
    <row r="422" s="90" customFormat="true" ht="14.4" hidden="false" customHeight="false" outlineLevel="0" collapsed="false"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</row>
    <row r="423" s="90" customFormat="true" ht="14.4" hidden="false" customHeight="false" outlineLevel="0" collapsed="false"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</row>
    <row r="424" s="90" customFormat="true" ht="14.4" hidden="false" customHeight="false" outlineLevel="0" collapsed="false"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</row>
    <row r="425" s="90" customFormat="true" ht="14.4" hidden="false" customHeight="false" outlineLevel="0" collapsed="false"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</row>
    <row r="426" s="90" customFormat="true" ht="14.4" hidden="false" customHeight="false" outlineLevel="0" collapsed="false"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</row>
    <row r="427" s="90" customFormat="true" ht="14.4" hidden="false" customHeight="false" outlineLevel="0" collapsed="false"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</row>
    <row r="428" s="90" customFormat="true" ht="14.4" hidden="false" customHeight="false" outlineLevel="0" collapsed="false"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</row>
    <row r="429" s="90" customFormat="true" ht="14.4" hidden="false" customHeight="false" outlineLevel="0" collapsed="false"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</row>
    <row r="430" s="90" customFormat="true" ht="14.4" hidden="false" customHeight="false" outlineLevel="0" collapsed="false"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</row>
    <row r="431" s="90" customFormat="true" ht="14.4" hidden="false" customHeight="false" outlineLevel="0" collapsed="false"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</row>
    <row r="432" s="90" customFormat="true" ht="14.4" hidden="false" customHeight="false" outlineLevel="0" collapsed="false"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</row>
    <row r="433" s="90" customFormat="true" ht="14.4" hidden="false" customHeight="false" outlineLevel="0" collapsed="false"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</row>
    <row r="434" s="90" customFormat="true" ht="14.4" hidden="false" customHeight="false" outlineLevel="0" collapsed="false"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</row>
    <row r="435" s="90" customFormat="true" ht="14.4" hidden="false" customHeight="false" outlineLevel="0" collapsed="false"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</row>
    <row r="436" s="90" customFormat="true" ht="14.4" hidden="false" customHeight="false" outlineLevel="0" collapsed="false"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</row>
    <row r="437" s="90" customFormat="true" ht="14.4" hidden="false" customHeight="false" outlineLevel="0" collapsed="false"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</row>
    <row r="438" s="90" customFormat="true" ht="14.4" hidden="false" customHeight="false" outlineLevel="0" collapsed="false"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</row>
    <row r="439" s="90" customFormat="true" ht="14.4" hidden="false" customHeight="false" outlineLevel="0" collapsed="false"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</row>
    <row r="440" s="90" customFormat="true" ht="14.4" hidden="false" customHeight="false" outlineLevel="0" collapsed="false"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</row>
    <row r="441" s="90" customFormat="true" ht="14.4" hidden="false" customHeight="false" outlineLevel="0" collapsed="false"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</row>
    <row r="442" s="90" customFormat="true" ht="14.4" hidden="false" customHeight="false" outlineLevel="0" collapsed="false"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</row>
    <row r="443" s="90" customFormat="true" ht="14.4" hidden="false" customHeight="false" outlineLevel="0" collapsed="false"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</row>
    <row r="444" s="90" customFormat="true" ht="14.4" hidden="false" customHeight="false" outlineLevel="0" collapsed="false"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</row>
    <row r="445" s="90" customFormat="true" ht="14.4" hidden="false" customHeight="false" outlineLevel="0" collapsed="false"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</row>
    <row r="446" s="90" customFormat="true" ht="14.4" hidden="false" customHeight="false" outlineLevel="0" collapsed="false"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</row>
    <row r="447" s="90" customFormat="true" ht="14.4" hidden="false" customHeight="false" outlineLevel="0" collapsed="false"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</row>
    <row r="448" s="90" customFormat="true" ht="14.4" hidden="false" customHeight="false" outlineLevel="0" collapsed="false"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</row>
    <row r="449" s="90" customFormat="true" ht="14.4" hidden="false" customHeight="false" outlineLevel="0" collapsed="false"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</row>
    <row r="450" s="90" customFormat="true" ht="14.4" hidden="false" customHeight="false" outlineLevel="0" collapsed="false"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</row>
    <row r="451" s="90" customFormat="true" ht="14.4" hidden="false" customHeight="false" outlineLevel="0" collapsed="false"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</row>
    <row r="452" s="90" customFormat="true" ht="14.4" hidden="false" customHeight="false" outlineLevel="0" collapsed="false"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</row>
    <row r="453" s="90" customFormat="true" ht="14.4" hidden="false" customHeight="false" outlineLevel="0" collapsed="false"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</row>
    <row r="454" s="90" customFormat="true" ht="14.4" hidden="false" customHeight="false" outlineLevel="0" collapsed="false"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</row>
    <row r="455" s="90" customFormat="true" ht="14.4" hidden="false" customHeight="false" outlineLevel="0" collapsed="false"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</row>
    <row r="456" s="90" customFormat="true" ht="14.4" hidden="false" customHeight="false" outlineLevel="0" collapsed="false"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</row>
    <row r="457" s="90" customFormat="true" ht="14.4" hidden="false" customHeight="false" outlineLevel="0" collapsed="false"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</row>
    <row r="458" s="90" customFormat="true" ht="14.4" hidden="false" customHeight="false" outlineLevel="0" collapsed="false"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</row>
    <row r="459" s="90" customFormat="true" ht="14.4" hidden="false" customHeight="false" outlineLevel="0" collapsed="false"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</row>
    <row r="460" s="90" customFormat="true" ht="14.4" hidden="false" customHeight="false" outlineLevel="0" collapsed="false"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</row>
    <row r="461" s="90" customFormat="true" ht="14.4" hidden="false" customHeight="false" outlineLevel="0" collapsed="false"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</row>
    <row r="462" s="90" customFormat="true" ht="14.4" hidden="false" customHeight="false" outlineLevel="0" collapsed="false"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</row>
    <row r="463" s="90" customFormat="true" ht="14.4" hidden="false" customHeight="false" outlineLevel="0" collapsed="false"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</row>
    <row r="464" s="90" customFormat="true" ht="14.4" hidden="false" customHeight="false" outlineLevel="0" collapsed="false"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</row>
    <row r="465" s="90" customFormat="true" ht="14.4" hidden="false" customHeight="false" outlineLevel="0" collapsed="false"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</row>
    <row r="466" s="90" customFormat="true" ht="14.4" hidden="false" customHeight="false" outlineLevel="0" collapsed="false"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</row>
    <row r="467" s="90" customFormat="true" ht="14.4" hidden="false" customHeight="false" outlineLevel="0" collapsed="false"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</row>
    <row r="468" s="90" customFormat="true" ht="14.4" hidden="false" customHeight="false" outlineLevel="0" collapsed="false"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</row>
    <row r="469" s="90" customFormat="true" ht="14.4" hidden="false" customHeight="false" outlineLevel="0" collapsed="false"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</row>
    <row r="470" s="90" customFormat="true" ht="14.4" hidden="false" customHeight="false" outlineLevel="0" collapsed="false"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</row>
    <row r="471" s="90" customFormat="true" ht="14.4" hidden="false" customHeight="false" outlineLevel="0" collapsed="false"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</row>
    <row r="472" s="90" customFormat="true" ht="14.4" hidden="false" customHeight="false" outlineLevel="0" collapsed="false"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</row>
    <row r="473" s="90" customFormat="true" ht="14.4" hidden="false" customHeight="false" outlineLevel="0" collapsed="false"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</row>
    <row r="474" s="90" customFormat="true" ht="14.4" hidden="false" customHeight="false" outlineLevel="0" collapsed="false"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</row>
    <row r="475" s="90" customFormat="true" ht="14.4" hidden="false" customHeight="false" outlineLevel="0" collapsed="false"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</row>
    <row r="476" s="90" customFormat="true" ht="14.4" hidden="false" customHeight="false" outlineLevel="0" collapsed="false"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</row>
    <row r="477" s="90" customFormat="true" ht="14.4" hidden="false" customHeight="false" outlineLevel="0" collapsed="false"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</row>
    <row r="478" s="90" customFormat="true" ht="14.4" hidden="false" customHeight="false" outlineLevel="0" collapsed="false"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</row>
    <row r="479" s="90" customFormat="true" ht="14.4" hidden="false" customHeight="false" outlineLevel="0" collapsed="false"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</row>
    <row r="480" s="90" customFormat="true" ht="14.4" hidden="false" customHeight="false" outlineLevel="0" collapsed="false"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</row>
    <row r="481" s="90" customFormat="true" ht="14.4" hidden="false" customHeight="false" outlineLevel="0" collapsed="false"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</row>
    <row r="482" s="90" customFormat="true" ht="14.4" hidden="false" customHeight="false" outlineLevel="0" collapsed="false"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</row>
    <row r="483" s="90" customFormat="true" ht="14.4" hidden="false" customHeight="false" outlineLevel="0" collapsed="false"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</row>
    <row r="484" s="90" customFormat="true" ht="14.4" hidden="false" customHeight="false" outlineLevel="0" collapsed="false"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</row>
    <row r="485" s="90" customFormat="true" ht="14.4" hidden="false" customHeight="false" outlineLevel="0" collapsed="false"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</row>
    <row r="486" s="90" customFormat="true" ht="14.4" hidden="false" customHeight="false" outlineLevel="0" collapsed="false"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</row>
    <row r="487" s="90" customFormat="true" ht="14.4" hidden="false" customHeight="false" outlineLevel="0" collapsed="false"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</row>
    <row r="488" s="90" customFormat="true" ht="14.4" hidden="false" customHeight="false" outlineLevel="0" collapsed="false"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</row>
    <row r="489" s="90" customFormat="true" ht="14.4" hidden="false" customHeight="false" outlineLevel="0" collapsed="false"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</row>
    <row r="490" s="90" customFormat="true" ht="14.4" hidden="false" customHeight="false" outlineLevel="0" collapsed="false"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</row>
    <row r="491" s="90" customFormat="true" ht="14.4" hidden="false" customHeight="false" outlineLevel="0" collapsed="false"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="90" customFormat="true" ht="14.4" hidden="false" customHeight="false" outlineLevel="0" collapsed="false"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="90" customFormat="true" ht="14.4" hidden="false" customHeight="false" outlineLevel="0" collapsed="false"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</row>
    <row r="494" s="90" customFormat="true" ht="14.4" hidden="false" customHeight="false" outlineLevel="0" collapsed="false"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</row>
    <row r="495" s="90" customFormat="true" ht="14.4" hidden="false" customHeight="false" outlineLevel="0" collapsed="false"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</row>
    <row r="496" s="90" customFormat="true" ht="14.4" hidden="false" customHeight="false" outlineLevel="0" collapsed="false"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</row>
    <row r="497" s="90" customFormat="true" ht="14.4" hidden="false" customHeight="false" outlineLevel="0" collapsed="false"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</row>
    <row r="498" s="90" customFormat="true" ht="14.4" hidden="false" customHeight="false" outlineLevel="0" collapsed="false"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</row>
    <row r="499" s="90" customFormat="true" ht="14.4" hidden="false" customHeight="false" outlineLevel="0" collapsed="false"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</row>
    <row r="500" s="90" customFormat="true" ht="14.4" hidden="false" customHeight="false" outlineLevel="0" collapsed="false"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</row>
    <row r="501" s="90" customFormat="true" ht="14.4" hidden="false" customHeight="false" outlineLevel="0" collapsed="false"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</row>
    <row r="502" s="90" customFormat="true" ht="14.4" hidden="false" customHeight="false" outlineLevel="0" collapsed="false"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</row>
    <row r="503" s="90" customFormat="true" ht="14.4" hidden="false" customHeight="false" outlineLevel="0" collapsed="false"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</row>
    <row r="504" s="90" customFormat="true" ht="14.4" hidden="false" customHeight="false" outlineLevel="0" collapsed="false"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</row>
    <row r="505" s="90" customFormat="true" ht="14.4" hidden="false" customHeight="false" outlineLevel="0" collapsed="false"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</row>
    <row r="506" s="90" customFormat="true" ht="14.4" hidden="false" customHeight="false" outlineLevel="0" collapsed="false"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</row>
    <row r="507" s="90" customFormat="true" ht="14.4" hidden="false" customHeight="false" outlineLevel="0" collapsed="false"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</row>
    <row r="508" s="90" customFormat="true" ht="14.4" hidden="false" customHeight="false" outlineLevel="0" collapsed="false"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</row>
    <row r="509" s="90" customFormat="true" ht="14.4" hidden="false" customHeight="false" outlineLevel="0" collapsed="false"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</row>
    <row r="510" s="90" customFormat="true" ht="14.4" hidden="false" customHeight="false" outlineLevel="0" collapsed="false"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</row>
    <row r="511" s="90" customFormat="true" ht="14.4" hidden="false" customHeight="false" outlineLevel="0" collapsed="false"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</row>
    <row r="512" s="90" customFormat="true" ht="14.4" hidden="false" customHeight="false" outlineLevel="0" collapsed="false"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</row>
    <row r="513" s="90" customFormat="true" ht="14.4" hidden="false" customHeight="false" outlineLevel="0" collapsed="false"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</row>
    <row r="514" s="90" customFormat="true" ht="14.4" hidden="false" customHeight="false" outlineLevel="0" collapsed="false"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</row>
    <row r="515" s="90" customFormat="true" ht="14.4" hidden="false" customHeight="false" outlineLevel="0" collapsed="false"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</row>
    <row r="516" s="90" customFormat="true" ht="14.4" hidden="false" customHeight="false" outlineLevel="0" collapsed="false"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</row>
    <row r="517" s="90" customFormat="true" ht="14.4" hidden="false" customHeight="false" outlineLevel="0" collapsed="false"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</row>
    <row r="518" s="90" customFormat="true" ht="14.4" hidden="false" customHeight="false" outlineLevel="0" collapsed="false"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</row>
    <row r="519" s="90" customFormat="true" ht="14.4" hidden="false" customHeight="false" outlineLevel="0" collapsed="false"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</row>
    <row r="520" s="90" customFormat="true" ht="14.4" hidden="false" customHeight="false" outlineLevel="0" collapsed="false"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</row>
    <row r="521" s="90" customFormat="true" ht="14.4" hidden="false" customHeight="false" outlineLevel="0" collapsed="false"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</row>
    <row r="522" s="90" customFormat="true" ht="14.4" hidden="false" customHeight="false" outlineLevel="0" collapsed="false"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</row>
    <row r="523" s="90" customFormat="true" ht="14.4" hidden="false" customHeight="false" outlineLevel="0" collapsed="false"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</row>
    <row r="524" s="90" customFormat="true" ht="14.4" hidden="false" customHeight="false" outlineLevel="0" collapsed="false"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</row>
    <row r="525" s="90" customFormat="true" ht="14.4" hidden="false" customHeight="false" outlineLevel="0" collapsed="false"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</row>
    <row r="526" s="90" customFormat="true" ht="14.4" hidden="false" customHeight="false" outlineLevel="0" collapsed="false"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</row>
    <row r="527" s="90" customFormat="true" ht="14.4" hidden="false" customHeight="false" outlineLevel="0" collapsed="false"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</row>
    <row r="528" s="90" customFormat="true" ht="14.4" hidden="false" customHeight="false" outlineLevel="0" collapsed="false"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</row>
    <row r="529" s="90" customFormat="true" ht="14.4" hidden="false" customHeight="false" outlineLevel="0" collapsed="false"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</row>
    <row r="530" s="90" customFormat="true" ht="14.4" hidden="false" customHeight="false" outlineLevel="0" collapsed="false"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</row>
    <row r="531" s="90" customFormat="true" ht="14.4" hidden="false" customHeight="false" outlineLevel="0" collapsed="false"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</row>
    <row r="532" s="90" customFormat="true" ht="14.4" hidden="false" customHeight="false" outlineLevel="0" collapsed="false"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</row>
    <row r="533" s="90" customFormat="true" ht="14.4" hidden="false" customHeight="false" outlineLevel="0" collapsed="false"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</row>
    <row r="534" s="90" customFormat="true" ht="14.4" hidden="false" customHeight="false" outlineLevel="0" collapsed="false"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</row>
    <row r="535" s="90" customFormat="true" ht="14.4" hidden="false" customHeight="false" outlineLevel="0" collapsed="false"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</row>
    <row r="536" s="90" customFormat="true" ht="14.4" hidden="false" customHeight="false" outlineLevel="0" collapsed="false"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</row>
    <row r="537" s="90" customFormat="true" ht="14.4" hidden="false" customHeight="false" outlineLevel="0" collapsed="false"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</row>
    <row r="538" s="90" customFormat="true" ht="14.4" hidden="false" customHeight="false" outlineLevel="0" collapsed="false"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</row>
    <row r="539" s="90" customFormat="true" ht="14.4" hidden="false" customHeight="false" outlineLevel="0" collapsed="false"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</row>
    <row r="540" s="90" customFormat="true" ht="14.4" hidden="false" customHeight="false" outlineLevel="0" collapsed="false"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</row>
    <row r="541" s="90" customFormat="true" ht="14.4" hidden="false" customHeight="false" outlineLevel="0" collapsed="false"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</row>
    <row r="542" s="90" customFormat="true" ht="14.4" hidden="false" customHeight="false" outlineLevel="0" collapsed="false"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</row>
    <row r="543" s="90" customFormat="true" ht="14.4" hidden="false" customHeight="false" outlineLevel="0" collapsed="false"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</row>
    <row r="544" s="90" customFormat="true" ht="14.4" hidden="false" customHeight="false" outlineLevel="0" collapsed="false"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</row>
    <row r="545" s="90" customFormat="true" ht="14.4" hidden="false" customHeight="false" outlineLevel="0" collapsed="false"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</row>
    <row r="546" s="90" customFormat="true" ht="14.4" hidden="false" customHeight="false" outlineLevel="0" collapsed="false"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</row>
    <row r="547" s="90" customFormat="true" ht="14.4" hidden="false" customHeight="false" outlineLevel="0" collapsed="false"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</row>
    <row r="548" s="90" customFormat="true" ht="14.4" hidden="false" customHeight="false" outlineLevel="0" collapsed="false"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</row>
    <row r="549" s="90" customFormat="true" ht="14.4" hidden="false" customHeight="false" outlineLevel="0" collapsed="false"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</row>
    <row r="550" s="90" customFormat="true" ht="14.4" hidden="false" customHeight="false" outlineLevel="0" collapsed="false"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</row>
    <row r="551" s="90" customFormat="true" ht="14.4" hidden="false" customHeight="false" outlineLevel="0" collapsed="false"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</row>
    <row r="552" s="90" customFormat="true" ht="14.4" hidden="false" customHeight="false" outlineLevel="0" collapsed="false"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</row>
    <row r="553" s="90" customFormat="true" ht="14.4" hidden="false" customHeight="false" outlineLevel="0" collapsed="false"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</row>
    <row r="554" s="90" customFormat="true" ht="14.4" hidden="false" customHeight="false" outlineLevel="0" collapsed="false"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</row>
    <row r="555" s="90" customFormat="true" ht="14.4" hidden="false" customHeight="false" outlineLevel="0" collapsed="false"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</row>
    <row r="556" s="90" customFormat="true" ht="14.4" hidden="false" customHeight="false" outlineLevel="0" collapsed="false"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</row>
    <row r="557" s="90" customFormat="true" ht="14.4" hidden="false" customHeight="false" outlineLevel="0" collapsed="false"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</row>
    <row r="558" s="90" customFormat="true" ht="14.4" hidden="false" customHeight="false" outlineLevel="0" collapsed="false"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</row>
    <row r="559" s="90" customFormat="true" ht="14.4" hidden="false" customHeight="false" outlineLevel="0" collapsed="false"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</row>
    <row r="560" s="90" customFormat="true" ht="14.4" hidden="false" customHeight="false" outlineLevel="0" collapsed="false"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</row>
    <row r="561" s="90" customFormat="true" ht="14.4" hidden="false" customHeight="false" outlineLevel="0" collapsed="false"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</row>
    <row r="562" s="90" customFormat="true" ht="14.4" hidden="false" customHeight="false" outlineLevel="0" collapsed="false"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</row>
    <row r="563" s="90" customFormat="true" ht="14.4" hidden="false" customHeight="false" outlineLevel="0" collapsed="false"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</row>
    <row r="564" s="90" customFormat="true" ht="14.4" hidden="false" customHeight="false" outlineLevel="0" collapsed="false"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</row>
    <row r="565" s="90" customFormat="true" ht="14.4" hidden="false" customHeight="false" outlineLevel="0" collapsed="false"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</row>
    <row r="566" s="90" customFormat="true" ht="14.4" hidden="false" customHeight="false" outlineLevel="0" collapsed="false"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</row>
    <row r="567" s="90" customFormat="true" ht="14.4" hidden="false" customHeight="false" outlineLevel="0" collapsed="false"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="90" customFormat="true" ht="14.4" hidden="false" customHeight="false" outlineLevel="0" collapsed="false"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="90" customFormat="true" ht="14.4" hidden="false" customHeight="false" outlineLevel="0" collapsed="false"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="90" customFormat="true" ht="14.4" hidden="false" customHeight="false" outlineLevel="0" collapsed="false"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</row>
    <row r="571" s="90" customFormat="true" ht="14.4" hidden="false" customHeight="false" outlineLevel="0" collapsed="false"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</row>
    <row r="572" s="90" customFormat="true" ht="14.4" hidden="false" customHeight="false" outlineLevel="0" collapsed="false"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</row>
    <row r="573" s="90" customFormat="true" ht="14.4" hidden="false" customHeight="false" outlineLevel="0" collapsed="false"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</row>
    <row r="574" s="90" customFormat="true" ht="14.4" hidden="false" customHeight="false" outlineLevel="0" collapsed="false"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</row>
    <row r="575" s="90" customFormat="true" ht="14.4" hidden="false" customHeight="false" outlineLevel="0" collapsed="false"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</row>
    <row r="576" s="90" customFormat="true" ht="14.4" hidden="false" customHeight="false" outlineLevel="0" collapsed="false"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</row>
    <row r="577" s="90" customFormat="true" ht="14.4" hidden="false" customHeight="false" outlineLevel="0" collapsed="false"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</row>
    <row r="578" s="90" customFormat="true" ht="14.4" hidden="false" customHeight="false" outlineLevel="0" collapsed="false"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</row>
    <row r="579" s="90" customFormat="true" ht="14.4" hidden="false" customHeight="false" outlineLevel="0" collapsed="false"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</row>
    <row r="580" s="90" customFormat="true" ht="14.4" hidden="false" customHeight="false" outlineLevel="0" collapsed="false"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</row>
    <row r="581" s="90" customFormat="true" ht="14.4" hidden="false" customHeight="false" outlineLevel="0" collapsed="false"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</row>
    <row r="582" s="90" customFormat="true" ht="14.4" hidden="false" customHeight="false" outlineLevel="0" collapsed="false"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</row>
    <row r="583" s="90" customFormat="true" ht="14.4" hidden="false" customHeight="false" outlineLevel="0" collapsed="false"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</row>
    <row r="584" s="90" customFormat="true" ht="14.4" hidden="false" customHeight="false" outlineLevel="0" collapsed="false"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</row>
    <row r="585" s="90" customFormat="true" ht="14.4" hidden="false" customHeight="false" outlineLevel="0" collapsed="false"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</row>
    <row r="586" s="90" customFormat="true" ht="14.4" hidden="false" customHeight="false" outlineLevel="0" collapsed="false"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="90" customFormat="true" ht="14.4" hidden="false" customHeight="false" outlineLevel="0" collapsed="false"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</row>
    <row r="588" s="90" customFormat="true" ht="14.4" hidden="false" customHeight="false" outlineLevel="0" collapsed="false"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</row>
    <row r="589" s="90" customFormat="true" ht="14.4" hidden="false" customHeight="false" outlineLevel="0" collapsed="false"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</row>
    <row r="590" s="90" customFormat="true" ht="14.4" hidden="false" customHeight="false" outlineLevel="0" collapsed="false"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</row>
    <row r="591" s="90" customFormat="true" ht="14.4" hidden="false" customHeight="false" outlineLevel="0" collapsed="false"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</row>
    <row r="592" s="90" customFormat="true" ht="14.4" hidden="false" customHeight="false" outlineLevel="0" collapsed="false"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</row>
    <row r="593" s="90" customFormat="true" ht="14.4" hidden="false" customHeight="false" outlineLevel="0" collapsed="false"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</row>
    <row r="594" s="90" customFormat="true" ht="14.4" hidden="false" customHeight="false" outlineLevel="0" collapsed="false"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</row>
    <row r="595" s="90" customFormat="true" ht="14.4" hidden="false" customHeight="false" outlineLevel="0" collapsed="false"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</row>
    <row r="596" s="90" customFormat="true" ht="14.4" hidden="false" customHeight="false" outlineLevel="0" collapsed="false"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</row>
    <row r="597" s="90" customFormat="true" ht="14.4" hidden="false" customHeight="false" outlineLevel="0" collapsed="false"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</row>
    <row r="598" s="90" customFormat="true" ht="14.4" hidden="false" customHeight="false" outlineLevel="0" collapsed="false"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</row>
    <row r="599" s="90" customFormat="true" ht="14.4" hidden="false" customHeight="false" outlineLevel="0" collapsed="false"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</row>
    <row r="600" s="90" customFormat="true" ht="14.4" hidden="false" customHeight="false" outlineLevel="0" collapsed="false"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</row>
    <row r="601" s="90" customFormat="true" ht="14.4" hidden="false" customHeight="false" outlineLevel="0" collapsed="false"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</row>
    <row r="602" s="90" customFormat="true" ht="14.4" hidden="false" customHeight="false" outlineLevel="0" collapsed="false"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</row>
    <row r="603" s="90" customFormat="true" ht="14.4" hidden="false" customHeight="false" outlineLevel="0" collapsed="false"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</row>
    <row r="604" s="90" customFormat="true" ht="14.4" hidden="false" customHeight="false" outlineLevel="0" collapsed="false"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</row>
    <row r="605" s="90" customFormat="true" ht="14.4" hidden="false" customHeight="false" outlineLevel="0" collapsed="false"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</row>
    <row r="606" s="90" customFormat="true" ht="14.4" hidden="false" customHeight="false" outlineLevel="0" collapsed="false"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</row>
    <row r="607" s="90" customFormat="true" ht="14.4" hidden="false" customHeight="false" outlineLevel="0" collapsed="false"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</row>
    <row r="608" s="90" customFormat="true" ht="14.4" hidden="false" customHeight="false" outlineLevel="0" collapsed="false"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</row>
    <row r="609" s="90" customFormat="true" ht="14.4" hidden="false" customHeight="false" outlineLevel="0" collapsed="false"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</row>
    <row r="610" s="90" customFormat="true" ht="14.4" hidden="false" customHeight="false" outlineLevel="0" collapsed="false"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</row>
    <row r="611" s="90" customFormat="true" ht="14.4" hidden="false" customHeight="false" outlineLevel="0" collapsed="false"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</row>
    <row r="612" s="90" customFormat="true" ht="14.4" hidden="false" customHeight="false" outlineLevel="0" collapsed="false"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</row>
    <row r="613" s="90" customFormat="true" ht="14.4" hidden="false" customHeight="false" outlineLevel="0" collapsed="false"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</row>
    <row r="614" s="90" customFormat="true" ht="14.4" hidden="false" customHeight="false" outlineLevel="0" collapsed="false"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</row>
    <row r="615" s="90" customFormat="true" ht="14.4" hidden="false" customHeight="false" outlineLevel="0" collapsed="false"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</row>
    <row r="616" s="90" customFormat="true" ht="14.4" hidden="false" customHeight="false" outlineLevel="0" collapsed="false"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</row>
    <row r="617" s="90" customFormat="true" ht="14.4" hidden="false" customHeight="false" outlineLevel="0" collapsed="false"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</row>
    <row r="618" s="90" customFormat="true" ht="14.4" hidden="false" customHeight="false" outlineLevel="0" collapsed="false"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</row>
    <row r="619" s="90" customFormat="true" ht="14.4" hidden="false" customHeight="false" outlineLevel="0" collapsed="false"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</row>
    <row r="620" s="90" customFormat="true" ht="14.4" hidden="false" customHeight="false" outlineLevel="0" collapsed="false"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</row>
    <row r="621" s="90" customFormat="true" ht="14.4" hidden="false" customHeight="false" outlineLevel="0" collapsed="false"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</row>
    <row r="622" s="90" customFormat="true" ht="14.4" hidden="false" customHeight="false" outlineLevel="0" collapsed="false"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</row>
    <row r="623" s="90" customFormat="true" ht="14.4" hidden="false" customHeight="false" outlineLevel="0" collapsed="false"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</row>
    <row r="624" s="90" customFormat="true" ht="14.4" hidden="false" customHeight="false" outlineLevel="0" collapsed="false"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</row>
    <row r="625" s="90" customFormat="true" ht="14.4" hidden="false" customHeight="false" outlineLevel="0" collapsed="false"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="90" customFormat="true" ht="14.4" hidden="false" customHeight="false" outlineLevel="0" collapsed="false"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="90" customFormat="true" ht="14.4" hidden="false" customHeight="false" outlineLevel="0" collapsed="false"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="90" customFormat="true" ht="14.4" hidden="false" customHeight="false" outlineLevel="0" collapsed="false"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="90" customFormat="true" ht="14.4" hidden="false" customHeight="false" outlineLevel="0" collapsed="false"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="90" customFormat="true" ht="14.4" hidden="false" customHeight="false" outlineLevel="0" collapsed="false"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="90" customFormat="true" ht="14.4" hidden="false" customHeight="false" outlineLevel="0" collapsed="false"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</row>
    <row r="632" s="90" customFormat="true" ht="14.4" hidden="false" customHeight="false" outlineLevel="0" collapsed="false"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</row>
    <row r="633" s="90" customFormat="true" ht="14.4" hidden="false" customHeight="false" outlineLevel="0" collapsed="false"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</row>
    <row r="634" s="90" customFormat="true" ht="14.4" hidden="false" customHeight="false" outlineLevel="0" collapsed="false"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</row>
    <row r="635" s="90" customFormat="true" ht="14.4" hidden="false" customHeight="false" outlineLevel="0" collapsed="false"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</row>
    <row r="636" s="90" customFormat="true" ht="14.4" hidden="false" customHeight="false" outlineLevel="0" collapsed="false"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</row>
    <row r="637" s="90" customFormat="true" ht="14.4" hidden="false" customHeight="false" outlineLevel="0" collapsed="false"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</row>
    <row r="638" s="90" customFormat="true" ht="14.4" hidden="false" customHeight="false" outlineLevel="0" collapsed="false"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</row>
    <row r="639" s="90" customFormat="true" ht="14.4" hidden="false" customHeight="false" outlineLevel="0" collapsed="false"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</row>
    <row r="640" s="90" customFormat="true" ht="14.4" hidden="false" customHeight="false" outlineLevel="0" collapsed="false"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</row>
    <row r="641" s="90" customFormat="true" ht="14.4" hidden="false" customHeight="false" outlineLevel="0" collapsed="false"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</row>
    <row r="642" s="90" customFormat="true" ht="14.4" hidden="false" customHeight="false" outlineLevel="0" collapsed="false"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</row>
    <row r="643" s="90" customFormat="true" ht="14.4" hidden="false" customHeight="false" outlineLevel="0" collapsed="false"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</row>
    <row r="644" s="90" customFormat="true" ht="14.4" hidden="false" customHeight="false" outlineLevel="0" collapsed="false"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</row>
    <row r="645" s="90" customFormat="true" ht="14.4" hidden="false" customHeight="false" outlineLevel="0" collapsed="false"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</row>
    <row r="646" s="90" customFormat="true" ht="14.4" hidden="false" customHeight="false" outlineLevel="0" collapsed="false"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</row>
    <row r="647" s="90" customFormat="true" ht="14.4" hidden="false" customHeight="false" outlineLevel="0" collapsed="false"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</row>
    <row r="648" s="90" customFormat="true" ht="14.4" hidden="false" customHeight="false" outlineLevel="0" collapsed="false"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</row>
    <row r="649" s="90" customFormat="true" ht="14.4" hidden="false" customHeight="false" outlineLevel="0" collapsed="false"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</row>
    <row r="650" s="90" customFormat="true" ht="14.4" hidden="false" customHeight="false" outlineLevel="0" collapsed="false"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</row>
    <row r="651" s="90" customFormat="true" ht="14.4" hidden="false" customHeight="false" outlineLevel="0" collapsed="false"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</row>
    <row r="652" s="90" customFormat="true" ht="14.4" hidden="false" customHeight="false" outlineLevel="0" collapsed="false"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</row>
    <row r="653" s="90" customFormat="true" ht="14.4" hidden="false" customHeight="false" outlineLevel="0" collapsed="false"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</row>
    <row r="654" s="90" customFormat="true" ht="14.4" hidden="false" customHeight="false" outlineLevel="0" collapsed="false"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</row>
    <row r="655" s="90" customFormat="true" ht="14.4" hidden="false" customHeight="false" outlineLevel="0" collapsed="false"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</row>
    <row r="656" s="90" customFormat="true" ht="14.4" hidden="false" customHeight="false" outlineLevel="0" collapsed="false"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</row>
    <row r="657" s="90" customFormat="true" ht="14.4" hidden="false" customHeight="false" outlineLevel="0" collapsed="false"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</row>
    <row r="658" s="90" customFormat="true" ht="14.4" hidden="false" customHeight="false" outlineLevel="0" collapsed="false"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</row>
    <row r="659" s="90" customFormat="true" ht="14.4" hidden="false" customHeight="false" outlineLevel="0" collapsed="false"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</row>
    <row r="660" s="90" customFormat="true" ht="14.4" hidden="false" customHeight="false" outlineLevel="0" collapsed="false"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</row>
    <row r="661" s="90" customFormat="true" ht="14.4" hidden="false" customHeight="false" outlineLevel="0" collapsed="false"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</row>
    <row r="662" s="90" customFormat="true" ht="14.4" hidden="false" customHeight="false" outlineLevel="0" collapsed="false"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</row>
    <row r="663" s="90" customFormat="true" ht="14.4" hidden="false" customHeight="false" outlineLevel="0" collapsed="false"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</row>
    <row r="664" s="90" customFormat="true" ht="14.4" hidden="false" customHeight="false" outlineLevel="0" collapsed="false"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</row>
    <row r="665" s="90" customFormat="true" ht="14.4" hidden="false" customHeight="false" outlineLevel="0" collapsed="false"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</row>
    <row r="666" s="90" customFormat="true" ht="14.4" hidden="false" customHeight="false" outlineLevel="0" collapsed="false"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</row>
    <row r="667" s="90" customFormat="true" ht="14.4" hidden="false" customHeight="false" outlineLevel="0" collapsed="false"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</row>
    <row r="668" s="90" customFormat="true" ht="14.4" hidden="false" customHeight="false" outlineLevel="0" collapsed="false"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</row>
    <row r="669" s="90" customFormat="true" ht="14.4" hidden="false" customHeight="false" outlineLevel="0" collapsed="false"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</row>
    <row r="670" s="90" customFormat="true" ht="14.4" hidden="false" customHeight="false" outlineLevel="0" collapsed="false"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</row>
    <row r="671" s="90" customFormat="true" ht="14.4" hidden="false" customHeight="false" outlineLevel="0" collapsed="false"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</row>
    <row r="672" s="90" customFormat="true" ht="14.4" hidden="false" customHeight="false" outlineLevel="0" collapsed="false"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</row>
    <row r="673" s="90" customFormat="true" ht="14.4" hidden="false" customHeight="false" outlineLevel="0" collapsed="false"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</row>
    <row r="674" s="90" customFormat="true" ht="14.4" hidden="false" customHeight="false" outlineLevel="0" collapsed="false"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</row>
    <row r="675" s="90" customFormat="true" ht="14.4" hidden="false" customHeight="false" outlineLevel="0" collapsed="false"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</row>
    <row r="676" s="90" customFormat="true" ht="14.4" hidden="false" customHeight="false" outlineLevel="0" collapsed="false"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</row>
    <row r="677" s="90" customFormat="true" ht="14.4" hidden="false" customHeight="false" outlineLevel="0" collapsed="false"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</row>
    <row r="678" s="90" customFormat="true" ht="14.4" hidden="false" customHeight="false" outlineLevel="0" collapsed="false"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</row>
    <row r="679" s="90" customFormat="true" ht="14.4" hidden="false" customHeight="false" outlineLevel="0" collapsed="false"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</row>
    <row r="680" s="90" customFormat="true" ht="14.4" hidden="false" customHeight="false" outlineLevel="0" collapsed="false"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</row>
    <row r="681" s="90" customFormat="true" ht="14.4" hidden="false" customHeight="false" outlineLevel="0" collapsed="false"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</row>
    <row r="682" s="90" customFormat="true" ht="14.4" hidden="false" customHeight="false" outlineLevel="0" collapsed="false"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</row>
    <row r="683" s="90" customFormat="true" ht="14.4" hidden="false" customHeight="false" outlineLevel="0" collapsed="false"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</row>
    <row r="684" s="90" customFormat="true" ht="14.4" hidden="false" customHeight="false" outlineLevel="0" collapsed="false"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</row>
    <row r="685" s="90" customFormat="true" ht="14.4" hidden="false" customHeight="false" outlineLevel="0" collapsed="false"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</row>
    <row r="686" s="90" customFormat="true" ht="14.4" hidden="false" customHeight="false" outlineLevel="0" collapsed="false"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</row>
    <row r="687" s="90" customFormat="true" ht="14.4" hidden="false" customHeight="false" outlineLevel="0" collapsed="false"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</row>
    <row r="688" s="90" customFormat="true" ht="14.4" hidden="false" customHeight="false" outlineLevel="0" collapsed="false"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</row>
    <row r="689" s="90" customFormat="true" ht="14.4" hidden="false" customHeight="false" outlineLevel="0" collapsed="false"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</row>
    <row r="690" s="90" customFormat="true" ht="14.4" hidden="false" customHeight="false" outlineLevel="0" collapsed="false"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</row>
    <row r="691" s="90" customFormat="true" ht="14.4" hidden="false" customHeight="false" outlineLevel="0" collapsed="false"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</row>
    <row r="692" s="90" customFormat="true" ht="14.4" hidden="false" customHeight="false" outlineLevel="0" collapsed="false"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</row>
    <row r="693" s="90" customFormat="true" ht="14.4" hidden="false" customHeight="false" outlineLevel="0" collapsed="false"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</row>
    <row r="694" s="90" customFormat="true" ht="14.4" hidden="false" customHeight="false" outlineLevel="0" collapsed="false"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</row>
    <row r="695" s="90" customFormat="true" ht="14.4" hidden="false" customHeight="false" outlineLevel="0" collapsed="false"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</row>
    <row r="696" s="90" customFormat="true" ht="14.4" hidden="false" customHeight="false" outlineLevel="0" collapsed="false"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</row>
    <row r="697" s="90" customFormat="true" ht="14.4" hidden="false" customHeight="false" outlineLevel="0" collapsed="false"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</row>
    <row r="698" s="90" customFormat="true" ht="14.4" hidden="false" customHeight="false" outlineLevel="0" collapsed="false"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</row>
    <row r="699" s="90" customFormat="true" ht="14.4" hidden="false" customHeight="false" outlineLevel="0" collapsed="false"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</row>
    <row r="700" s="90" customFormat="true" ht="14.4" hidden="false" customHeight="false" outlineLevel="0" collapsed="false"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</row>
    <row r="701" s="90" customFormat="true" ht="14.4" hidden="false" customHeight="false" outlineLevel="0" collapsed="false"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</row>
    <row r="702" s="90" customFormat="true" ht="14.4" hidden="false" customHeight="false" outlineLevel="0" collapsed="false"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</row>
    <row r="703" s="90" customFormat="true" ht="14.4" hidden="false" customHeight="false" outlineLevel="0" collapsed="false"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</row>
    <row r="704" s="90" customFormat="true" ht="14.4" hidden="false" customHeight="false" outlineLevel="0" collapsed="false"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</row>
    <row r="705" s="90" customFormat="true" ht="14.4" hidden="false" customHeight="false" outlineLevel="0" collapsed="false"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</row>
    <row r="706" s="90" customFormat="true" ht="14.4" hidden="false" customHeight="false" outlineLevel="0" collapsed="false"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</row>
    <row r="707" s="90" customFormat="true" ht="14.4" hidden="false" customHeight="false" outlineLevel="0" collapsed="false"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</row>
    <row r="708" s="90" customFormat="true" ht="14.4" hidden="false" customHeight="false" outlineLevel="0" collapsed="false"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</row>
    <row r="709" s="90" customFormat="true" ht="14.4" hidden="false" customHeight="false" outlineLevel="0" collapsed="false"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</row>
    <row r="710" s="90" customFormat="true" ht="14.4" hidden="false" customHeight="false" outlineLevel="0" collapsed="false"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</row>
    <row r="711" s="90" customFormat="true" ht="14.4" hidden="false" customHeight="false" outlineLevel="0" collapsed="false"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</row>
    <row r="712" s="90" customFormat="true" ht="14.4" hidden="false" customHeight="false" outlineLevel="0" collapsed="false"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</row>
    <row r="713" s="90" customFormat="true" ht="14.4" hidden="false" customHeight="false" outlineLevel="0" collapsed="false"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</row>
    <row r="714" s="90" customFormat="true" ht="14.4" hidden="false" customHeight="false" outlineLevel="0" collapsed="false"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="90" customFormat="true" ht="14.4" hidden="false" customHeight="false" outlineLevel="0" collapsed="false"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="90" customFormat="true" ht="14.4" hidden="false" customHeight="false" outlineLevel="0" collapsed="false"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="90" customFormat="true" ht="14.4" hidden="false" customHeight="false" outlineLevel="0" collapsed="false"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</row>
    <row r="718" s="90" customFormat="true" ht="14.4" hidden="false" customHeight="false" outlineLevel="0" collapsed="false"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</row>
    <row r="719" s="90" customFormat="true" ht="14.4" hidden="false" customHeight="false" outlineLevel="0" collapsed="false"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</row>
    <row r="720" s="90" customFormat="true" ht="14.4" hidden="false" customHeight="false" outlineLevel="0" collapsed="false"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</row>
    <row r="721" s="90" customFormat="true" ht="14.4" hidden="false" customHeight="false" outlineLevel="0" collapsed="false"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</row>
    <row r="722" s="90" customFormat="true" ht="14.4" hidden="false" customHeight="false" outlineLevel="0" collapsed="false"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</row>
    <row r="723" s="90" customFormat="true" ht="14.4" hidden="false" customHeight="false" outlineLevel="0" collapsed="false"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</row>
    <row r="724" s="90" customFormat="true" ht="14.4" hidden="false" customHeight="false" outlineLevel="0" collapsed="false"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</row>
    <row r="725" s="90" customFormat="true" ht="14.4" hidden="false" customHeight="false" outlineLevel="0" collapsed="false"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</row>
    <row r="726" s="90" customFormat="true" ht="14.4" hidden="false" customHeight="false" outlineLevel="0" collapsed="false"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</row>
    <row r="727" s="90" customFormat="true" ht="14.4" hidden="false" customHeight="false" outlineLevel="0" collapsed="false"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</row>
    <row r="728" s="90" customFormat="true" ht="14.4" hidden="false" customHeight="false" outlineLevel="0" collapsed="false"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</row>
    <row r="729" s="90" customFormat="true" ht="14.4" hidden="false" customHeight="false" outlineLevel="0" collapsed="false"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</row>
    <row r="730" s="90" customFormat="true" ht="14.4" hidden="false" customHeight="false" outlineLevel="0" collapsed="false"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</row>
    <row r="731" s="90" customFormat="true" ht="14.4" hidden="false" customHeight="false" outlineLevel="0" collapsed="false"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</row>
    <row r="732" s="90" customFormat="true" ht="14.4" hidden="false" customHeight="false" outlineLevel="0" collapsed="false"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</row>
    <row r="733" s="90" customFormat="true" ht="14.4" hidden="false" customHeight="false" outlineLevel="0" collapsed="false"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</row>
    <row r="734" s="90" customFormat="true" ht="14.4" hidden="false" customHeight="false" outlineLevel="0" collapsed="false"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</row>
    <row r="735" s="90" customFormat="true" ht="14.4" hidden="false" customHeight="false" outlineLevel="0" collapsed="false"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</row>
    <row r="736" s="90" customFormat="true" ht="14.4" hidden="false" customHeight="false" outlineLevel="0" collapsed="false"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</row>
    <row r="737" s="90" customFormat="true" ht="14.4" hidden="false" customHeight="false" outlineLevel="0" collapsed="false"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</row>
    <row r="738" s="90" customFormat="true" ht="14.4" hidden="false" customHeight="false" outlineLevel="0" collapsed="false"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</row>
    <row r="739" s="90" customFormat="true" ht="14.4" hidden="false" customHeight="false" outlineLevel="0" collapsed="false"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</row>
    <row r="740" s="90" customFormat="true" ht="14.4" hidden="false" customHeight="false" outlineLevel="0" collapsed="false"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</row>
    <row r="741" s="90" customFormat="true" ht="14.4" hidden="false" customHeight="false" outlineLevel="0" collapsed="false"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</row>
    <row r="742" s="90" customFormat="true" ht="14.4" hidden="false" customHeight="false" outlineLevel="0" collapsed="false"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</row>
    <row r="743" s="90" customFormat="true" ht="14.4" hidden="false" customHeight="false" outlineLevel="0" collapsed="false"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</row>
    <row r="744" s="90" customFormat="true" ht="14.4" hidden="false" customHeight="false" outlineLevel="0" collapsed="false"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</row>
    <row r="745" s="90" customFormat="true" ht="14.4" hidden="false" customHeight="false" outlineLevel="0" collapsed="false"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</row>
    <row r="746" s="90" customFormat="true" ht="14.4" hidden="false" customHeight="false" outlineLevel="0" collapsed="false"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</row>
    <row r="747" s="90" customFormat="true" ht="14.4" hidden="false" customHeight="false" outlineLevel="0" collapsed="false"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</row>
    <row r="748" s="90" customFormat="true" ht="14.4" hidden="false" customHeight="false" outlineLevel="0" collapsed="false"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</row>
    <row r="749" s="90" customFormat="true" ht="14.4" hidden="false" customHeight="false" outlineLevel="0" collapsed="false"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</row>
    <row r="750" s="90" customFormat="true" ht="14.4" hidden="false" customHeight="false" outlineLevel="0" collapsed="false"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</row>
    <row r="751" s="90" customFormat="true" ht="14.4" hidden="false" customHeight="false" outlineLevel="0" collapsed="false"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</row>
    <row r="752" s="90" customFormat="true" ht="14.4" hidden="false" customHeight="false" outlineLevel="0" collapsed="false"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</row>
    <row r="753" s="90" customFormat="true" ht="14.4" hidden="false" customHeight="false" outlineLevel="0" collapsed="false"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="90" customFormat="true" ht="14.4" hidden="false" customHeight="false" outlineLevel="0" collapsed="false"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="90" customFormat="true" ht="14.4" hidden="false" customHeight="false" outlineLevel="0" collapsed="false"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="90" customFormat="true" ht="14.4" hidden="false" customHeight="false" outlineLevel="0" collapsed="false"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</row>
    <row r="757" s="90" customFormat="true" ht="14.4" hidden="false" customHeight="false" outlineLevel="0" collapsed="false"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</row>
    <row r="758" s="90" customFormat="true" ht="14.4" hidden="false" customHeight="false" outlineLevel="0" collapsed="false"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</row>
    <row r="759" s="90" customFormat="true" ht="14.4" hidden="false" customHeight="false" outlineLevel="0" collapsed="false"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</row>
    <row r="760" s="90" customFormat="true" ht="14.4" hidden="false" customHeight="false" outlineLevel="0" collapsed="false"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</row>
    <row r="761" s="90" customFormat="true" ht="14.4" hidden="false" customHeight="false" outlineLevel="0" collapsed="false"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</row>
    <row r="762" s="90" customFormat="true" ht="14.4" hidden="false" customHeight="false" outlineLevel="0" collapsed="false"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</row>
    <row r="763" s="90" customFormat="true" ht="14.4" hidden="false" customHeight="false" outlineLevel="0" collapsed="false"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</row>
    <row r="764" s="90" customFormat="true" ht="14.4" hidden="false" customHeight="false" outlineLevel="0" collapsed="false"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</row>
    <row r="765" s="90" customFormat="true" ht="14.4" hidden="false" customHeight="false" outlineLevel="0" collapsed="false"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</row>
    <row r="766" s="90" customFormat="true" ht="14.4" hidden="false" customHeight="false" outlineLevel="0" collapsed="false"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</row>
    <row r="767" s="90" customFormat="true" ht="14.4" hidden="false" customHeight="false" outlineLevel="0" collapsed="false"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</row>
    <row r="768" s="90" customFormat="true" ht="14.4" hidden="false" customHeight="false" outlineLevel="0" collapsed="false"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</row>
    <row r="769" s="90" customFormat="true" ht="14.4" hidden="false" customHeight="false" outlineLevel="0" collapsed="false"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</row>
    <row r="770" s="90" customFormat="true" ht="14.4" hidden="false" customHeight="false" outlineLevel="0" collapsed="false"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</row>
    <row r="771" s="90" customFormat="true" ht="14.4" hidden="false" customHeight="false" outlineLevel="0" collapsed="false"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</row>
    <row r="772" s="90" customFormat="true" ht="14.4" hidden="false" customHeight="false" outlineLevel="0" collapsed="false"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</row>
    <row r="773" s="90" customFormat="true" ht="14.4" hidden="false" customHeight="false" outlineLevel="0" collapsed="false"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</row>
    <row r="774" s="90" customFormat="true" ht="14.4" hidden="false" customHeight="false" outlineLevel="0" collapsed="false"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</row>
    <row r="775" s="90" customFormat="true" ht="14.4" hidden="false" customHeight="false" outlineLevel="0" collapsed="false"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</row>
    <row r="776" s="90" customFormat="true" ht="14.4" hidden="false" customHeight="false" outlineLevel="0" collapsed="false"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</row>
    <row r="777" s="90" customFormat="true" ht="14.4" hidden="false" customHeight="false" outlineLevel="0" collapsed="false"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</row>
    <row r="778" s="90" customFormat="true" ht="14.4" hidden="false" customHeight="false" outlineLevel="0" collapsed="false"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</row>
    <row r="779" s="90" customFormat="true" ht="14.4" hidden="false" customHeight="false" outlineLevel="0" collapsed="false"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</row>
    <row r="780" s="90" customFormat="true" ht="14.4" hidden="false" customHeight="false" outlineLevel="0" collapsed="false"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</row>
    <row r="781" s="90" customFormat="true" ht="14.4" hidden="false" customHeight="false" outlineLevel="0" collapsed="false"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</row>
    <row r="782" s="90" customFormat="true" ht="14.4" hidden="false" customHeight="false" outlineLevel="0" collapsed="false"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</row>
    <row r="783" s="90" customFormat="true" ht="14.4" hidden="false" customHeight="false" outlineLevel="0" collapsed="false"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</row>
    <row r="784" s="90" customFormat="true" ht="14.4" hidden="false" customHeight="false" outlineLevel="0" collapsed="false"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</row>
    <row r="785" s="90" customFormat="true" ht="14.4" hidden="false" customHeight="false" outlineLevel="0" collapsed="false"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</row>
    <row r="786" s="90" customFormat="true" ht="14.4" hidden="false" customHeight="false" outlineLevel="0" collapsed="false"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</row>
    <row r="787" s="90" customFormat="true" ht="14.4" hidden="false" customHeight="false" outlineLevel="0" collapsed="false"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</row>
    <row r="788" s="90" customFormat="true" ht="14.4" hidden="false" customHeight="false" outlineLevel="0" collapsed="false"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</row>
    <row r="789" s="90" customFormat="true" ht="14.4" hidden="false" customHeight="false" outlineLevel="0" collapsed="false"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</row>
    <row r="790" s="90" customFormat="true" ht="14.4" hidden="false" customHeight="false" outlineLevel="0" collapsed="false"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</row>
    <row r="791" s="90" customFormat="true" ht="14.4" hidden="false" customHeight="false" outlineLevel="0" collapsed="false"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</row>
    <row r="792" s="90" customFormat="true" ht="14.4" hidden="false" customHeight="false" outlineLevel="0" collapsed="false"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</row>
    <row r="793" s="90" customFormat="true" ht="14.4" hidden="false" customHeight="false" outlineLevel="0" collapsed="false"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</row>
    <row r="794" s="90" customFormat="true" ht="14.4" hidden="false" customHeight="false" outlineLevel="0" collapsed="false"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</row>
    <row r="795" s="90" customFormat="true" ht="14.4" hidden="false" customHeight="false" outlineLevel="0" collapsed="false"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</row>
    <row r="796" s="90" customFormat="true" ht="14.4" hidden="false" customHeight="false" outlineLevel="0" collapsed="false"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</row>
    <row r="797" s="90" customFormat="true" ht="14.4" hidden="false" customHeight="false" outlineLevel="0" collapsed="false"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</row>
    <row r="798" s="90" customFormat="true" ht="14.4" hidden="false" customHeight="false" outlineLevel="0" collapsed="false"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</row>
    <row r="799" s="90" customFormat="true" ht="14.4" hidden="false" customHeight="false" outlineLevel="0" collapsed="false"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</row>
    <row r="800" s="90" customFormat="true" ht="14.4" hidden="false" customHeight="false" outlineLevel="0" collapsed="false"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</row>
    <row r="801" s="90" customFormat="true" ht="14.4" hidden="false" customHeight="false" outlineLevel="0" collapsed="false"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</row>
    <row r="802" s="90" customFormat="true" ht="14.4" hidden="false" customHeight="false" outlineLevel="0" collapsed="false"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</row>
    <row r="803" s="90" customFormat="true" ht="14.4" hidden="false" customHeight="false" outlineLevel="0" collapsed="false"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</row>
    <row r="804" s="90" customFormat="true" ht="14.4" hidden="false" customHeight="false" outlineLevel="0" collapsed="false"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</row>
    <row r="805" s="90" customFormat="true" ht="14.4" hidden="false" customHeight="false" outlineLevel="0" collapsed="false"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</row>
    <row r="806" s="90" customFormat="true" ht="14.4" hidden="false" customHeight="false" outlineLevel="0" collapsed="false"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</row>
    <row r="807" s="90" customFormat="true" ht="14.4" hidden="false" customHeight="false" outlineLevel="0" collapsed="false"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</row>
    <row r="808" s="90" customFormat="true" ht="14.4" hidden="false" customHeight="false" outlineLevel="0" collapsed="false"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</row>
    <row r="809" s="90" customFormat="true" ht="14.4" hidden="false" customHeight="false" outlineLevel="0" collapsed="false"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</row>
    <row r="810" s="90" customFormat="true" ht="14.4" hidden="false" customHeight="false" outlineLevel="0" collapsed="false"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</row>
    <row r="811" s="90" customFormat="true" ht="14.4" hidden="false" customHeight="false" outlineLevel="0" collapsed="false"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</row>
    <row r="812" s="90" customFormat="true" ht="14.4" hidden="false" customHeight="false" outlineLevel="0" collapsed="false"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</row>
    <row r="813" s="90" customFormat="true" ht="14.4" hidden="false" customHeight="false" outlineLevel="0" collapsed="false"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</row>
    <row r="814" s="90" customFormat="true" ht="14.4" hidden="false" customHeight="false" outlineLevel="0" collapsed="false"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</row>
    <row r="815" s="90" customFormat="true" ht="14.4" hidden="false" customHeight="false" outlineLevel="0" collapsed="false"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</row>
    <row r="816" s="90" customFormat="true" ht="14.4" hidden="false" customHeight="false" outlineLevel="0" collapsed="false"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</row>
    <row r="817" s="90" customFormat="true" ht="14.4" hidden="false" customHeight="false" outlineLevel="0" collapsed="false"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</row>
    <row r="818" s="90" customFormat="true" ht="14.4" hidden="false" customHeight="false" outlineLevel="0" collapsed="false"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</row>
    <row r="819" s="90" customFormat="true" ht="14.4" hidden="false" customHeight="false" outlineLevel="0" collapsed="false"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</row>
    <row r="820" s="90" customFormat="true" ht="14.4" hidden="false" customHeight="false" outlineLevel="0" collapsed="false"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</row>
    <row r="821" s="90" customFormat="true" ht="14.4" hidden="false" customHeight="false" outlineLevel="0" collapsed="false"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</row>
    <row r="822" s="90" customFormat="true" ht="14.4" hidden="false" customHeight="false" outlineLevel="0" collapsed="false"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</row>
    <row r="823" s="90" customFormat="true" ht="14.4" hidden="false" customHeight="false" outlineLevel="0" collapsed="false"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</row>
    <row r="824" s="90" customFormat="true" ht="14.4" hidden="false" customHeight="false" outlineLevel="0" collapsed="false"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</row>
    <row r="825" s="90" customFormat="true" ht="14.4" hidden="false" customHeight="false" outlineLevel="0" collapsed="false"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</row>
    <row r="826" s="90" customFormat="true" ht="14.4" hidden="false" customHeight="false" outlineLevel="0" collapsed="false"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</row>
    <row r="827" s="90" customFormat="true" ht="14.4" hidden="false" customHeight="false" outlineLevel="0" collapsed="false"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</row>
    <row r="828" s="90" customFormat="true" ht="14.4" hidden="false" customHeight="false" outlineLevel="0" collapsed="false"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</row>
    <row r="829" s="90" customFormat="true" ht="14.4" hidden="false" customHeight="false" outlineLevel="0" collapsed="false"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</row>
    <row r="830" s="90" customFormat="true" ht="14.4" hidden="false" customHeight="false" outlineLevel="0" collapsed="false"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</row>
    <row r="831" s="90" customFormat="true" ht="14.4" hidden="false" customHeight="false" outlineLevel="0" collapsed="false"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</row>
    <row r="832" s="90" customFormat="true" ht="14.4" hidden="false" customHeight="false" outlineLevel="0" collapsed="false"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</row>
    <row r="833" s="90" customFormat="true" ht="14.4" hidden="false" customHeight="false" outlineLevel="0" collapsed="false"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</row>
    <row r="834" s="90" customFormat="true" ht="14.4" hidden="false" customHeight="false" outlineLevel="0" collapsed="false"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</row>
    <row r="835" s="90" customFormat="true" ht="14.4" hidden="false" customHeight="false" outlineLevel="0" collapsed="false"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</row>
    <row r="836" s="90" customFormat="true" ht="14.4" hidden="false" customHeight="false" outlineLevel="0" collapsed="false"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</row>
    <row r="837" s="90" customFormat="true" ht="14.4" hidden="false" customHeight="false" outlineLevel="0" collapsed="false"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</row>
    <row r="838" s="90" customFormat="true" ht="14.4" hidden="false" customHeight="false" outlineLevel="0" collapsed="false"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</row>
    <row r="839" s="90" customFormat="true" ht="14.4" hidden="false" customHeight="false" outlineLevel="0" collapsed="false"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</row>
    <row r="840" s="90" customFormat="true" ht="14.4" hidden="false" customHeight="false" outlineLevel="0" collapsed="false"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</row>
    <row r="841" s="90" customFormat="true" ht="14.4" hidden="false" customHeight="false" outlineLevel="0" collapsed="false"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</row>
    <row r="842" s="90" customFormat="true" ht="14.4" hidden="false" customHeight="false" outlineLevel="0" collapsed="false"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</row>
    <row r="843" s="90" customFormat="true" ht="14.4" hidden="false" customHeight="false" outlineLevel="0" collapsed="false"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</row>
    <row r="844" s="90" customFormat="true" ht="14.4" hidden="false" customHeight="false" outlineLevel="0" collapsed="false"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</row>
    <row r="845" s="90" customFormat="true" ht="14.4" hidden="false" customHeight="false" outlineLevel="0" collapsed="false"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</row>
    <row r="846" s="90" customFormat="true" ht="14.4" hidden="false" customHeight="false" outlineLevel="0" collapsed="false"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</row>
    <row r="847" s="90" customFormat="true" ht="14.4" hidden="false" customHeight="false" outlineLevel="0" collapsed="false"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</row>
    <row r="848" s="90" customFormat="true" ht="14.4" hidden="false" customHeight="false" outlineLevel="0" collapsed="false"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</row>
    <row r="849" s="90" customFormat="true" ht="14.4" hidden="false" customHeight="false" outlineLevel="0" collapsed="false"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</row>
    <row r="850" s="90" customFormat="true" ht="14.4" hidden="false" customHeight="false" outlineLevel="0" collapsed="false"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</row>
    <row r="851" s="90" customFormat="true" ht="14.4" hidden="false" customHeight="false" outlineLevel="0" collapsed="false"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</row>
    <row r="852" s="90" customFormat="true" ht="14.4" hidden="false" customHeight="false" outlineLevel="0" collapsed="false"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</row>
    <row r="853" s="90" customFormat="true" ht="14.4" hidden="false" customHeight="false" outlineLevel="0" collapsed="false"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</row>
    <row r="854" s="90" customFormat="true" ht="14.4" hidden="false" customHeight="false" outlineLevel="0" collapsed="false"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</row>
    <row r="855" s="90" customFormat="true" ht="14.4" hidden="false" customHeight="false" outlineLevel="0" collapsed="false"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</row>
    <row r="856" s="90" customFormat="true" ht="14.4" hidden="false" customHeight="false" outlineLevel="0" collapsed="false"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</row>
    <row r="857" s="90" customFormat="true" ht="14.4" hidden="false" customHeight="false" outlineLevel="0" collapsed="false"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</row>
    <row r="858" s="90" customFormat="true" ht="14.4" hidden="false" customHeight="false" outlineLevel="0" collapsed="false"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</row>
    <row r="859" s="90" customFormat="true" ht="14.4" hidden="false" customHeight="false" outlineLevel="0" collapsed="false"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</row>
    <row r="860" s="90" customFormat="true" ht="14.4" hidden="false" customHeight="false" outlineLevel="0" collapsed="false"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</row>
    <row r="861" s="90" customFormat="true" ht="14.4" hidden="false" customHeight="false" outlineLevel="0" collapsed="false"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</row>
    <row r="862" s="90" customFormat="true" ht="14.4" hidden="false" customHeight="false" outlineLevel="0" collapsed="false"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</row>
    <row r="863" s="90" customFormat="true" ht="14.4" hidden="false" customHeight="false" outlineLevel="0" collapsed="false"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</row>
    <row r="864" s="90" customFormat="true" ht="14.4" hidden="false" customHeight="false" outlineLevel="0" collapsed="false"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</row>
    <row r="865" s="90" customFormat="true" ht="14.4" hidden="false" customHeight="false" outlineLevel="0" collapsed="false"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</row>
    <row r="866" s="90" customFormat="true" ht="14.4" hidden="false" customHeight="false" outlineLevel="0" collapsed="false"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</row>
    <row r="867" s="90" customFormat="true" ht="14.4" hidden="false" customHeight="false" outlineLevel="0" collapsed="false"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</row>
    <row r="868" s="90" customFormat="true" ht="14.4" hidden="false" customHeight="false" outlineLevel="0" collapsed="false"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</row>
    <row r="869" s="90" customFormat="true" ht="14.4" hidden="false" customHeight="false" outlineLevel="0" collapsed="false"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</row>
    <row r="870" s="90" customFormat="true" ht="14.4" hidden="false" customHeight="false" outlineLevel="0" collapsed="false"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</row>
    <row r="871" s="90" customFormat="true" ht="14.4" hidden="false" customHeight="false" outlineLevel="0" collapsed="false"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</row>
    <row r="872" s="90" customFormat="true" ht="14.4" hidden="false" customHeight="false" outlineLevel="0" collapsed="false"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</row>
    <row r="873" s="90" customFormat="true" ht="14.4" hidden="false" customHeight="false" outlineLevel="0" collapsed="false"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</row>
    <row r="874" s="90" customFormat="true" ht="14.4" hidden="false" customHeight="false" outlineLevel="0" collapsed="false"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</row>
    <row r="875" s="90" customFormat="true" ht="14.4" hidden="false" customHeight="false" outlineLevel="0" collapsed="false"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</row>
    <row r="876" s="90" customFormat="true" ht="14.4" hidden="false" customHeight="false" outlineLevel="0" collapsed="false"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</row>
    <row r="877" s="90" customFormat="true" ht="14.4" hidden="false" customHeight="false" outlineLevel="0" collapsed="false"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</row>
    <row r="878" s="90" customFormat="true" ht="14.4" hidden="false" customHeight="false" outlineLevel="0" collapsed="false"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</row>
    <row r="879" s="90" customFormat="true" ht="14.4" hidden="false" customHeight="false" outlineLevel="0" collapsed="false"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</row>
    <row r="880" s="90" customFormat="true" ht="14.4" hidden="false" customHeight="false" outlineLevel="0" collapsed="false"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</row>
    <row r="881" s="90" customFormat="true" ht="14.4" hidden="false" customHeight="false" outlineLevel="0" collapsed="false"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</row>
    <row r="882" s="90" customFormat="true" ht="14.4" hidden="false" customHeight="false" outlineLevel="0" collapsed="false"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</row>
    <row r="883" s="90" customFormat="true" ht="14.4" hidden="false" customHeight="false" outlineLevel="0" collapsed="false"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</row>
    <row r="884" s="90" customFormat="true" ht="14.4" hidden="false" customHeight="false" outlineLevel="0" collapsed="false"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</row>
    <row r="885" s="90" customFormat="true" ht="14.4" hidden="false" customHeight="false" outlineLevel="0" collapsed="false"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</row>
    <row r="886" s="90" customFormat="true" ht="14.4" hidden="false" customHeight="false" outlineLevel="0" collapsed="false"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</row>
    <row r="887" s="90" customFormat="true" ht="14.4" hidden="false" customHeight="false" outlineLevel="0" collapsed="false"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</row>
    <row r="888" s="90" customFormat="true" ht="14.4" hidden="false" customHeight="false" outlineLevel="0" collapsed="false"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</row>
    <row r="889" s="90" customFormat="true" ht="14.4" hidden="false" customHeight="false" outlineLevel="0" collapsed="false"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</row>
    <row r="890" s="90" customFormat="true" ht="14.4" hidden="false" customHeight="false" outlineLevel="0" collapsed="false"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</row>
    <row r="891" s="90" customFormat="true" ht="14.4" hidden="false" customHeight="false" outlineLevel="0" collapsed="false"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</row>
    <row r="892" s="90" customFormat="true" ht="14.4" hidden="false" customHeight="false" outlineLevel="0" collapsed="false"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</row>
    <row r="893" s="90" customFormat="true" ht="14.4" hidden="false" customHeight="false" outlineLevel="0" collapsed="false"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</row>
    <row r="894" s="90" customFormat="true" ht="14.4" hidden="false" customHeight="false" outlineLevel="0" collapsed="false"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</row>
    <row r="895" s="90" customFormat="true" ht="14.4" hidden="false" customHeight="false" outlineLevel="0" collapsed="false"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</row>
    <row r="896" s="90" customFormat="true" ht="14.4" hidden="false" customHeight="false" outlineLevel="0" collapsed="false"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</row>
    <row r="897" s="90" customFormat="true" ht="14.4" hidden="false" customHeight="false" outlineLevel="0" collapsed="false"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</row>
    <row r="898" s="90" customFormat="true" ht="14.4" hidden="false" customHeight="false" outlineLevel="0" collapsed="false"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</row>
    <row r="899" s="90" customFormat="true" ht="14.4" hidden="false" customHeight="false" outlineLevel="0" collapsed="false"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</row>
    <row r="900" s="90" customFormat="true" ht="14.4" hidden="false" customHeight="false" outlineLevel="0" collapsed="false"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</row>
    <row r="901" s="90" customFormat="true" ht="14.4" hidden="false" customHeight="false" outlineLevel="0" collapsed="false"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</row>
    <row r="902" s="90" customFormat="true" ht="14.4" hidden="false" customHeight="false" outlineLevel="0" collapsed="false"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</row>
    <row r="903" s="90" customFormat="true" ht="14.4" hidden="false" customHeight="false" outlineLevel="0" collapsed="false"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</row>
    <row r="904" s="90" customFormat="true" ht="14.4" hidden="false" customHeight="false" outlineLevel="0" collapsed="false"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</row>
    <row r="905" s="90" customFormat="true" ht="14.4" hidden="false" customHeight="false" outlineLevel="0" collapsed="false"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</row>
    <row r="906" s="90" customFormat="true" ht="14.4" hidden="false" customHeight="false" outlineLevel="0" collapsed="false"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</row>
    <row r="907" s="90" customFormat="true" ht="14.4" hidden="false" customHeight="false" outlineLevel="0" collapsed="false"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</row>
    <row r="908" s="90" customFormat="true" ht="14.4" hidden="false" customHeight="false" outlineLevel="0" collapsed="false"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</row>
    <row r="909" s="90" customFormat="true" ht="14.4" hidden="false" customHeight="false" outlineLevel="0" collapsed="false"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</row>
    <row r="910" s="90" customFormat="true" ht="14.4" hidden="false" customHeight="false" outlineLevel="0" collapsed="false"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</row>
    <row r="911" s="90" customFormat="true" ht="14.4" hidden="false" customHeight="false" outlineLevel="0" collapsed="false"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</row>
    <row r="912" s="90" customFormat="true" ht="14.4" hidden="false" customHeight="false" outlineLevel="0" collapsed="false"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</row>
    <row r="913" s="90" customFormat="true" ht="14.4" hidden="false" customHeight="false" outlineLevel="0" collapsed="false"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</row>
    <row r="914" s="90" customFormat="true" ht="14.4" hidden="false" customHeight="false" outlineLevel="0" collapsed="false"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</row>
    <row r="915" s="90" customFormat="true" ht="14.4" hidden="false" customHeight="false" outlineLevel="0" collapsed="false"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</row>
    <row r="916" s="90" customFormat="true" ht="14.4" hidden="false" customHeight="false" outlineLevel="0" collapsed="false"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</row>
    <row r="917" s="90" customFormat="true" ht="14.4" hidden="false" customHeight="false" outlineLevel="0" collapsed="false"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</row>
    <row r="918" s="90" customFormat="true" ht="14.4" hidden="false" customHeight="false" outlineLevel="0" collapsed="false"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</row>
    <row r="919" s="90" customFormat="true" ht="14.4" hidden="false" customHeight="false" outlineLevel="0" collapsed="false"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</row>
    <row r="920" s="90" customFormat="true" ht="14.4" hidden="false" customHeight="false" outlineLevel="0" collapsed="false"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</row>
    <row r="921" s="90" customFormat="true" ht="14.4" hidden="false" customHeight="false" outlineLevel="0" collapsed="false"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</row>
    <row r="922" s="90" customFormat="true" ht="14.4" hidden="false" customHeight="false" outlineLevel="0" collapsed="false"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</row>
    <row r="923" s="90" customFormat="true" ht="14.4" hidden="false" customHeight="false" outlineLevel="0" collapsed="false"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</row>
    <row r="924" s="90" customFormat="true" ht="14.4" hidden="false" customHeight="false" outlineLevel="0" collapsed="false"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</row>
    <row r="925" s="90" customFormat="true" ht="14.4" hidden="false" customHeight="false" outlineLevel="0" collapsed="false"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</row>
    <row r="926" s="90" customFormat="true" ht="14.4" hidden="false" customHeight="false" outlineLevel="0" collapsed="false"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</row>
    <row r="927" s="90" customFormat="true" ht="14.4" hidden="false" customHeight="false" outlineLevel="0" collapsed="false"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</row>
    <row r="928" s="90" customFormat="true" ht="14.4" hidden="false" customHeight="false" outlineLevel="0" collapsed="false"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</row>
    <row r="929" s="90" customFormat="true" ht="14.4" hidden="false" customHeight="false" outlineLevel="0" collapsed="false"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</row>
    <row r="930" s="90" customFormat="true" ht="14.4" hidden="false" customHeight="false" outlineLevel="0" collapsed="false"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</row>
    <row r="931" s="90" customFormat="true" ht="14.4" hidden="false" customHeight="false" outlineLevel="0" collapsed="false"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</row>
    <row r="932" s="90" customFormat="true" ht="14.4" hidden="false" customHeight="false" outlineLevel="0" collapsed="false"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</row>
    <row r="933" s="90" customFormat="true" ht="14.4" hidden="false" customHeight="false" outlineLevel="0" collapsed="false"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</row>
    <row r="934" s="90" customFormat="true" ht="14.4" hidden="false" customHeight="false" outlineLevel="0" collapsed="false"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</row>
    <row r="935" s="90" customFormat="true" ht="14.4" hidden="false" customHeight="false" outlineLevel="0" collapsed="false"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</row>
    <row r="936" s="90" customFormat="true" ht="14.4" hidden="false" customHeight="false" outlineLevel="0" collapsed="false"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</row>
    <row r="937" s="90" customFormat="true" ht="14.4" hidden="false" customHeight="false" outlineLevel="0" collapsed="false"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</row>
    <row r="938" s="90" customFormat="true" ht="14.4" hidden="false" customHeight="false" outlineLevel="0" collapsed="false"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</row>
    <row r="939" s="90" customFormat="true" ht="14.4" hidden="false" customHeight="false" outlineLevel="0" collapsed="false"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</row>
    <row r="940" s="90" customFormat="true" ht="14.4" hidden="false" customHeight="false" outlineLevel="0" collapsed="false"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</row>
    <row r="941" s="90" customFormat="true" ht="14.4" hidden="false" customHeight="false" outlineLevel="0" collapsed="false"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</row>
    <row r="942" s="90" customFormat="true" ht="14.4" hidden="false" customHeight="false" outlineLevel="0" collapsed="false"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</row>
    <row r="943" s="90" customFormat="true" ht="14.4" hidden="false" customHeight="false" outlineLevel="0" collapsed="false"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</row>
    <row r="944" s="90" customFormat="true" ht="14.4" hidden="false" customHeight="false" outlineLevel="0" collapsed="false"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</row>
    <row r="945" s="90" customFormat="true" ht="14.4" hidden="false" customHeight="false" outlineLevel="0" collapsed="false"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</row>
    <row r="946" s="90" customFormat="true" ht="14.4" hidden="false" customHeight="false" outlineLevel="0" collapsed="false"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</row>
    <row r="947" s="90" customFormat="true" ht="14.4" hidden="false" customHeight="false" outlineLevel="0" collapsed="false"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</row>
    <row r="948" s="90" customFormat="true" ht="14.4" hidden="false" customHeight="false" outlineLevel="0" collapsed="false"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</row>
    <row r="949" s="90" customFormat="true" ht="14.4" hidden="false" customHeight="false" outlineLevel="0" collapsed="false"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</row>
    <row r="950" s="90" customFormat="true" ht="14.4" hidden="false" customHeight="false" outlineLevel="0" collapsed="false"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</row>
    <row r="951" s="90" customFormat="true" ht="14.4" hidden="false" customHeight="false" outlineLevel="0" collapsed="false"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</row>
    <row r="952" s="90" customFormat="true" ht="14.4" hidden="false" customHeight="false" outlineLevel="0" collapsed="false"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</row>
    <row r="953" s="90" customFormat="true" ht="14.4" hidden="false" customHeight="false" outlineLevel="0" collapsed="false"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</row>
    <row r="954" s="90" customFormat="true" ht="14.4" hidden="false" customHeight="false" outlineLevel="0" collapsed="false"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</row>
    <row r="955" s="90" customFormat="true" ht="14.4" hidden="false" customHeight="false" outlineLevel="0" collapsed="false"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</row>
    <row r="956" s="90" customFormat="true" ht="14.4" hidden="false" customHeight="false" outlineLevel="0" collapsed="false"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</row>
    <row r="957" s="90" customFormat="true" ht="14.4" hidden="false" customHeight="false" outlineLevel="0" collapsed="false"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</row>
    <row r="958" s="90" customFormat="true" ht="14.4" hidden="false" customHeight="false" outlineLevel="0" collapsed="false"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</row>
    <row r="959" s="90" customFormat="true" ht="14.4" hidden="false" customHeight="false" outlineLevel="0" collapsed="false"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</row>
    <row r="960" s="90" customFormat="true" ht="14.4" hidden="false" customHeight="false" outlineLevel="0" collapsed="false"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</row>
    <row r="961" s="90" customFormat="true" ht="14.4" hidden="false" customHeight="false" outlineLevel="0" collapsed="false"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</row>
    <row r="962" s="90" customFormat="true" ht="14.4" hidden="false" customHeight="false" outlineLevel="0" collapsed="false"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</row>
    <row r="963" s="90" customFormat="true" ht="14.4" hidden="false" customHeight="false" outlineLevel="0" collapsed="false"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</row>
    <row r="964" s="90" customFormat="true" ht="14.4" hidden="false" customHeight="false" outlineLevel="0" collapsed="false"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</row>
    <row r="965" s="90" customFormat="true" ht="14.4" hidden="false" customHeight="false" outlineLevel="0" collapsed="false"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</row>
    <row r="966" s="90" customFormat="true" ht="14.4" hidden="false" customHeight="false" outlineLevel="0" collapsed="false"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</row>
    <row r="967" s="90" customFormat="true" ht="14.4" hidden="false" customHeight="false" outlineLevel="0" collapsed="false"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</row>
    <row r="968" s="90" customFormat="true" ht="14.4" hidden="false" customHeight="false" outlineLevel="0" collapsed="false"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</row>
    <row r="969" s="90" customFormat="true" ht="14.4" hidden="false" customHeight="false" outlineLevel="0" collapsed="false"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</row>
    <row r="970" s="90" customFormat="true" ht="14.4" hidden="false" customHeight="false" outlineLevel="0" collapsed="false"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</row>
    <row r="971" s="90" customFormat="true" ht="14.4" hidden="false" customHeight="false" outlineLevel="0" collapsed="false"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</row>
    <row r="972" s="90" customFormat="true" ht="14.4" hidden="false" customHeight="false" outlineLevel="0" collapsed="false"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</row>
    <row r="973" s="90" customFormat="true" ht="14.4" hidden="false" customHeight="false" outlineLevel="0" collapsed="false"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</row>
    <row r="974" s="90" customFormat="true" ht="14.4" hidden="false" customHeight="false" outlineLevel="0" collapsed="false"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</row>
    <row r="975" s="90" customFormat="true" ht="14.4" hidden="false" customHeight="false" outlineLevel="0" collapsed="false"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</row>
    <row r="976" s="90" customFormat="true" ht="14.4" hidden="false" customHeight="false" outlineLevel="0" collapsed="false"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</row>
    <row r="977" s="90" customFormat="true" ht="14.4" hidden="false" customHeight="false" outlineLevel="0" collapsed="false"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</row>
    <row r="978" s="90" customFormat="true" ht="14.4" hidden="false" customHeight="false" outlineLevel="0" collapsed="false"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</row>
    <row r="979" s="90" customFormat="true" ht="14.4" hidden="false" customHeight="false" outlineLevel="0" collapsed="false"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</row>
    <row r="980" s="90" customFormat="true" ht="14.4" hidden="false" customHeight="false" outlineLevel="0" collapsed="false"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</row>
    <row r="981" s="90" customFormat="true" ht="14.4" hidden="false" customHeight="false" outlineLevel="0" collapsed="false"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</row>
    <row r="982" s="90" customFormat="true" ht="14.4" hidden="false" customHeight="false" outlineLevel="0" collapsed="false"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</row>
    <row r="983" s="90" customFormat="true" ht="14.4" hidden="false" customHeight="false" outlineLevel="0" collapsed="false"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</row>
    <row r="984" s="90" customFormat="true" ht="14.4" hidden="false" customHeight="false" outlineLevel="0" collapsed="false"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</row>
    <row r="985" s="90" customFormat="true" ht="14.4" hidden="false" customHeight="false" outlineLevel="0" collapsed="false"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</row>
    <row r="986" s="90" customFormat="true" ht="14.4" hidden="false" customHeight="false" outlineLevel="0" collapsed="false"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</row>
    <row r="987" s="90" customFormat="true" ht="14.4" hidden="false" customHeight="false" outlineLevel="0" collapsed="false"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</row>
    <row r="988" s="90" customFormat="true" ht="14.4" hidden="false" customHeight="false" outlineLevel="0" collapsed="false"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</row>
    <row r="989" s="90" customFormat="true" ht="14.4" hidden="false" customHeight="false" outlineLevel="0" collapsed="false"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</row>
    <row r="990" s="90" customFormat="true" ht="14.4" hidden="false" customHeight="false" outlineLevel="0" collapsed="false"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</row>
    <row r="991" s="90" customFormat="true" ht="14.4" hidden="false" customHeight="false" outlineLevel="0" collapsed="false"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2"/>
      <c r="AH991" s="92"/>
      <c r="AI991" s="92"/>
      <c r="AJ991" s="92"/>
      <c r="AK991" s="92"/>
    </row>
    <row r="992" s="90" customFormat="true" ht="14.4" hidden="false" customHeight="false" outlineLevel="0" collapsed="false"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</row>
    <row r="993" s="90" customFormat="true" ht="14.4" hidden="false" customHeight="false" outlineLevel="0" collapsed="false"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</row>
    <row r="994" s="90" customFormat="true" ht="14.4" hidden="false" customHeight="false" outlineLevel="0" collapsed="false"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2"/>
      <c r="AH994" s="92"/>
      <c r="AI994" s="92"/>
      <c r="AJ994" s="92"/>
      <c r="AK994" s="92"/>
    </row>
    <row r="995" s="90" customFormat="true" ht="14.4" hidden="false" customHeight="false" outlineLevel="0" collapsed="false"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2"/>
      <c r="AH995" s="92"/>
      <c r="AI995" s="92"/>
      <c r="AJ995" s="92"/>
      <c r="AK995" s="92"/>
    </row>
    <row r="996" s="90" customFormat="true" ht="14.4" hidden="false" customHeight="false" outlineLevel="0" collapsed="false"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</row>
    <row r="997" s="90" customFormat="true" ht="14.4" hidden="false" customHeight="false" outlineLevel="0" collapsed="false"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2"/>
      <c r="AH997" s="92"/>
      <c r="AI997" s="92"/>
      <c r="AJ997" s="92"/>
      <c r="AK997" s="92"/>
    </row>
    <row r="998" s="90" customFormat="true" ht="14.4" hidden="false" customHeight="false" outlineLevel="0" collapsed="false"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2"/>
      <c r="AH998" s="92"/>
      <c r="AI998" s="92"/>
      <c r="AJ998" s="92"/>
      <c r="AK998" s="92"/>
    </row>
    <row r="999" s="90" customFormat="true" ht="14.4" hidden="false" customHeight="false" outlineLevel="0" collapsed="false"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2"/>
      <c r="AH999" s="92"/>
      <c r="AI999" s="92"/>
      <c r="AJ999" s="92"/>
      <c r="AK999" s="92"/>
    </row>
    <row r="1000" s="90" customFormat="true" ht="14.4" hidden="false" customHeight="false" outlineLevel="0" collapsed="false"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2"/>
      <c r="AH1000" s="92"/>
      <c r="AI1000" s="92"/>
      <c r="AJ1000" s="92"/>
      <c r="AK1000" s="92"/>
    </row>
    <row r="1001" s="90" customFormat="true" ht="14.4" hidden="false" customHeight="false" outlineLevel="0" collapsed="false"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  <c r="AF1001" s="92"/>
      <c r="AG1001" s="92"/>
      <c r="AH1001" s="92"/>
      <c r="AI1001" s="92"/>
      <c r="AJ1001" s="92"/>
      <c r="AK1001" s="92"/>
    </row>
    <row r="1002" s="90" customFormat="true" ht="14.4" hidden="false" customHeight="false" outlineLevel="0" collapsed="false"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  <c r="AB1002" s="92"/>
      <c r="AC1002" s="92"/>
      <c r="AD1002" s="92"/>
      <c r="AE1002" s="92"/>
      <c r="AF1002" s="92"/>
      <c r="AG1002" s="92"/>
      <c r="AH1002" s="92"/>
      <c r="AI1002" s="92"/>
      <c r="AJ1002" s="92"/>
      <c r="AK1002" s="92"/>
    </row>
    <row r="1003" s="90" customFormat="true" ht="14.4" hidden="false" customHeight="false" outlineLevel="0" collapsed="false"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  <c r="AB1003" s="92"/>
      <c r="AC1003" s="92"/>
      <c r="AD1003" s="92"/>
      <c r="AE1003" s="92"/>
      <c r="AF1003" s="92"/>
      <c r="AG1003" s="92"/>
      <c r="AH1003" s="92"/>
      <c r="AI1003" s="92"/>
      <c r="AJ1003" s="92"/>
      <c r="AK1003" s="92"/>
    </row>
    <row r="1004" s="90" customFormat="true" ht="14.4" hidden="false" customHeight="false" outlineLevel="0" collapsed="false"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92"/>
      <c r="AG1004" s="92"/>
      <c r="AH1004" s="92"/>
      <c r="AI1004" s="92"/>
      <c r="AJ1004" s="92"/>
      <c r="AK1004" s="92"/>
    </row>
    <row r="1005" s="90" customFormat="true" ht="14.4" hidden="false" customHeight="false" outlineLevel="0" collapsed="false"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H1005" s="92"/>
      <c r="AI1005" s="92"/>
      <c r="AJ1005" s="92"/>
      <c r="AK1005" s="92"/>
    </row>
    <row r="1006" s="90" customFormat="true" ht="14.4" hidden="false" customHeight="false" outlineLevel="0" collapsed="false"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H1006" s="92"/>
      <c r="AI1006" s="92"/>
      <c r="AJ1006" s="92"/>
      <c r="AK1006" s="92"/>
    </row>
    <row r="1007" s="90" customFormat="true" ht="14.4" hidden="false" customHeight="false" outlineLevel="0" collapsed="false"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H1007" s="92"/>
      <c r="AI1007" s="92"/>
      <c r="AJ1007" s="92"/>
      <c r="AK1007" s="92"/>
    </row>
    <row r="1008" s="90" customFormat="true" ht="14.4" hidden="false" customHeight="false" outlineLevel="0" collapsed="false"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  <c r="T1008" s="92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H1008" s="92"/>
      <c r="AI1008" s="92"/>
      <c r="AJ1008" s="92"/>
      <c r="AK1008" s="92"/>
    </row>
    <row r="1009" s="90" customFormat="true" ht="14.4" hidden="false" customHeight="false" outlineLevel="0" collapsed="false"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H1009" s="92"/>
      <c r="AI1009" s="92"/>
      <c r="AJ1009" s="92"/>
      <c r="AK1009" s="92"/>
    </row>
    <row r="1010" s="90" customFormat="true" ht="14.4" hidden="false" customHeight="false" outlineLevel="0" collapsed="false"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92"/>
    </row>
    <row r="1011" s="90" customFormat="true" ht="14.4" hidden="false" customHeight="false" outlineLevel="0" collapsed="false"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92"/>
    </row>
    <row r="1012" s="90" customFormat="true" ht="14.4" hidden="false" customHeight="false" outlineLevel="0" collapsed="false"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92"/>
    </row>
    <row r="1013" s="90" customFormat="true" ht="14.4" hidden="false" customHeight="false" outlineLevel="0" collapsed="false"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92"/>
    </row>
    <row r="1014" s="90" customFormat="true" ht="14.4" hidden="false" customHeight="false" outlineLevel="0" collapsed="false"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92"/>
    </row>
    <row r="1015" s="90" customFormat="true" ht="14.4" hidden="false" customHeight="false" outlineLevel="0" collapsed="false"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92"/>
    </row>
    <row r="1016" s="90" customFormat="true" ht="14.4" hidden="false" customHeight="false" outlineLevel="0" collapsed="false"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92"/>
    </row>
    <row r="1017" s="90" customFormat="true" ht="14.4" hidden="false" customHeight="false" outlineLevel="0" collapsed="false"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92"/>
    </row>
    <row r="1018" s="90" customFormat="true" ht="14.4" hidden="false" customHeight="false" outlineLevel="0" collapsed="false"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H1018" s="92"/>
      <c r="AI1018" s="92"/>
      <c r="AJ1018" s="92"/>
      <c r="AK1018" s="92"/>
    </row>
    <row r="1019" s="90" customFormat="true" ht="14.4" hidden="false" customHeight="false" outlineLevel="0" collapsed="false"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92"/>
    </row>
    <row r="1020" s="90" customFormat="true" ht="14.4" hidden="false" customHeight="false" outlineLevel="0" collapsed="false"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92"/>
    </row>
    <row r="1021" s="90" customFormat="true" ht="14.4" hidden="false" customHeight="false" outlineLevel="0" collapsed="false"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H1021" s="92"/>
      <c r="AI1021" s="92"/>
      <c r="AJ1021" s="92"/>
      <c r="AK1021" s="92"/>
    </row>
    <row r="1022" s="90" customFormat="true" ht="14.4" hidden="false" customHeight="false" outlineLevel="0" collapsed="false"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H1022" s="92"/>
      <c r="AI1022" s="92"/>
      <c r="AJ1022" s="92"/>
      <c r="AK1022" s="92"/>
    </row>
    <row r="1023" s="90" customFormat="true" ht="14.4" hidden="false" customHeight="false" outlineLevel="0" collapsed="false"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H1023" s="92"/>
      <c r="AI1023" s="92"/>
      <c r="AJ1023" s="92"/>
      <c r="AK1023" s="92"/>
    </row>
    <row r="1024" s="90" customFormat="true" ht="14.4" hidden="false" customHeight="false" outlineLevel="0" collapsed="false"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H1024" s="92"/>
      <c r="AI1024" s="92"/>
      <c r="AJ1024" s="92"/>
      <c r="AK1024" s="92"/>
    </row>
    <row r="1025" s="90" customFormat="true" ht="14.4" hidden="false" customHeight="false" outlineLevel="0" collapsed="false"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H1025" s="92"/>
      <c r="AI1025" s="92"/>
      <c r="AJ1025" s="92"/>
      <c r="AK1025" s="92"/>
    </row>
    <row r="1026" s="90" customFormat="true" ht="14.4" hidden="false" customHeight="false" outlineLevel="0" collapsed="false"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H1026" s="92"/>
      <c r="AI1026" s="92"/>
      <c r="AJ1026" s="92"/>
      <c r="AK1026" s="92"/>
    </row>
    <row r="1027" s="90" customFormat="true" ht="14.4" hidden="false" customHeight="false" outlineLevel="0" collapsed="false"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</row>
    <row r="1028" s="90" customFormat="true" ht="14.4" hidden="false" customHeight="false" outlineLevel="0" collapsed="false"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</row>
    <row r="1029" s="90" customFormat="true" ht="14.4" hidden="false" customHeight="false" outlineLevel="0" collapsed="false"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  <c r="AH1029" s="92"/>
      <c r="AI1029" s="92"/>
      <c r="AJ1029" s="92"/>
      <c r="AK1029" s="92"/>
    </row>
    <row r="1030" s="90" customFormat="true" ht="14.4" hidden="false" customHeight="false" outlineLevel="0" collapsed="false"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  <c r="AH1030" s="92"/>
      <c r="AI1030" s="92"/>
      <c r="AJ1030" s="92"/>
      <c r="AK1030" s="92"/>
    </row>
    <row r="1031" s="90" customFormat="true" ht="14.4" hidden="false" customHeight="false" outlineLevel="0" collapsed="false"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2"/>
      <c r="AH1031" s="92"/>
      <c r="AI1031" s="92"/>
      <c r="AJ1031" s="92"/>
      <c r="AK1031" s="92"/>
    </row>
    <row r="1032" s="90" customFormat="true" ht="14.4" hidden="false" customHeight="false" outlineLevel="0" collapsed="false"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  <c r="T1032" s="92"/>
      <c r="U1032" s="92"/>
      <c r="V1032" s="92"/>
      <c r="W1032" s="92"/>
      <c r="X1032" s="92"/>
      <c r="Y1032" s="92"/>
      <c r="Z1032" s="92"/>
      <c r="AA1032" s="92"/>
      <c r="AB1032" s="92"/>
      <c r="AC1032" s="92"/>
      <c r="AD1032" s="92"/>
      <c r="AE1032" s="92"/>
      <c r="AF1032" s="92"/>
      <c r="AG1032" s="92"/>
      <c r="AH1032" s="92"/>
      <c r="AI1032" s="92"/>
      <c r="AJ1032" s="92"/>
      <c r="AK1032" s="92"/>
    </row>
    <row r="1033" s="90" customFormat="true" ht="14.4" hidden="false" customHeight="false" outlineLevel="0" collapsed="false"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  <c r="T1033" s="92"/>
      <c r="U1033" s="92"/>
      <c r="V1033" s="92"/>
      <c r="W1033" s="92"/>
      <c r="X1033" s="92"/>
      <c r="Y1033" s="92"/>
      <c r="Z1033" s="92"/>
      <c r="AA1033" s="92"/>
      <c r="AB1033" s="92"/>
      <c r="AC1033" s="92"/>
      <c r="AD1033" s="92"/>
      <c r="AE1033" s="92"/>
      <c r="AF1033" s="92"/>
      <c r="AG1033" s="92"/>
      <c r="AH1033" s="92"/>
      <c r="AI1033" s="92"/>
      <c r="AJ1033" s="92"/>
      <c r="AK1033" s="92"/>
    </row>
    <row r="1034" s="90" customFormat="true" ht="14.4" hidden="false" customHeight="false" outlineLevel="0" collapsed="false"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  <c r="T1034" s="92"/>
      <c r="U1034" s="92"/>
      <c r="V1034" s="92"/>
      <c r="W1034" s="92"/>
      <c r="X1034" s="92"/>
      <c r="Y1034" s="92"/>
      <c r="Z1034" s="92"/>
      <c r="AA1034" s="92"/>
      <c r="AB1034" s="92"/>
      <c r="AC1034" s="92"/>
      <c r="AD1034" s="92"/>
      <c r="AE1034" s="92"/>
      <c r="AF1034" s="92"/>
      <c r="AG1034" s="92"/>
      <c r="AH1034" s="92"/>
      <c r="AI1034" s="92"/>
      <c r="AJ1034" s="92"/>
      <c r="AK1034" s="92"/>
    </row>
    <row r="1035" s="90" customFormat="true" ht="14.4" hidden="false" customHeight="false" outlineLevel="0" collapsed="false"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  <c r="T1035" s="92"/>
      <c r="U1035" s="92"/>
      <c r="V1035" s="92"/>
      <c r="W1035" s="92"/>
      <c r="X1035" s="92"/>
      <c r="Y1035" s="92"/>
      <c r="Z1035" s="92"/>
      <c r="AA1035" s="92"/>
      <c r="AB1035" s="92"/>
      <c r="AC1035" s="92"/>
      <c r="AD1035" s="92"/>
      <c r="AE1035" s="92"/>
      <c r="AF1035" s="92"/>
      <c r="AG1035" s="92"/>
      <c r="AH1035" s="92"/>
      <c r="AI1035" s="92"/>
      <c r="AJ1035" s="92"/>
      <c r="AK1035" s="92"/>
    </row>
    <row r="1036" s="90" customFormat="true" ht="14.4" hidden="false" customHeight="false" outlineLevel="0" collapsed="false"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  <c r="T1036" s="92"/>
      <c r="U1036" s="92"/>
      <c r="V1036" s="92"/>
      <c r="W1036" s="92"/>
      <c r="X1036" s="92"/>
      <c r="Y1036" s="92"/>
      <c r="Z1036" s="92"/>
      <c r="AA1036" s="92"/>
      <c r="AB1036" s="92"/>
      <c r="AC1036" s="92"/>
      <c r="AD1036" s="92"/>
      <c r="AE1036" s="92"/>
      <c r="AF1036" s="92"/>
      <c r="AG1036" s="92"/>
      <c r="AH1036" s="92"/>
      <c r="AI1036" s="92"/>
      <c r="AJ1036" s="92"/>
      <c r="AK1036" s="92"/>
    </row>
    <row r="1037" s="90" customFormat="true" ht="14.4" hidden="false" customHeight="false" outlineLevel="0" collapsed="false"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  <c r="T1037" s="92"/>
      <c r="U1037" s="92"/>
      <c r="V1037" s="92"/>
      <c r="W1037" s="92"/>
      <c r="X1037" s="92"/>
      <c r="Y1037" s="92"/>
      <c r="Z1037" s="92"/>
      <c r="AA1037" s="92"/>
      <c r="AB1037" s="92"/>
      <c r="AC1037" s="92"/>
      <c r="AD1037" s="92"/>
      <c r="AE1037" s="92"/>
      <c r="AF1037" s="92"/>
      <c r="AG1037" s="92"/>
      <c r="AH1037" s="92"/>
      <c r="AI1037" s="92"/>
      <c r="AJ1037" s="92"/>
      <c r="AK1037" s="92"/>
    </row>
    <row r="1038" s="90" customFormat="true" ht="14.4" hidden="false" customHeight="false" outlineLevel="0" collapsed="false"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  <c r="T1038" s="92"/>
      <c r="U1038" s="92"/>
      <c r="V1038" s="92"/>
      <c r="W1038" s="92"/>
      <c r="X1038" s="92"/>
      <c r="Y1038" s="92"/>
      <c r="Z1038" s="92"/>
      <c r="AA1038" s="92"/>
      <c r="AB1038" s="92"/>
      <c r="AC1038" s="92"/>
      <c r="AD1038" s="92"/>
      <c r="AE1038" s="92"/>
      <c r="AF1038" s="92"/>
      <c r="AG1038" s="92"/>
      <c r="AH1038" s="92"/>
      <c r="AI1038" s="92"/>
      <c r="AJ1038" s="92"/>
      <c r="AK1038" s="92"/>
    </row>
    <row r="1039" s="90" customFormat="true" ht="14.4" hidden="false" customHeight="false" outlineLevel="0" collapsed="false"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  <c r="T1039" s="92"/>
      <c r="U1039" s="92"/>
      <c r="V1039" s="92"/>
      <c r="W1039" s="92"/>
      <c r="X1039" s="92"/>
      <c r="Y1039" s="92"/>
      <c r="Z1039" s="92"/>
      <c r="AA1039" s="92"/>
      <c r="AB1039" s="92"/>
      <c r="AC1039" s="92"/>
      <c r="AD1039" s="92"/>
      <c r="AE1039" s="92"/>
      <c r="AF1039" s="92"/>
      <c r="AG1039" s="92"/>
      <c r="AH1039" s="92"/>
      <c r="AI1039" s="92"/>
      <c r="AJ1039" s="92"/>
      <c r="AK1039" s="92"/>
    </row>
    <row r="1040" s="90" customFormat="true" ht="14.4" hidden="false" customHeight="false" outlineLevel="0" collapsed="false"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  <c r="T1040" s="92"/>
      <c r="U1040" s="92"/>
      <c r="V1040" s="92"/>
      <c r="W1040" s="92"/>
      <c r="X1040" s="92"/>
      <c r="Y1040" s="92"/>
      <c r="Z1040" s="92"/>
      <c r="AA1040" s="92"/>
      <c r="AB1040" s="92"/>
      <c r="AC1040" s="92"/>
      <c r="AD1040" s="92"/>
      <c r="AE1040" s="92"/>
      <c r="AF1040" s="92"/>
      <c r="AG1040" s="92"/>
      <c r="AH1040" s="92"/>
      <c r="AI1040" s="92"/>
      <c r="AJ1040" s="92"/>
      <c r="AK1040" s="92"/>
    </row>
    <row r="1041" s="90" customFormat="true" ht="14.4" hidden="false" customHeight="false" outlineLevel="0" collapsed="false"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H1041" s="92"/>
      <c r="AI1041" s="92"/>
      <c r="AJ1041" s="92"/>
      <c r="AK1041" s="92"/>
    </row>
    <row r="1042" s="90" customFormat="true" ht="14.4" hidden="false" customHeight="false" outlineLevel="0" collapsed="false"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H1042" s="92"/>
      <c r="AI1042" s="92"/>
      <c r="AJ1042" s="92"/>
      <c r="AK1042" s="92"/>
    </row>
    <row r="1043" s="90" customFormat="true" ht="14.4" hidden="false" customHeight="false" outlineLevel="0" collapsed="false"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H1043" s="92"/>
      <c r="AI1043" s="92"/>
      <c r="AJ1043" s="92"/>
      <c r="AK1043" s="92"/>
    </row>
    <row r="1044" s="90" customFormat="true" ht="14.4" hidden="false" customHeight="false" outlineLevel="0" collapsed="false"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H1044" s="92"/>
      <c r="AI1044" s="92"/>
      <c r="AJ1044" s="92"/>
      <c r="AK1044" s="92"/>
    </row>
    <row r="1045" s="90" customFormat="true" ht="14.4" hidden="false" customHeight="false" outlineLevel="0" collapsed="false"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H1045" s="92"/>
      <c r="AI1045" s="92"/>
      <c r="AJ1045" s="92"/>
      <c r="AK1045" s="92"/>
    </row>
    <row r="1046" s="90" customFormat="true" ht="14.4" hidden="false" customHeight="false" outlineLevel="0" collapsed="false"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H1046" s="92"/>
      <c r="AI1046" s="92"/>
      <c r="AJ1046" s="92"/>
      <c r="AK1046" s="92"/>
    </row>
    <row r="1047" s="90" customFormat="true" ht="14.4" hidden="false" customHeight="false" outlineLevel="0" collapsed="false"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H1047" s="92"/>
      <c r="AI1047" s="92"/>
      <c r="AJ1047" s="92"/>
      <c r="AK1047" s="92"/>
    </row>
    <row r="1048" s="90" customFormat="true" ht="14.4" hidden="false" customHeight="false" outlineLevel="0" collapsed="false"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H1048" s="92"/>
      <c r="AI1048" s="92"/>
      <c r="AJ1048" s="92"/>
      <c r="AK1048" s="92"/>
    </row>
    <row r="1049" s="90" customFormat="true" ht="14.4" hidden="false" customHeight="false" outlineLevel="0" collapsed="false"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H1049" s="92"/>
      <c r="AI1049" s="92"/>
      <c r="AJ1049" s="92"/>
      <c r="AK1049" s="92"/>
    </row>
    <row r="1050" s="90" customFormat="true" ht="14.4" hidden="false" customHeight="false" outlineLevel="0" collapsed="false"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H1050" s="92"/>
      <c r="AI1050" s="92"/>
      <c r="AJ1050" s="92"/>
      <c r="AK1050" s="92"/>
    </row>
    <row r="1051" s="90" customFormat="true" ht="14.4" hidden="false" customHeight="false" outlineLevel="0" collapsed="false"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H1051" s="92"/>
      <c r="AI1051" s="92"/>
      <c r="AJ1051" s="92"/>
      <c r="AK1051" s="92"/>
    </row>
    <row r="1052" s="90" customFormat="true" ht="14.4" hidden="false" customHeight="false" outlineLevel="0" collapsed="false"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H1052" s="92"/>
      <c r="AI1052" s="92"/>
      <c r="AJ1052" s="92"/>
      <c r="AK1052" s="92"/>
    </row>
    <row r="1053" s="90" customFormat="true" ht="14.4" hidden="false" customHeight="false" outlineLevel="0" collapsed="false"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="90" customFormat="true" ht="14.4" hidden="false" customHeight="false" outlineLevel="0" collapsed="false"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="90" customFormat="true" ht="14.4" hidden="false" customHeight="false" outlineLevel="0" collapsed="false"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</row>
    <row r="1056" s="90" customFormat="true" ht="14.4" hidden="false" customHeight="false" outlineLevel="0" collapsed="false"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H1056" s="92"/>
      <c r="AI1056" s="92"/>
      <c r="AJ1056" s="92"/>
      <c r="AK1056" s="92"/>
    </row>
    <row r="1057" s="90" customFormat="true" ht="14.4" hidden="false" customHeight="false" outlineLevel="0" collapsed="false"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H1057" s="92"/>
      <c r="AI1057" s="92"/>
      <c r="AJ1057" s="92"/>
      <c r="AK1057" s="92"/>
    </row>
    <row r="1058" s="90" customFormat="true" ht="14.4" hidden="false" customHeight="false" outlineLevel="0" collapsed="false"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</row>
    <row r="1059" s="90" customFormat="true" ht="14.4" hidden="false" customHeight="false" outlineLevel="0" collapsed="false"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</row>
    <row r="1060" s="90" customFormat="true" ht="14.4" hidden="false" customHeight="false" outlineLevel="0" collapsed="false"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</row>
    <row r="1061" s="90" customFormat="true" ht="14.4" hidden="false" customHeight="false" outlineLevel="0" collapsed="false"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</row>
    <row r="1062" s="90" customFormat="true" ht="14.4" hidden="false" customHeight="false" outlineLevel="0" collapsed="false"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</row>
    <row r="1063" s="90" customFormat="true" ht="14.4" hidden="false" customHeight="false" outlineLevel="0" collapsed="false"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</row>
    <row r="1064" s="90" customFormat="true" ht="14.4" hidden="false" customHeight="false" outlineLevel="0" collapsed="false"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</row>
    <row r="1065" s="90" customFormat="true" ht="14.4" hidden="false" customHeight="false" outlineLevel="0" collapsed="false"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  <c r="AH1065" s="92"/>
      <c r="AI1065" s="92"/>
      <c r="AJ1065" s="92"/>
      <c r="AK1065" s="92"/>
    </row>
    <row r="1066" s="90" customFormat="true" ht="14.4" hidden="false" customHeight="false" outlineLevel="0" collapsed="false"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</row>
    <row r="1067" s="90" customFormat="true" ht="14.4" hidden="false" customHeight="false" outlineLevel="0" collapsed="false"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</row>
    <row r="1068" s="90" customFormat="true" ht="14.4" hidden="false" customHeight="false" outlineLevel="0" collapsed="false"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</row>
    <row r="1069" s="90" customFormat="true" ht="14.4" hidden="false" customHeight="false" outlineLevel="0" collapsed="false"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</row>
    <row r="1070" s="90" customFormat="true" ht="14.4" hidden="false" customHeight="false" outlineLevel="0" collapsed="false"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</row>
    <row r="1071" s="90" customFormat="true" ht="14.4" hidden="false" customHeight="false" outlineLevel="0" collapsed="false"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</row>
    <row r="1072" s="90" customFormat="true" ht="14.4" hidden="false" customHeight="false" outlineLevel="0" collapsed="false"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</row>
    <row r="1073" s="90" customFormat="true" ht="14.4" hidden="false" customHeight="false" outlineLevel="0" collapsed="false"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</row>
    <row r="1074" s="90" customFormat="true" ht="14.4" hidden="false" customHeight="false" outlineLevel="0" collapsed="false"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</row>
    <row r="1075" s="90" customFormat="true" ht="14.4" hidden="false" customHeight="false" outlineLevel="0" collapsed="false"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</row>
    <row r="1076" s="90" customFormat="true" ht="14.4" hidden="false" customHeight="false" outlineLevel="0" collapsed="false"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</row>
    <row r="1077" s="90" customFormat="true" ht="14.4" hidden="false" customHeight="false" outlineLevel="0" collapsed="false"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</row>
    <row r="1078" s="90" customFormat="true" ht="14.4" hidden="false" customHeight="false" outlineLevel="0" collapsed="false"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</row>
    <row r="1079" s="90" customFormat="true" ht="14.4" hidden="false" customHeight="false" outlineLevel="0" collapsed="false"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</row>
    <row r="1080" s="90" customFormat="true" ht="14.4" hidden="false" customHeight="false" outlineLevel="0" collapsed="false"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</row>
    <row r="1081" s="90" customFormat="true" ht="14.4" hidden="false" customHeight="false" outlineLevel="0" collapsed="false"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</row>
    <row r="1082" s="90" customFormat="true" ht="14.4" hidden="false" customHeight="false" outlineLevel="0" collapsed="false"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</row>
    <row r="1083" s="90" customFormat="true" ht="14.4" hidden="false" customHeight="false" outlineLevel="0" collapsed="false"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</row>
    <row r="1084" s="90" customFormat="true" ht="14.4" hidden="false" customHeight="false" outlineLevel="0" collapsed="false"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</row>
    <row r="1085" s="90" customFormat="true" ht="14.4" hidden="false" customHeight="false" outlineLevel="0" collapsed="false"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</row>
    <row r="1086" s="90" customFormat="true" ht="14.4" hidden="false" customHeight="false" outlineLevel="0" collapsed="false"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</row>
    <row r="1087" s="90" customFormat="true" ht="14.4" hidden="false" customHeight="false" outlineLevel="0" collapsed="false"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</row>
    <row r="1088" s="90" customFormat="true" ht="14.4" hidden="false" customHeight="false" outlineLevel="0" collapsed="false"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</row>
    <row r="1089" s="90" customFormat="true" ht="14.4" hidden="false" customHeight="false" outlineLevel="0" collapsed="false"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</row>
    <row r="1090" s="90" customFormat="true" ht="14.4" hidden="false" customHeight="false" outlineLevel="0" collapsed="false"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  <c r="T1090" s="92"/>
      <c r="U1090" s="92"/>
      <c r="V1090" s="92"/>
      <c r="W1090" s="92"/>
      <c r="X1090" s="92"/>
      <c r="Y1090" s="92"/>
      <c r="Z1090" s="92"/>
      <c r="AA1090" s="92"/>
      <c r="AB1090" s="92"/>
      <c r="AC1090" s="92"/>
      <c r="AD1090" s="92"/>
      <c r="AE1090" s="92"/>
      <c r="AF1090" s="92"/>
      <c r="AG1090" s="92"/>
      <c r="AH1090" s="92"/>
      <c r="AI1090" s="92"/>
      <c r="AJ1090" s="92"/>
      <c r="AK1090" s="92"/>
    </row>
    <row r="1091" s="90" customFormat="true" ht="14.4" hidden="false" customHeight="false" outlineLevel="0" collapsed="false"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  <c r="T1091" s="92"/>
      <c r="U1091" s="92"/>
      <c r="V1091" s="92"/>
      <c r="W1091" s="92"/>
      <c r="X1091" s="92"/>
      <c r="Y1091" s="92"/>
      <c r="Z1091" s="92"/>
      <c r="AA1091" s="92"/>
      <c r="AB1091" s="92"/>
      <c r="AC1091" s="92"/>
      <c r="AD1091" s="92"/>
      <c r="AE1091" s="92"/>
      <c r="AF1091" s="92"/>
      <c r="AG1091" s="92"/>
      <c r="AH1091" s="92"/>
      <c r="AI1091" s="92"/>
      <c r="AJ1091" s="92"/>
      <c r="AK1091" s="92"/>
    </row>
    <row r="1092" s="90" customFormat="true" ht="14.4" hidden="false" customHeight="false" outlineLevel="0" collapsed="false"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  <c r="T1092" s="92"/>
      <c r="U1092" s="92"/>
      <c r="V1092" s="92"/>
      <c r="W1092" s="92"/>
      <c r="X1092" s="92"/>
      <c r="Y1092" s="92"/>
      <c r="Z1092" s="92"/>
      <c r="AA1092" s="92"/>
      <c r="AB1092" s="92"/>
      <c r="AC1092" s="92"/>
      <c r="AD1092" s="92"/>
      <c r="AE1092" s="92"/>
      <c r="AF1092" s="92"/>
      <c r="AG1092" s="92"/>
      <c r="AH1092" s="92"/>
      <c r="AI1092" s="92"/>
      <c r="AJ1092" s="92"/>
      <c r="AK1092" s="92"/>
    </row>
    <row r="1093" s="90" customFormat="true" ht="14.4" hidden="false" customHeight="false" outlineLevel="0" collapsed="false"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  <c r="T1093" s="92"/>
      <c r="U1093" s="92"/>
      <c r="V1093" s="92"/>
      <c r="W1093" s="92"/>
      <c r="X1093" s="92"/>
      <c r="Y1093" s="92"/>
      <c r="Z1093" s="92"/>
      <c r="AA1093" s="92"/>
      <c r="AB1093" s="92"/>
      <c r="AC1093" s="92"/>
      <c r="AD1093" s="92"/>
      <c r="AE1093" s="92"/>
      <c r="AF1093" s="92"/>
      <c r="AG1093" s="92"/>
      <c r="AH1093" s="92"/>
      <c r="AI1093" s="92"/>
      <c r="AJ1093" s="92"/>
      <c r="AK1093" s="92"/>
    </row>
    <row r="1094" s="90" customFormat="true" ht="14.4" hidden="false" customHeight="false" outlineLevel="0" collapsed="false"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  <c r="T1094" s="92"/>
      <c r="U1094" s="92"/>
      <c r="V1094" s="92"/>
      <c r="W1094" s="92"/>
      <c r="X1094" s="92"/>
      <c r="Y1094" s="92"/>
      <c r="Z1094" s="92"/>
      <c r="AA1094" s="92"/>
      <c r="AB1094" s="92"/>
      <c r="AC1094" s="92"/>
      <c r="AD1094" s="92"/>
      <c r="AE1094" s="92"/>
      <c r="AF1094" s="92"/>
      <c r="AG1094" s="92"/>
      <c r="AH1094" s="92"/>
      <c r="AI1094" s="92"/>
      <c r="AJ1094" s="92"/>
      <c r="AK1094" s="92"/>
    </row>
    <row r="1095" s="90" customFormat="true" ht="14.4" hidden="false" customHeight="false" outlineLevel="0" collapsed="false"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  <c r="T1095" s="92"/>
      <c r="U1095" s="92"/>
      <c r="V1095" s="92"/>
      <c r="W1095" s="92"/>
      <c r="X1095" s="92"/>
      <c r="Y1095" s="92"/>
      <c r="Z1095" s="92"/>
      <c r="AA1095" s="92"/>
      <c r="AB1095" s="92"/>
      <c r="AC1095" s="92"/>
      <c r="AD1095" s="92"/>
      <c r="AE1095" s="92"/>
      <c r="AF1095" s="92"/>
      <c r="AG1095" s="92"/>
      <c r="AH1095" s="92"/>
      <c r="AI1095" s="92"/>
      <c r="AJ1095" s="92"/>
      <c r="AK1095" s="92"/>
    </row>
    <row r="1096" s="90" customFormat="true" ht="14.4" hidden="false" customHeight="false" outlineLevel="0" collapsed="false"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  <c r="T1096" s="92"/>
      <c r="U1096" s="92"/>
      <c r="V1096" s="92"/>
      <c r="W1096" s="92"/>
      <c r="X1096" s="92"/>
      <c r="Y1096" s="92"/>
      <c r="Z1096" s="92"/>
      <c r="AA1096" s="92"/>
      <c r="AB1096" s="92"/>
      <c r="AC1096" s="92"/>
      <c r="AD1096" s="92"/>
      <c r="AE1096" s="92"/>
      <c r="AF1096" s="92"/>
      <c r="AG1096" s="92"/>
      <c r="AH1096" s="92"/>
      <c r="AI1096" s="92"/>
      <c r="AJ1096" s="92"/>
      <c r="AK1096" s="92"/>
    </row>
    <row r="1097" s="90" customFormat="true" ht="14.4" hidden="false" customHeight="false" outlineLevel="0" collapsed="false"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  <c r="T1097" s="92"/>
      <c r="U1097" s="92"/>
      <c r="V1097" s="92"/>
      <c r="W1097" s="92"/>
      <c r="X1097" s="92"/>
      <c r="Y1097" s="92"/>
      <c r="Z1097" s="92"/>
      <c r="AA1097" s="92"/>
      <c r="AB1097" s="92"/>
      <c r="AC1097" s="92"/>
      <c r="AD1097" s="92"/>
      <c r="AE1097" s="92"/>
      <c r="AF1097" s="92"/>
      <c r="AG1097" s="92"/>
      <c r="AH1097" s="92"/>
      <c r="AI1097" s="92"/>
      <c r="AJ1097" s="92"/>
      <c r="AK1097" s="92"/>
    </row>
    <row r="1098" s="90" customFormat="true" ht="14.4" hidden="false" customHeight="false" outlineLevel="0" collapsed="false"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  <c r="U1098" s="92"/>
      <c r="V1098" s="92"/>
      <c r="W1098" s="92"/>
      <c r="X1098" s="92"/>
      <c r="Y1098" s="92"/>
      <c r="Z1098" s="92"/>
      <c r="AA1098" s="92"/>
      <c r="AB1098" s="92"/>
      <c r="AC1098" s="92"/>
      <c r="AD1098" s="92"/>
      <c r="AE1098" s="92"/>
      <c r="AF1098" s="92"/>
      <c r="AG1098" s="92"/>
      <c r="AH1098" s="92"/>
      <c r="AI1098" s="92"/>
      <c r="AJ1098" s="92"/>
      <c r="AK1098" s="92"/>
    </row>
    <row r="1099" s="90" customFormat="true" ht="14.4" hidden="false" customHeight="false" outlineLevel="0" collapsed="false"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  <c r="U1099" s="92"/>
      <c r="V1099" s="92"/>
      <c r="W1099" s="92"/>
      <c r="X1099" s="92"/>
      <c r="Y1099" s="92"/>
      <c r="Z1099" s="92"/>
      <c r="AA1099" s="92"/>
      <c r="AB1099" s="92"/>
      <c r="AC1099" s="92"/>
      <c r="AD1099" s="92"/>
      <c r="AE1099" s="92"/>
      <c r="AF1099" s="92"/>
      <c r="AG1099" s="92"/>
      <c r="AH1099" s="92"/>
      <c r="AI1099" s="92"/>
      <c r="AJ1099" s="92"/>
      <c r="AK1099" s="92"/>
    </row>
    <row r="1100" s="90" customFormat="true" ht="14.4" hidden="false" customHeight="false" outlineLevel="0" collapsed="false"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  <c r="U1100" s="92"/>
      <c r="V1100" s="92"/>
      <c r="W1100" s="92"/>
      <c r="X1100" s="92"/>
      <c r="Y1100" s="92"/>
      <c r="Z1100" s="92"/>
      <c r="AA1100" s="92"/>
      <c r="AB1100" s="92"/>
      <c r="AC1100" s="92"/>
      <c r="AD1100" s="92"/>
      <c r="AE1100" s="92"/>
      <c r="AF1100" s="92"/>
      <c r="AG1100" s="92"/>
      <c r="AH1100" s="92"/>
      <c r="AI1100" s="92"/>
      <c r="AJ1100" s="92"/>
      <c r="AK1100" s="92"/>
    </row>
    <row r="1101" s="90" customFormat="true" ht="14.4" hidden="false" customHeight="false" outlineLevel="0" collapsed="false"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  <c r="T1101" s="92"/>
      <c r="U1101" s="92"/>
      <c r="V1101" s="92"/>
      <c r="W1101" s="92"/>
      <c r="X1101" s="92"/>
      <c r="Y1101" s="92"/>
      <c r="Z1101" s="92"/>
      <c r="AA1101" s="92"/>
      <c r="AB1101" s="92"/>
      <c r="AC1101" s="92"/>
      <c r="AD1101" s="92"/>
      <c r="AE1101" s="92"/>
      <c r="AF1101" s="92"/>
      <c r="AG1101" s="92"/>
      <c r="AH1101" s="92"/>
      <c r="AI1101" s="92"/>
      <c r="AJ1101" s="92"/>
      <c r="AK1101" s="92"/>
    </row>
    <row r="1102" s="90" customFormat="true" ht="14.4" hidden="false" customHeight="false" outlineLevel="0" collapsed="false"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  <c r="T1102" s="92"/>
      <c r="U1102" s="92"/>
      <c r="V1102" s="92"/>
      <c r="W1102" s="92"/>
      <c r="X1102" s="92"/>
      <c r="Y1102" s="92"/>
      <c r="Z1102" s="92"/>
      <c r="AA1102" s="92"/>
      <c r="AB1102" s="92"/>
      <c r="AC1102" s="92"/>
      <c r="AD1102" s="92"/>
      <c r="AE1102" s="92"/>
      <c r="AF1102" s="92"/>
      <c r="AG1102" s="92"/>
      <c r="AH1102" s="92"/>
      <c r="AI1102" s="92"/>
      <c r="AJ1102" s="92"/>
      <c r="AK1102" s="92"/>
    </row>
    <row r="1103" s="90" customFormat="true" ht="14.4" hidden="false" customHeight="false" outlineLevel="0" collapsed="false"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  <c r="T1103" s="92"/>
      <c r="U1103" s="92"/>
      <c r="V1103" s="92"/>
      <c r="W1103" s="92"/>
      <c r="X1103" s="92"/>
      <c r="Y1103" s="92"/>
      <c r="Z1103" s="92"/>
      <c r="AA1103" s="92"/>
      <c r="AB1103" s="92"/>
      <c r="AC1103" s="92"/>
      <c r="AD1103" s="92"/>
      <c r="AE1103" s="92"/>
      <c r="AF1103" s="92"/>
      <c r="AG1103" s="92"/>
      <c r="AH1103" s="92"/>
      <c r="AI1103" s="92"/>
      <c r="AJ1103" s="92"/>
      <c r="AK1103" s="92"/>
    </row>
    <row r="1104" s="90" customFormat="true" ht="14.4" hidden="false" customHeight="false" outlineLevel="0" collapsed="false"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  <c r="T1104" s="92"/>
      <c r="U1104" s="92"/>
      <c r="V1104" s="92"/>
      <c r="W1104" s="92"/>
      <c r="X1104" s="92"/>
      <c r="Y1104" s="92"/>
      <c r="Z1104" s="92"/>
      <c r="AA1104" s="92"/>
      <c r="AB1104" s="92"/>
      <c r="AC1104" s="92"/>
      <c r="AD1104" s="92"/>
      <c r="AE1104" s="92"/>
      <c r="AF1104" s="92"/>
      <c r="AG1104" s="92"/>
      <c r="AH1104" s="92"/>
      <c r="AI1104" s="92"/>
      <c r="AJ1104" s="92"/>
      <c r="AK1104" s="92"/>
    </row>
    <row r="1105" s="90" customFormat="true" ht="14.4" hidden="false" customHeight="false" outlineLevel="0" collapsed="false"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  <c r="T1105" s="92"/>
      <c r="U1105" s="92"/>
      <c r="V1105" s="92"/>
      <c r="W1105" s="92"/>
      <c r="X1105" s="92"/>
      <c r="Y1105" s="92"/>
      <c r="Z1105" s="92"/>
      <c r="AA1105" s="92"/>
      <c r="AB1105" s="92"/>
      <c r="AC1105" s="92"/>
      <c r="AD1105" s="92"/>
      <c r="AE1105" s="92"/>
      <c r="AF1105" s="92"/>
      <c r="AG1105" s="92"/>
      <c r="AH1105" s="92"/>
      <c r="AI1105" s="92"/>
      <c r="AJ1105" s="92"/>
      <c r="AK1105" s="92"/>
    </row>
    <row r="1106" s="90" customFormat="true" ht="14.4" hidden="false" customHeight="false" outlineLevel="0" collapsed="false"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  <c r="T1106" s="92"/>
      <c r="U1106" s="92"/>
      <c r="V1106" s="92"/>
      <c r="W1106" s="92"/>
      <c r="X1106" s="92"/>
      <c r="Y1106" s="92"/>
      <c r="Z1106" s="92"/>
      <c r="AA1106" s="92"/>
      <c r="AB1106" s="92"/>
      <c r="AC1106" s="92"/>
      <c r="AD1106" s="92"/>
      <c r="AE1106" s="92"/>
      <c r="AF1106" s="92"/>
      <c r="AG1106" s="92"/>
      <c r="AH1106" s="92"/>
      <c r="AI1106" s="92"/>
      <c r="AJ1106" s="92"/>
      <c r="AK1106" s="92"/>
    </row>
    <row r="1107" s="90" customFormat="true" ht="14.4" hidden="false" customHeight="false" outlineLevel="0" collapsed="false"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  <c r="T1107" s="92"/>
      <c r="U1107" s="92"/>
      <c r="V1107" s="92"/>
      <c r="W1107" s="92"/>
      <c r="X1107" s="92"/>
      <c r="Y1107" s="92"/>
      <c r="Z1107" s="92"/>
      <c r="AA1107" s="92"/>
      <c r="AB1107" s="92"/>
      <c r="AC1107" s="92"/>
      <c r="AD1107" s="92"/>
      <c r="AE1107" s="92"/>
      <c r="AF1107" s="92"/>
      <c r="AG1107" s="92"/>
      <c r="AH1107" s="92"/>
      <c r="AI1107" s="92"/>
      <c r="AJ1107" s="92"/>
      <c r="AK1107" s="92"/>
    </row>
    <row r="1108" s="90" customFormat="true" ht="14.4" hidden="false" customHeight="false" outlineLevel="0" collapsed="false"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  <c r="T1108" s="92"/>
      <c r="U1108" s="92"/>
      <c r="V1108" s="92"/>
      <c r="W1108" s="92"/>
      <c r="X1108" s="92"/>
      <c r="Y1108" s="92"/>
      <c r="Z1108" s="92"/>
      <c r="AA1108" s="92"/>
      <c r="AB1108" s="92"/>
      <c r="AC1108" s="92"/>
      <c r="AD1108" s="92"/>
      <c r="AE1108" s="92"/>
      <c r="AF1108" s="92"/>
      <c r="AG1108" s="92"/>
      <c r="AH1108" s="92"/>
      <c r="AI1108" s="92"/>
      <c r="AJ1108" s="92"/>
      <c r="AK1108" s="92"/>
    </row>
    <row r="1109" s="90" customFormat="true" ht="14.4" hidden="false" customHeight="false" outlineLevel="0" collapsed="false"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  <c r="T1109" s="92"/>
      <c r="U1109" s="92"/>
      <c r="V1109" s="92"/>
      <c r="W1109" s="92"/>
      <c r="X1109" s="92"/>
      <c r="Y1109" s="92"/>
      <c r="Z1109" s="92"/>
      <c r="AA1109" s="92"/>
      <c r="AB1109" s="92"/>
      <c r="AC1109" s="92"/>
      <c r="AD1109" s="92"/>
      <c r="AE1109" s="92"/>
      <c r="AF1109" s="92"/>
      <c r="AG1109" s="92"/>
      <c r="AH1109" s="92"/>
      <c r="AI1109" s="92"/>
      <c r="AJ1109" s="92"/>
      <c r="AK1109" s="92"/>
    </row>
    <row r="1110" s="90" customFormat="true" ht="14.4" hidden="false" customHeight="false" outlineLevel="0" collapsed="false"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  <c r="Z1110" s="92"/>
      <c r="AA1110" s="92"/>
      <c r="AB1110" s="92"/>
      <c r="AC1110" s="92"/>
      <c r="AD1110" s="92"/>
      <c r="AE1110" s="92"/>
      <c r="AF1110" s="92"/>
      <c r="AG1110" s="92"/>
      <c r="AH1110" s="92"/>
      <c r="AI1110" s="92"/>
      <c r="AJ1110" s="92"/>
      <c r="AK1110" s="92"/>
    </row>
    <row r="1111" s="90" customFormat="true" ht="14.4" hidden="false" customHeight="false" outlineLevel="0" collapsed="false"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  <c r="Z1111" s="92"/>
      <c r="AA1111" s="92"/>
      <c r="AB1111" s="92"/>
      <c r="AC1111" s="92"/>
      <c r="AD1111" s="92"/>
      <c r="AE1111" s="92"/>
      <c r="AF1111" s="92"/>
      <c r="AG1111" s="92"/>
      <c r="AH1111" s="92"/>
      <c r="AI1111" s="92"/>
      <c r="AJ1111" s="92"/>
      <c r="AK1111" s="92"/>
    </row>
    <row r="1112" s="90" customFormat="true" ht="14.4" hidden="false" customHeight="false" outlineLevel="0" collapsed="false"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  <c r="Z1112" s="92"/>
      <c r="AA1112" s="92"/>
      <c r="AB1112" s="92"/>
      <c r="AC1112" s="92"/>
      <c r="AD1112" s="92"/>
      <c r="AE1112" s="92"/>
      <c r="AF1112" s="92"/>
      <c r="AG1112" s="92"/>
      <c r="AH1112" s="92"/>
      <c r="AI1112" s="92"/>
      <c r="AJ1112" s="92"/>
      <c r="AK1112" s="92"/>
    </row>
    <row r="1113" s="90" customFormat="true" ht="14.4" hidden="false" customHeight="false" outlineLevel="0" collapsed="false"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  <c r="Z1113" s="92"/>
      <c r="AA1113" s="92"/>
      <c r="AB1113" s="92"/>
      <c r="AC1113" s="92"/>
      <c r="AD1113" s="92"/>
      <c r="AE1113" s="92"/>
      <c r="AF1113" s="92"/>
      <c r="AG1113" s="92"/>
      <c r="AH1113" s="92"/>
      <c r="AI1113" s="92"/>
      <c r="AJ1113" s="92"/>
      <c r="AK1113" s="92"/>
    </row>
    <row r="1114" s="90" customFormat="true" ht="14.4" hidden="false" customHeight="false" outlineLevel="0" collapsed="false"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  <c r="X1114" s="92"/>
      <c r="Y1114" s="92"/>
      <c r="Z1114" s="92"/>
      <c r="AA1114" s="92"/>
      <c r="AB1114" s="92"/>
      <c r="AC1114" s="92"/>
      <c r="AD1114" s="92"/>
      <c r="AE1114" s="92"/>
      <c r="AF1114" s="92"/>
      <c r="AG1114" s="92"/>
      <c r="AH1114" s="92"/>
      <c r="AI1114" s="92"/>
      <c r="AJ1114" s="92"/>
      <c r="AK1114" s="92"/>
    </row>
    <row r="1115" s="90" customFormat="true" ht="14.4" hidden="false" customHeight="false" outlineLevel="0" collapsed="false"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  <c r="T1115" s="92"/>
      <c r="U1115" s="92"/>
      <c r="V1115" s="92"/>
      <c r="W1115" s="92"/>
      <c r="X1115" s="92"/>
      <c r="Y1115" s="92"/>
      <c r="Z1115" s="92"/>
      <c r="AA1115" s="92"/>
      <c r="AB1115" s="92"/>
      <c r="AC1115" s="92"/>
      <c r="AD1115" s="92"/>
      <c r="AE1115" s="92"/>
      <c r="AF1115" s="92"/>
      <c r="AG1115" s="92"/>
      <c r="AH1115" s="92"/>
      <c r="AI1115" s="92"/>
      <c r="AJ1115" s="92"/>
      <c r="AK1115" s="92"/>
    </row>
    <row r="1116" s="90" customFormat="true" ht="14.4" hidden="false" customHeight="false" outlineLevel="0" collapsed="false"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  <c r="X1116" s="92"/>
      <c r="Y1116" s="92"/>
      <c r="Z1116" s="92"/>
      <c r="AA1116" s="92"/>
      <c r="AB1116" s="92"/>
      <c r="AC1116" s="92"/>
      <c r="AD1116" s="92"/>
      <c r="AE1116" s="92"/>
      <c r="AF1116" s="92"/>
      <c r="AG1116" s="92"/>
      <c r="AH1116" s="92"/>
      <c r="AI1116" s="92"/>
      <c r="AJ1116" s="92"/>
      <c r="AK1116" s="92"/>
    </row>
    <row r="1117" s="90" customFormat="true" ht="14.4" hidden="false" customHeight="false" outlineLevel="0" collapsed="false"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  <c r="X1117" s="92"/>
      <c r="Y1117" s="92"/>
      <c r="Z1117" s="92"/>
      <c r="AA1117" s="92"/>
      <c r="AB1117" s="92"/>
      <c r="AC1117" s="92"/>
      <c r="AD1117" s="92"/>
      <c r="AE1117" s="92"/>
      <c r="AF1117" s="92"/>
      <c r="AG1117" s="92"/>
      <c r="AH1117" s="92"/>
      <c r="AI1117" s="92"/>
      <c r="AJ1117" s="92"/>
      <c r="AK1117" s="92"/>
    </row>
    <row r="1118" s="90" customFormat="true" ht="14.4" hidden="false" customHeight="false" outlineLevel="0" collapsed="false"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  <c r="T1118" s="92"/>
      <c r="U1118" s="92"/>
      <c r="V1118" s="92"/>
      <c r="W1118" s="92"/>
      <c r="X1118" s="92"/>
      <c r="Y1118" s="92"/>
      <c r="Z1118" s="92"/>
      <c r="AA1118" s="92"/>
      <c r="AB1118" s="92"/>
      <c r="AC1118" s="92"/>
      <c r="AD1118" s="92"/>
      <c r="AE1118" s="92"/>
      <c r="AF1118" s="92"/>
      <c r="AG1118" s="92"/>
      <c r="AH1118" s="92"/>
      <c r="AI1118" s="92"/>
      <c r="AJ1118" s="92"/>
      <c r="AK1118" s="92"/>
    </row>
    <row r="1119" s="90" customFormat="true" ht="14.4" hidden="false" customHeight="false" outlineLevel="0" collapsed="false"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  <c r="T1119" s="92"/>
      <c r="U1119" s="92"/>
      <c r="V1119" s="92"/>
      <c r="W1119" s="92"/>
      <c r="X1119" s="92"/>
      <c r="Y1119" s="92"/>
      <c r="Z1119" s="92"/>
      <c r="AA1119" s="92"/>
      <c r="AB1119" s="92"/>
      <c r="AC1119" s="92"/>
      <c r="AD1119" s="92"/>
      <c r="AE1119" s="92"/>
      <c r="AF1119" s="92"/>
      <c r="AG1119" s="92"/>
      <c r="AH1119" s="92"/>
      <c r="AI1119" s="92"/>
      <c r="AJ1119" s="92"/>
      <c r="AK1119" s="92"/>
    </row>
    <row r="1120" s="90" customFormat="true" ht="14.4" hidden="false" customHeight="false" outlineLevel="0" collapsed="false"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  <c r="T1120" s="92"/>
      <c r="U1120" s="92"/>
      <c r="V1120" s="92"/>
      <c r="W1120" s="92"/>
      <c r="X1120" s="92"/>
      <c r="Y1120" s="92"/>
      <c r="Z1120" s="92"/>
      <c r="AA1120" s="92"/>
      <c r="AB1120" s="92"/>
      <c r="AC1120" s="92"/>
      <c r="AD1120" s="92"/>
      <c r="AE1120" s="92"/>
      <c r="AF1120" s="92"/>
      <c r="AG1120" s="92"/>
      <c r="AH1120" s="92"/>
      <c r="AI1120" s="92"/>
      <c r="AJ1120" s="92"/>
      <c r="AK1120" s="92"/>
    </row>
    <row r="1121" s="90" customFormat="true" ht="14.4" hidden="false" customHeight="false" outlineLevel="0" collapsed="false"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D1121" s="92"/>
      <c r="AE1121" s="92"/>
      <c r="AF1121" s="92"/>
      <c r="AG1121" s="92"/>
      <c r="AH1121" s="92"/>
      <c r="AI1121" s="92"/>
      <c r="AJ1121" s="92"/>
      <c r="AK1121" s="92"/>
    </row>
    <row r="1122" s="90" customFormat="true" ht="14.4" hidden="false" customHeight="false" outlineLevel="0" collapsed="false"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D1122" s="92"/>
      <c r="AE1122" s="92"/>
      <c r="AF1122" s="92"/>
      <c r="AG1122" s="92"/>
      <c r="AH1122" s="92"/>
      <c r="AI1122" s="92"/>
      <c r="AJ1122" s="92"/>
      <c r="AK1122" s="92"/>
    </row>
    <row r="1123" s="90" customFormat="true" ht="14.4" hidden="false" customHeight="false" outlineLevel="0" collapsed="false"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D1123" s="92"/>
      <c r="AE1123" s="92"/>
      <c r="AF1123" s="92"/>
      <c r="AG1123" s="92"/>
      <c r="AH1123" s="92"/>
      <c r="AI1123" s="92"/>
      <c r="AJ1123" s="92"/>
      <c r="AK1123" s="92"/>
    </row>
    <row r="1124" s="90" customFormat="true" ht="14.4" hidden="false" customHeight="false" outlineLevel="0" collapsed="false"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D1124" s="92"/>
      <c r="AE1124" s="92"/>
      <c r="AF1124" s="92"/>
      <c r="AG1124" s="92"/>
      <c r="AH1124" s="92"/>
      <c r="AI1124" s="92"/>
      <c r="AJ1124" s="92"/>
      <c r="AK1124" s="92"/>
    </row>
    <row r="1125" s="90" customFormat="true" ht="14.4" hidden="false" customHeight="false" outlineLevel="0" collapsed="false"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D1125" s="92"/>
      <c r="AE1125" s="92"/>
      <c r="AF1125" s="92"/>
      <c r="AG1125" s="92"/>
      <c r="AH1125" s="92"/>
      <c r="AI1125" s="92"/>
      <c r="AJ1125" s="92"/>
      <c r="AK1125" s="92"/>
    </row>
    <row r="1126" s="90" customFormat="true" ht="14.4" hidden="false" customHeight="false" outlineLevel="0" collapsed="false"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D1126" s="92"/>
      <c r="AE1126" s="92"/>
      <c r="AF1126" s="92"/>
      <c r="AG1126" s="92"/>
      <c r="AH1126" s="92"/>
      <c r="AI1126" s="92"/>
      <c r="AJ1126" s="92"/>
      <c r="AK1126" s="92"/>
    </row>
    <row r="1127" s="90" customFormat="true" ht="14.4" hidden="false" customHeight="false" outlineLevel="0" collapsed="false"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D1127" s="92"/>
      <c r="AE1127" s="92"/>
      <c r="AF1127" s="92"/>
      <c r="AG1127" s="92"/>
      <c r="AH1127" s="92"/>
      <c r="AI1127" s="92"/>
      <c r="AJ1127" s="92"/>
      <c r="AK1127" s="92"/>
    </row>
    <row r="1128" s="90" customFormat="true" ht="14.4" hidden="false" customHeight="false" outlineLevel="0" collapsed="false"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D1128" s="92"/>
      <c r="AE1128" s="92"/>
      <c r="AF1128" s="92"/>
      <c r="AG1128" s="92"/>
      <c r="AH1128" s="92"/>
      <c r="AI1128" s="92"/>
      <c r="AJ1128" s="92"/>
      <c r="AK1128" s="92"/>
    </row>
    <row r="1129" s="90" customFormat="true" ht="14.4" hidden="false" customHeight="false" outlineLevel="0" collapsed="false"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D1129" s="92"/>
      <c r="AE1129" s="92"/>
      <c r="AF1129" s="92"/>
      <c r="AG1129" s="92"/>
      <c r="AH1129" s="92"/>
      <c r="AI1129" s="92"/>
      <c r="AJ1129" s="92"/>
      <c r="AK1129" s="92"/>
    </row>
    <row r="1130" s="90" customFormat="true" ht="14.4" hidden="false" customHeight="false" outlineLevel="0" collapsed="false"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D1130" s="92"/>
      <c r="AE1130" s="92"/>
      <c r="AF1130" s="92"/>
      <c r="AG1130" s="92"/>
      <c r="AH1130" s="92"/>
      <c r="AI1130" s="92"/>
      <c r="AJ1130" s="92"/>
      <c r="AK1130" s="92"/>
    </row>
    <row r="1131" s="90" customFormat="true" ht="14.4" hidden="false" customHeight="false" outlineLevel="0" collapsed="false"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D1131" s="92"/>
      <c r="AE1131" s="92"/>
      <c r="AF1131" s="92"/>
      <c r="AG1131" s="92"/>
      <c r="AH1131" s="92"/>
      <c r="AI1131" s="92"/>
      <c r="AJ1131" s="92"/>
      <c r="AK1131" s="92"/>
    </row>
  </sheetData>
  <sheetProtection sheet="true" password="cf0f" formatCells="false" formatColumns="false" formatRows="false" insertColumns="false" insertRows="false" insertHyperlinks="false" deleteColumns="false" deleteRows="false" sort="false" autoFilter="false" pivotTables="false"/>
  <mergeCells count="3">
    <mergeCell ref="D1:D2"/>
    <mergeCell ref="E1:E2"/>
    <mergeCell ref="G1:G2"/>
  </mergeCells>
  <conditionalFormatting sqref="D120:E130">
    <cfRule type="cellIs" priority="2" operator="lessThan" aboveAverage="0" equalAverage="0" bottom="0" percent="0" rank="0" text="" dxfId="583">
      <formula>0</formula>
    </cfRule>
  </conditionalFormatting>
  <conditionalFormatting sqref="AK120:AK129">
    <cfRule type="cellIs" priority="3" operator="lessThan" aboveAverage="0" equalAverage="0" bottom="0" percent="0" rank="0" text="" dxfId="584">
      <formula>0</formula>
    </cfRule>
  </conditionalFormatting>
  <conditionalFormatting sqref="G120:G129">
    <cfRule type="cellIs" priority="4" operator="lessThan" aboveAverage="0" equalAverage="0" bottom="0" percent="0" rank="0" text="" dxfId="585">
      <formula>0</formula>
    </cfRule>
  </conditionalFormatting>
  <conditionalFormatting sqref="H120:H129">
    <cfRule type="cellIs" priority="5" operator="lessThan" aboveAverage="0" equalAverage="0" bottom="0" percent="0" rank="0" text="" dxfId="586">
      <formula>0</formula>
    </cfRule>
  </conditionalFormatting>
  <conditionalFormatting sqref="I120:I129">
    <cfRule type="cellIs" priority="6" operator="lessThan" aboveAverage="0" equalAverage="0" bottom="0" percent="0" rank="0" text="" dxfId="587">
      <formula>0</formula>
    </cfRule>
  </conditionalFormatting>
  <conditionalFormatting sqref="J120:J129">
    <cfRule type="cellIs" priority="7" operator="lessThan" aboveAverage="0" equalAverage="0" bottom="0" percent="0" rank="0" text="" dxfId="588">
      <formula>0</formula>
    </cfRule>
  </conditionalFormatting>
  <conditionalFormatting sqref="K120:K129">
    <cfRule type="cellIs" priority="8" operator="lessThan" aboveAverage="0" equalAverage="0" bottom="0" percent="0" rank="0" text="" dxfId="589">
      <formula>0</formula>
    </cfRule>
  </conditionalFormatting>
  <conditionalFormatting sqref="L120:L129">
    <cfRule type="cellIs" priority="9" operator="lessThan" aboveAverage="0" equalAverage="0" bottom="0" percent="0" rank="0" text="" dxfId="590">
      <formula>0</formula>
    </cfRule>
  </conditionalFormatting>
  <conditionalFormatting sqref="M120:M129">
    <cfRule type="cellIs" priority="10" operator="lessThan" aboveAverage="0" equalAverage="0" bottom="0" percent="0" rank="0" text="" dxfId="591">
      <formula>0</formula>
    </cfRule>
  </conditionalFormatting>
  <conditionalFormatting sqref="N120:N129">
    <cfRule type="cellIs" priority="11" operator="lessThan" aboveAverage="0" equalAverage="0" bottom="0" percent="0" rank="0" text="" dxfId="592">
      <formula>0</formula>
    </cfRule>
  </conditionalFormatting>
  <conditionalFormatting sqref="O120:O129">
    <cfRule type="cellIs" priority="12" operator="lessThan" aboveAverage="0" equalAverage="0" bottom="0" percent="0" rank="0" text="" dxfId="593">
      <formula>0</formula>
    </cfRule>
  </conditionalFormatting>
  <conditionalFormatting sqref="P120:P129">
    <cfRule type="cellIs" priority="13" operator="lessThan" aboveAverage="0" equalAverage="0" bottom="0" percent="0" rank="0" text="" dxfId="594">
      <formula>0</formula>
    </cfRule>
  </conditionalFormatting>
  <conditionalFormatting sqref="Q120:Q129">
    <cfRule type="cellIs" priority="14" operator="lessThan" aboveAverage="0" equalAverage="0" bottom="0" percent="0" rank="0" text="" dxfId="595">
      <formula>0</formula>
    </cfRule>
  </conditionalFormatting>
  <conditionalFormatting sqref="R120:R129">
    <cfRule type="cellIs" priority="15" operator="lessThan" aboveAverage="0" equalAverage="0" bottom="0" percent="0" rank="0" text="" dxfId="596">
      <formula>0</formula>
    </cfRule>
  </conditionalFormatting>
  <conditionalFormatting sqref="S120:S129">
    <cfRule type="cellIs" priority="16" operator="lessThan" aboveAverage="0" equalAverage="0" bottom="0" percent="0" rank="0" text="" dxfId="597">
      <formula>0</formula>
    </cfRule>
  </conditionalFormatting>
  <conditionalFormatting sqref="T120:T129">
    <cfRule type="cellIs" priority="17" operator="lessThan" aboveAverage="0" equalAverage="0" bottom="0" percent="0" rank="0" text="" dxfId="598">
      <formula>0</formula>
    </cfRule>
  </conditionalFormatting>
  <conditionalFormatting sqref="U120:U129">
    <cfRule type="cellIs" priority="18" operator="lessThan" aboveAverage="0" equalAverage="0" bottom="0" percent="0" rank="0" text="" dxfId="599">
      <formula>0</formula>
    </cfRule>
  </conditionalFormatting>
  <conditionalFormatting sqref="V120:V129">
    <cfRule type="cellIs" priority="19" operator="lessThan" aboveAverage="0" equalAverage="0" bottom="0" percent="0" rank="0" text="" dxfId="600">
      <formula>0</formula>
    </cfRule>
  </conditionalFormatting>
  <conditionalFormatting sqref="W120:W129">
    <cfRule type="cellIs" priority="20" operator="lessThan" aboveAverage="0" equalAverage="0" bottom="0" percent="0" rank="0" text="" dxfId="601">
      <formula>0</formula>
    </cfRule>
  </conditionalFormatting>
  <conditionalFormatting sqref="X120:X129">
    <cfRule type="cellIs" priority="21" operator="lessThan" aboveAverage="0" equalAverage="0" bottom="0" percent="0" rank="0" text="" dxfId="602">
      <formula>0</formula>
    </cfRule>
  </conditionalFormatting>
  <conditionalFormatting sqref="Y120:Y129">
    <cfRule type="cellIs" priority="22" operator="lessThan" aboveAverage="0" equalAverage="0" bottom="0" percent="0" rank="0" text="" dxfId="603">
      <formula>0</formula>
    </cfRule>
  </conditionalFormatting>
  <conditionalFormatting sqref="Z120:Z129">
    <cfRule type="cellIs" priority="23" operator="lessThan" aboveAverage="0" equalAverage="0" bottom="0" percent="0" rank="0" text="" dxfId="604">
      <formula>0</formula>
    </cfRule>
  </conditionalFormatting>
  <conditionalFormatting sqref="AA120:AA129">
    <cfRule type="cellIs" priority="24" operator="lessThan" aboveAverage="0" equalAverage="0" bottom="0" percent="0" rank="0" text="" dxfId="605">
      <formula>0</formula>
    </cfRule>
  </conditionalFormatting>
  <conditionalFormatting sqref="AB120:AB129">
    <cfRule type="cellIs" priority="25" operator="lessThan" aboveAverage="0" equalAverage="0" bottom="0" percent="0" rank="0" text="" dxfId="606">
      <formula>0</formula>
    </cfRule>
  </conditionalFormatting>
  <conditionalFormatting sqref="AC120:AC129">
    <cfRule type="cellIs" priority="26" operator="lessThan" aboveAverage="0" equalAverage="0" bottom="0" percent="0" rank="0" text="" dxfId="607">
      <formula>0</formula>
    </cfRule>
  </conditionalFormatting>
  <conditionalFormatting sqref="AD120:AD129">
    <cfRule type="cellIs" priority="27" operator="lessThan" aboveAverage="0" equalAverage="0" bottom="0" percent="0" rank="0" text="" dxfId="608">
      <formula>0</formula>
    </cfRule>
  </conditionalFormatting>
  <conditionalFormatting sqref="AE120:AE129">
    <cfRule type="cellIs" priority="28" operator="lessThan" aboveAverage="0" equalAverage="0" bottom="0" percent="0" rank="0" text="" dxfId="609">
      <formula>0</formula>
    </cfRule>
  </conditionalFormatting>
  <conditionalFormatting sqref="AF120:AF129">
    <cfRule type="cellIs" priority="29" operator="lessThan" aboveAverage="0" equalAverage="0" bottom="0" percent="0" rank="0" text="" dxfId="610">
      <formula>0</formula>
    </cfRule>
  </conditionalFormatting>
  <conditionalFormatting sqref="AG120:AG129">
    <cfRule type="cellIs" priority="30" operator="lessThan" aboveAverage="0" equalAverage="0" bottom="0" percent="0" rank="0" text="" dxfId="611">
      <formula>0</formula>
    </cfRule>
  </conditionalFormatting>
  <conditionalFormatting sqref="AH120:AH129">
    <cfRule type="cellIs" priority="31" operator="lessThan" aboveAverage="0" equalAverage="0" bottom="0" percent="0" rank="0" text="" dxfId="612">
      <formula>0</formula>
    </cfRule>
  </conditionalFormatting>
  <conditionalFormatting sqref="AI120:AI129">
    <cfRule type="cellIs" priority="32" operator="lessThan" aboveAverage="0" equalAverage="0" bottom="0" percent="0" rank="0" text="" dxfId="613">
      <formula>0</formula>
    </cfRule>
  </conditionalFormatting>
  <conditionalFormatting sqref="AJ120:AJ129">
    <cfRule type="cellIs" priority="33" operator="lessThan" aboveAverage="0" equalAverage="0" bottom="0" percent="0" rank="0" text="" dxfId="614">
      <formula>0</formula>
    </cfRule>
  </conditionalFormatting>
  <conditionalFormatting sqref="G132:AK132">
    <cfRule type="cellIs" priority="34" operator="notEqual" aboveAverage="0" equalAverage="0" bottom="0" percent="0" rank="0" text="" dxfId="615">
      <formula>0</formula>
    </cfRule>
  </conditionalFormatting>
  <conditionalFormatting sqref="F10:F24">
    <cfRule type="cellIs" priority="35" operator="between" aboveAverage="0" equalAverage="0" bottom="0" percent="0" rank="0" text="" dxfId="616">
      <formula>1</formula>
      <formula>1000000000000</formula>
    </cfRule>
    <cfRule type="cellIs" priority="36" operator="between" aboveAverage="0" equalAverage="0" bottom="0" percent="0" rank="0" text="" dxfId="617">
      <formula>0.9</formula>
      <formula>0.9999999999</formula>
    </cfRule>
    <cfRule type="cellIs" priority="37" operator="between" aboveAverage="0" equalAverage="0" bottom="0" percent="0" rank="0" text="" dxfId="618">
      <formula>0</formula>
      <formula>0.8999999</formula>
    </cfRule>
  </conditionalFormatting>
  <conditionalFormatting sqref="F29:F46">
    <cfRule type="cellIs" priority="38" operator="between" aboveAverage="0" equalAverage="0" bottom="0" percent="0" rank="0" text="" dxfId="619">
      <formula>1</formula>
      <formula>1000000000000</formula>
    </cfRule>
    <cfRule type="cellIs" priority="39" operator="between" aboveAverage="0" equalAverage="0" bottom="0" percent="0" rank="0" text="" dxfId="620">
      <formula>0.9</formula>
      <formula>0.9999999999</formula>
    </cfRule>
    <cfRule type="cellIs" priority="40" operator="between" aboveAverage="0" equalAverage="0" bottom="0" percent="0" rank="0" text="" dxfId="621">
      <formula>0</formula>
      <formula>0.8999999</formula>
    </cfRule>
  </conditionalFormatting>
  <conditionalFormatting sqref="F50:F101">
    <cfRule type="cellIs" priority="41" operator="between" aboveAverage="0" equalAverage="0" bottom="0" percent="0" rank="0" text="" dxfId="622">
      <formula>1</formula>
      <formula>1000000000000</formula>
    </cfRule>
    <cfRule type="cellIs" priority="42" operator="between" aboveAverage="0" equalAverage="0" bottom="0" percent="0" rank="0" text="" dxfId="623">
      <formula>0.9</formula>
      <formula>0.9999999999</formula>
    </cfRule>
    <cfRule type="cellIs" priority="43" operator="between" aboveAverage="0" equalAverage="0" bottom="0" percent="0" rank="0" text="" dxfId="624">
      <formula>0</formula>
      <formula>0.8999999</formula>
    </cfRule>
  </conditionalFormatting>
  <conditionalFormatting sqref="F104:F117">
    <cfRule type="cellIs" priority="44" operator="between" aboveAverage="0" equalAverage="0" bottom="0" percent="0" rank="0" text="" dxfId="625">
      <formula>1</formula>
      <formula>1000000000000</formula>
    </cfRule>
    <cfRule type="cellIs" priority="45" operator="between" aboveAverage="0" equalAverage="0" bottom="0" percent="0" rank="0" text="" dxfId="626">
      <formula>0.9</formula>
      <formula>0.9999999999</formula>
    </cfRule>
    <cfRule type="cellIs" priority="46" operator="between" aboveAverage="0" equalAverage="0" bottom="0" percent="0" rank="0" text="" dxfId="627">
      <formula>0</formula>
      <formula>0.8999999</formula>
    </cfRule>
  </conditionalFormatting>
  <conditionalFormatting sqref="F47">
    <cfRule type="cellIs" priority="47" operator="between" aboveAverage="0" equalAverage="0" bottom="0" percent="0" rank="0" text="" dxfId="628">
      <formula>1</formula>
      <formula>1000000000000</formula>
    </cfRule>
    <cfRule type="cellIs" priority="48" operator="between" aboveAverage="0" equalAverage="0" bottom="0" percent="0" rank="0" text="" dxfId="629">
      <formula>0.9</formula>
      <formula>0.9999999999</formula>
    </cfRule>
    <cfRule type="cellIs" priority="49" operator="between" aboveAverage="0" equalAverage="0" bottom="0" percent="0" rank="0" text="" dxfId="630">
      <formula>0</formula>
      <formula>0.8999999</formula>
    </cfRule>
  </conditionalFormatting>
  <printOptions headings="false" gridLines="false" gridLinesSet="true" horizontalCentered="false" verticalCentered="false"/>
  <pageMargins left="0.0784722222222222" right="0.0784722222222222" top="0.0784722222222222" bottom="0.0784722222222222" header="0.511805555555555" footer="0.511805555555555"/>
  <pageSetup paperSize="9" scale="83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192" man="true" max="16383" min="0"/>
  </rowBreak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X1131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0" topLeftCell="F1" activePane="topRight" state="frozen"/>
      <selection pane="topLeft" activeCell="A1" activeCellId="0" sqref="A1"/>
      <selection pane="topRight" activeCell="F1" activeCellId="0" sqref="F1"/>
    </sheetView>
  </sheetViews>
  <sheetFormatPr defaultColWidth="9.34375" defaultRowHeight="14.4" zeroHeight="false" outlineLevelRow="0" outlineLevelCol="0"/>
  <cols>
    <col collapsed="false" customWidth="true" hidden="false" outlineLevel="0" max="1" min="1" style="89" width="1.66"/>
    <col collapsed="false" customWidth="false" hidden="false" outlineLevel="0" max="2" min="2" style="90" width="9.33"/>
    <col collapsed="false" customWidth="true" hidden="false" outlineLevel="0" max="3" min="3" style="90" width="69.44"/>
    <col collapsed="false" customWidth="true" hidden="false" outlineLevel="0" max="5" min="4" style="91" width="16"/>
    <col collapsed="false" customWidth="true" hidden="false" outlineLevel="0" max="6" min="6" style="91" width="1.33"/>
    <col collapsed="false" customWidth="true" hidden="false" outlineLevel="0" max="37" min="7" style="91" width="16"/>
    <col collapsed="false" customWidth="false" hidden="false" outlineLevel="0" max="102" min="38" style="89" width="9.33"/>
    <col collapsed="false" customWidth="false" hidden="false" outlineLevel="0" max="1024" min="103" style="90" width="9.33"/>
  </cols>
  <sheetData>
    <row r="1" customFormat="false" ht="14.4" hidden="false" customHeight="false" outlineLevel="0" collapsed="false">
      <c r="A1" s="52"/>
      <c r="B1" s="52"/>
      <c r="C1" s="52"/>
      <c r="D1" s="93" t="s">
        <v>153</v>
      </c>
      <c r="E1" s="94" t="n">
        <v>1</v>
      </c>
      <c r="F1" s="94"/>
      <c r="G1" s="93" t="s">
        <v>174</v>
      </c>
      <c r="H1" s="161" t="n">
        <v>1</v>
      </c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</row>
    <row r="2" customFormat="false" ht="14.4" hidden="false" customHeight="false" outlineLevel="0" collapsed="false">
      <c r="A2" s="52"/>
      <c r="B2" s="52"/>
      <c r="C2" s="52" t="s">
        <v>175</v>
      </c>
      <c r="D2" s="93"/>
      <c r="E2" s="94"/>
      <c r="F2" s="94"/>
      <c r="G2" s="93"/>
      <c r="H2" s="161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</row>
    <row r="3" customFormat="false" ht="5.25" hidden="false" customHeight="true" outlineLevel="0" collapsed="false">
      <c r="A3" s="52"/>
      <c r="B3" s="52"/>
      <c r="C3" s="5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</row>
    <row r="4" customFormat="false" ht="5.25" hidden="false" customHeight="true" outlineLevel="0" collapsed="false">
      <c r="B4" s="89"/>
      <c r="C4" s="89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</row>
    <row r="5" customFormat="false" ht="15" hidden="false" customHeight="false" outlineLevel="0" collapsed="false">
      <c r="B5" s="95" t="s">
        <v>171</v>
      </c>
      <c r="C5" s="96" t="s">
        <v>172</v>
      </c>
      <c r="D5" s="97" t="s">
        <v>156</v>
      </c>
      <c r="E5" s="98" t="s">
        <v>157</v>
      </c>
      <c r="F5" s="99"/>
      <c r="G5" s="100" t="n">
        <v>1</v>
      </c>
      <c r="H5" s="101" t="n">
        <v>2</v>
      </c>
      <c r="I5" s="101" t="n">
        <v>3</v>
      </c>
      <c r="J5" s="101" t="n">
        <v>4</v>
      </c>
      <c r="K5" s="101" t="n">
        <v>5</v>
      </c>
      <c r="L5" s="101" t="n">
        <v>6</v>
      </c>
      <c r="M5" s="101" t="n">
        <v>7</v>
      </c>
      <c r="N5" s="101" t="n">
        <v>8</v>
      </c>
      <c r="O5" s="101" t="n">
        <v>9</v>
      </c>
      <c r="P5" s="101" t="n">
        <v>10</v>
      </c>
      <c r="Q5" s="101" t="n">
        <v>11</v>
      </c>
      <c r="R5" s="101" t="n">
        <v>12</v>
      </c>
      <c r="S5" s="101" t="n">
        <v>13</v>
      </c>
      <c r="T5" s="101" t="n">
        <v>14</v>
      </c>
      <c r="U5" s="101" t="n">
        <v>15</v>
      </c>
      <c r="V5" s="101" t="n">
        <v>16</v>
      </c>
      <c r="W5" s="101" t="n">
        <v>17</v>
      </c>
      <c r="X5" s="101" t="n">
        <v>18</v>
      </c>
      <c r="Y5" s="101" t="n">
        <v>19</v>
      </c>
      <c r="Z5" s="101" t="n">
        <v>20</v>
      </c>
      <c r="AA5" s="101" t="n">
        <v>21</v>
      </c>
      <c r="AB5" s="101" t="n">
        <v>22</v>
      </c>
      <c r="AC5" s="101" t="n">
        <v>23</v>
      </c>
      <c r="AD5" s="101" t="n">
        <v>24</v>
      </c>
      <c r="AE5" s="101" t="n">
        <v>25</v>
      </c>
      <c r="AF5" s="101" t="n">
        <v>26</v>
      </c>
      <c r="AG5" s="101" t="n">
        <v>27</v>
      </c>
      <c r="AH5" s="101" t="n">
        <v>28</v>
      </c>
      <c r="AI5" s="101" t="n">
        <v>29</v>
      </c>
      <c r="AJ5" s="101" t="n">
        <v>30</v>
      </c>
      <c r="AK5" s="102" t="n">
        <v>31</v>
      </c>
    </row>
    <row r="6" customFormat="false" ht="14.4" hidden="false" customHeight="false" outlineLevel="0" collapsed="false">
      <c r="B6" s="103"/>
      <c r="C6" s="104"/>
      <c r="D6" s="105"/>
      <c r="E6" s="106"/>
      <c r="F6" s="107"/>
      <c r="G6" s="108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  <c r="AH6" s="109"/>
      <c r="AI6" s="109"/>
      <c r="AJ6" s="109"/>
      <c r="AK6" s="110"/>
    </row>
    <row r="7" customFormat="false" ht="14.4" hidden="false" customHeight="false" outlineLevel="0" collapsed="false">
      <c r="B7" s="111" t="s">
        <v>173</v>
      </c>
      <c r="C7" s="112" t="str">
        <f aca="false">'FC - JAN'!C7</f>
        <v>Saldo Inicial (Bancos + Caixa + Aplicação)</v>
      </c>
      <c r="D7" s="113" t="n">
        <v>0</v>
      </c>
      <c r="E7" s="114" t="n">
        <f aca="false">G7</f>
        <v>0</v>
      </c>
      <c r="F7" s="115" t="str">
        <f aca="false">IF(E7=0,"",(E7/D7))</f>
        <v/>
      </c>
      <c r="G7" s="116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8"/>
    </row>
    <row r="8" customFormat="false" ht="15" hidden="false" customHeight="false" outlineLevel="0" collapsed="false">
      <c r="B8" s="119"/>
      <c r="C8" s="120"/>
      <c r="D8" s="121"/>
      <c r="E8" s="106"/>
      <c r="F8" s="107"/>
      <c r="G8" s="122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07"/>
    </row>
    <row r="9" customFormat="false" ht="15.6" hidden="false" customHeight="false" outlineLevel="0" collapsed="false">
      <c r="B9" s="124" t="s">
        <v>52</v>
      </c>
      <c r="C9" s="125" t="str">
        <f aca="false">'FC - JAN'!C9</f>
        <v>RECEITAS</v>
      </c>
      <c r="D9" s="126" t="n">
        <f aca="false">SUM(D10:D24)</f>
        <v>0</v>
      </c>
      <c r="E9" s="126" t="n">
        <f aca="false">SUM(E10:E24)</f>
        <v>95289.72</v>
      </c>
      <c r="F9" s="127"/>
      <c r="G9" s="160" t="n">
        <f aca="false">SUM(G10:G24)</f>
        <v>0</v>
      </c>
      <c r="H9" s="129" t="n">
        <f aca="false">SUM(H10:H24)</f>
        <v>0</v>
      </c>
      <c r="I9" s="129" t="n">
        <f aca="false">SUM(I10:I24)</f>
        <v>0</v>
      </c>
      <c r="J9" s="129" t="n">
        <f aca="false">SUM(J10:J24)</f>
        <v>0</v>
      </c>
      <c r="K9" s="129" t="n">
        <f aca="false">SUM(K10:K24)</f>
        <v>0</v>
      </c>
      <c r="L9" s="129" t="n">
        <f aca="false">SUM(L10:L24)</f>
        <v>0</v>
      </c>
      <c r="M9" s="129" t="n">
        <f aca="false">SUM(M10:M24)</f>
        <v>0</v>
      </c>
      <c r="N9" s="129" t="n">
        <f aca="false">SUM(N10:N24)</f>
        <v>0</v>
      </c>
      <c r="O9" s="129" t="n">
        <f aca="false">SUM(O10:O24)</f>
        <v>0</v>
      </c>
      <c r="P9" s="129" t="n">
        <f aca="false">SUM(P10:P24)</f>
        <v>0</v>
      </c>
      <c r="Q9" s="129" t="n">
        <f aca="false">SUM(Q10:Q24)</f>
        <v>0</v>
      </c>
      <c r="R9" s="129" t="n">
        <f aca="false">SUM(R10:R24)</f>
        <v>0</v>
      </c>
      <c r="S9" s="129" t="n">
        <f aca="false">SUM(S10:S24)</f>
        <v>0</v>
      </c>
      <c r="T9" s="129" t="n">
        <f aca="false">SUM(T10:T24)</f>
        <v>0</v>
      </c>
      <c r="U9" s="129" t="n">
        <f aca="false">SUM(U10:U24)</f>
        <v>0</v>
      </c>
      <c r="V9" s="129" t="n">
        <f aca="false">SUM(V10:V24)</f>
        <v>0</v>
      </c>
      <c r="W9" s="129" t="n">
        <f aca="false">SUM(W10:W24)</f>
        <v>0</v>
      </c>
      <c r="X9" s="129" t="n">
        <f aca="false">SUM(X10:X24)</f>
        <v>0</v>
      </c>
      <c r="Y9" s="129" t="n">
        <f aca="false">SUM(Y10:Y24)</f>
        <v>0</v>
      </c>
      <c r="Z9" s="129" t="n">
        <f aca="false">SUM(Z10:Z24)</f>
        <v>0</v>
      </c>
      <c r="AA9" s="129" t="n">
        <f aca="false">SUM(AA10:AA24)</f>
        <v>0</v>
      </c>
      <c r="AB9" s="129" t="n">
        <f aca="false">SUM(AB10:AB24)</f>
        <v>0</v>
      </c>
      <c r="AC9" s="129" t="n">
        <f aca="false">SUM(AC10:AC24)</f>
        <v>0</v>
      </c>
      <c r="AD9" s="129" t="n">
        <f aca="false">SUM(AD10:AD24)</f>
        <v>0</v>
      </c>
      <c r="AE9" s="129" t="n">
        <f aca="false">SUM(AE10:AE24)</f>
        <v>0</v>
      </c>
      <c r="AF9" s="129" t="n">
        <f aca="false">SUM(AF10:AF24)</f>
        <v>0</v>
      </c>
      <c r="AG9" s="129" t="n">
        <f aca="false">SUM(AG10:AG24)</f>
        <v>0</v>
      </c>
      <c r="AH9" s="129" t="n">
        <f aca="false">SUM(AH10:AH24)</f>
        <v>0</v>
      </c>
      <c r="AI9" s="129" t="n">
        <f aca="false">SUM(AI10:AI24)</f>
        <v>0</v>
      </c>
      <c r="AJ9" s="129" t="n">
        <f aca="false">SUM(AJ10:AJ24)</f>
        <v>0</v>
      </c>
      <c r="AK9" s="130" t="n">
        <f aca="false">SUM(AK10:AK24)</f>
        <v>0</v>
      </c>
    </row>
    <row r="10" s="138" customFormat="true" ht="15" hidden="false" customHeight="false" outlineLevel="0" collapsed="false">
      <c r="A10" s="131"/>
      <c r="B10" s="162" t="n">
        <f aca="false">'FC - JAN'!B10</f>
        <v>1</v>
      </c>
      <c r="C10" s="133" t="str">
        <f aca="false">'FC - JAN'!C10</f>
        <v>Depósitos</v>
      </c>
      <c r="D10" s="163" t="n">
        <f aca="false">TOTAL!D10/$H$1</f>
        <v>0</v>
      </c>
      <c r="E10" s="134" t="n">
        <f aca="false">TOTAL!E10/$H$1</f>
        <v>36683.95</v>
      </c>
      <c r="F10" s="135" t="e">
        <f aca="false">IF(E10=0,"",(E10/D10))</f>
        <v>#DIV/0!</v>
      </c>
      <c r="G10" s="164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  <c r="AJ10" s="136"/>
      <c r="AK10" s="137"/>
      <c r="AL10" s="131"/>
      <c r="AM10" s="131"/>
      <c r="AN10" s="131"/>
      <c r="AO10" s="131"/>
      <c r="AP10" s="131"/>
      <c r="AQ10" s="131"/>
      <c r="AR10" s="131"/>
      <c r="AS10" s="131"/>
      <c r="AT10" s="131"/>
      <c r="AU10" s="131"/>
      <c r="AV10" s="131"/>
      <c r="AW10" s="131"/>
      <c r="AX10" s="131"/>
      <c r="AY10" s="131"/>
      <c r="AZ10" s="131"/>
      <c r="BA10" s="131"/>
      <c r="BB10" s="131"/>
      <c r="BC10" s="131"/>
      <c r="BD10" s="131"/>
      <c r="BE10" s="131"/>
      <c r="BF10" s="131"/>
      <c r="BG10" s="131"/>
      <c r="BH10" s="131"/>
      <c r="BI10" s="131"/>
      <c r="BJ10" s="131"/>
      <c r="BK10" s="131"/>
      <c r="BL10" s="131"/>
      <c r="BM10" s="131"/>
      <c r="BN10" s="131"/>
      <c r="BO10" s="131"/>
      <c r="BP10" s="131"/>
      <c r="BQ10" s="131"/>
      <c r="BR10" s="131"/>
      <c r="BS10" s="131"/>
      <c r="BT10" s="131"/>
      <c r="BU10" s="131"/>
      <c r="BV10" s="131"/>
      <c r="BW10" s="131"/>
      <c r="BX10" s="131"/>
      <c r="BY10" s="131"/>
      <c r="BZ10" s="131"/>
      <c r="CA10" s="131"/>
      <c r="CB10" s="131"/>
      <c r="CC10" s="131"/>
      <c r="CD10" s="131"/>
      <c r="CE10" s="131"/>
      <c r="CF10" s="131"/>
      <c r="CG10" s="131"/>
      <c r="CH10" s="131"/>
      <c r="CI10" s="131"/>
      <c r="CJ10" s="131"/>
      <c r="CK10" s="131"/>
      <c r="CL10" s="131"/>
      <c r="CM10" s="131"/>
      <c r="CN10" s="131"/>
      <c r="CO10" s="131"/>
      <c r="CP10" s="131"/>
      <c r="CQ10" s="131"/>
      <c r="CR10" s="131"/>
      <c r="CS10" s="131"/>
      <c r="CT10" s="131"/>
      <c r="CU10" s="131"/>
      <c r="CV10" s="131"/>
      <c r="CW10" s="131"/>
      <c r="CX10" s="131"/>
    </row>
    <row r="11" s="138" customFormat="true" ht="14.4" hidden="false" customHeight="false" outlineLevel="0" collapsed="false">
      <c r="A11" s="131"/>
      <c r="B11" s="162" t="n">
        <f aca="false">'FC - JAN'!B11</f>
        <v>2</v>
      </c>
      <c r="C11" s="133" t="str">
        <f aca="false">'FC - JAN'!C11</f>
        <v>Cheques</v>
      </c>
      <c r="D11" s="163" t="n">
        <f aca="false">TOTAL!D11/$H$1</f>
        <v>0</v>
      </c>
      <c r="E11" s="134" t="n">
        <f aca="false">TOTAL!E11/$H$1</f>
        <v>0</v>
      </c>
      <c r="F11" s="135" t="str">
        <f aca="false">IF(E11=0,"",(E11/D11))</f>
        <v/>
      </c>
      <c r="G11" s="164"/>
      <c r="H11" s="136"/>
      <c r="I11" s="136"/>
      <c r="J11" s="136"/>
      <c r="K11" s="136"/>
      <c r="L11" s="136"/>
      <c r="M11" s="136"/>
      <c r="N11" s="136"/>
      <c r="O11" s="136"/>
      <c r="P11" s="136"/>
      <c r="Q11" s="136"/>
      <c r="R11" s="136"/>
      <c r="S11" s="136"/>
      <c r="T11" s="136"/>
      <c r="U11" s="136"/>
      <c r="V11" s="136"/>
      <c r="W11" s="136"/>
      <c r="X11" s="136"/>
      <c r="Y11" s="136"/>
      <c r="Z11" s="136"/>
      <c r="AA11" s="136"/>
      <c r="AB11" s="136"/>
      <c r="AC11" s="136"/>
      <c r="AD11" s="136"/>
      <c r="AE11" s="136"/>
      <c r="AF11" s="136"/>
      <c r="AG11" s="136"/>
      <c r="AH11" s="136"/>
      <c r="AI11" s="136"/>
      <c r="AJ11" s="136"/>
      <c r="AK11" s="137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1"/>
      <c r="BA11" s="131"/>
      <c r="BB11" s="131"/>
      <c r="BC11" s="131"/>
      <c r="BD11" s="131"/>
      <c r="BE11" s="131"/>
      <c r="BF11" s="131"/>
      <c r="BG11" s="131"/>
      <c r="BH11" s="131"/>
      <c r="BI11" s="131"/>
      <c r="BJ11" s="131"/>
      <c r="BK11" s="131"/>
      <c r="BL11" s="131"/>
      <c r="BM11" s="131"/>
      <c r="BN11" s="131"/>
      <c r="BO11" s="131"/>
      <c r="BP11" s="131"/>
      <c r="BQ11" s="131"/>
      <c r="BR11" s="131"/>
      <c r="BS11" s="131"/>
      <c r="BT11" s="131"/>
      <c r="BU11" s="131"/>
      <c r="BV11" s="131"/>
      <c r="BW11" s="131"/>
      <c r="BX11" s="131"/>
      <c r="BY11" s="131"/>
      <c r="BZ11" s="131"/>
      <c r="CA11" s="131"/>
      <c r="CB11" s="131"/>
      <c r="CC11" s="131"/>
      <c r="CD11" s="131"/>
      <c r="CE11" s="131"/>
      <c r="CF11" s="131"/>
      <c r="CG11" s="131"/>
      <c r="CH11" s="131"/>
      <c r="CI11" s="131"/>
      <c r="CJ11" s="131"/>
      <c r="CK11" s="131"/>
      <c r="CL11" s="131"/>
      <c r="CM11" s="131"/>
      <c r="CN11" s="131"/>
      <c r="CO11" s="131"/>
      <c r="CP11" s="131"/>
      <c r="CQ11" s="131"/>
      <c r="CR11" s="131"/>
      <c r="CS11" s="131"/>
      <c r="CT11" s="131"/>
      <c r="CU11" s="131"/>
      <c r="CV11" s="131"/>
      <c r="CW11" s="131"/>
      <c r="CX11" s="131"/>
    </row>
    <row r="12" s="138" customFormat="true" ht="14.4" hidden="false" customHeight="false" outlineLevel="0" collapsed="false">
      <c r="A12" s="131"/>
      <c r="B12" s="162" t="n">
        <f aca="false">'FC - JAN'!B12</f>
        <v>3</v>
      </c>
      <c r="C12" s="133" t="str">
        <f aca="false">'FC - JAN'!C12</f>
        <v>Cartões Crédito</v>
      </c>
      <c r="D12" s="163" t="n">
        <f aca="false">TOTAL!D12/$H$1</f>
        <v>0</v>
      </c>
      <c r="E12" s="134" t="n">
        <f aca="false">TOTAL!E12/$H$1</f>
        <v>36883.15</v>
      </c>
      <c r="F12" s="135" t="e">
        <f aca="false">IF(E12=0,"",(E12/D12))</f>
        <v>#DIV/0!</v>
      </c>
      <c r="G12" s="164"/>
      <c r="H12" s="136"/>
      <c r="I12" s="136"/>
      <c r="J12" s="136"/>
      <c r="K12" s="136"/>
      <c r="L12" s="136"/>
      <c r="M12" s="136"/>
      <c r="N12" s="136"/>
      <c r="O12" s="136"/>
      <c r="P12" s="136"/>
      <c r="Q12" s="136"/>
      <c r="R12" s="136"/>
      <c r="S12" s="136"/>
      <c r="T12" s="136"/>
      <c r="U12" s="136"/>
      <c r="V12" s="136"/>
      <c r="W12" s="136"/>
      <c r="X12" s="136"/>
      <c r="Y12" s="136"/>
      <c r="Z12" s="136"/>
      <c r="AA12" s="136"/>
      <c r="AB12" s="136"/>
      <c r="AC12" s="136"/>
      <c r="AD12" s="136"/>
      <c r="AE12" s="136"/>
      <c r="AF12" s="136"/>
      <c r="AG12" s="136"/>
      <c r="AH12" s="136"/>
      <c r="AI12" s="136"/>
      <c r="AJ12" s="136"/>
      <c r="AK12" s="137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  <c r="BA12" s="131"/>
      <c r="BB12" s="131"/>
      <c r="BC12" s="131"/>
      <c r="BD12" s="131"/>
      <c r="BE12" s="131"/>
      <c r="BF12" s="131"/>
      <c r="BG12" s="131"/>
      <c r="BH12" s="131"/>
      <c r="BI12" s="131"/>
      <c r="BJ12" s="131"/>
      <c r="BK12" s="131"/>
      <c r="BL12" s="131"/>
      <c r="BM12" s="131"/>
      <c r="BN12" s="131"/>
      <c r="BO12" s="131"/>
      <c r="BP12" s="131"/>
      <c r="BQ12" s="131"/>
      <c r="BR12" s="131"/>
      <c r="BS12" s="131"/>
      <c r="BT12" s="131"/>
      <c r="BU12" s="131"/>
      <c r="BV12" s="131"/>
      <c r="BW12" s="131"/>
      <c r="BX12" s="131"/>
      <c r="BY12" s="131"/>
      <c r="BZ12" s="131"/>
      <c r="CA12" s="131"/>
      <c r="CB12" s="131"/>
      <c r="CC12" s="131"/>
      <c r="CD12" s="131"/>
      <c r="CE12" s="131"/>
      <c r="CF12" s="131"/>
      <c r="CG12" s="131"/>
      <c r="CH12" s="131"/>
      <c r="CI12" s="131"/>
      <c r="CJ12" s="131"/>
      <c r="CK12" s="131"/>
      <c r="CL12" s="131"/>
      <c r="CM12" s="131"/>
      <c r="CN12" s="131"/>
      <c r="CO12" s="131"/>
      <c r="CP12" s="131"/>
      <c r="CQ12" s="131"/>
      <c r="CR12" s="131"/>
      <c r="CS12" s="131"/>
      <c r="CT12" s="131"/>
      <c r="CU12" s="131"/>
      <c r="CV12" s="131"/>
      <c r="CW12" s="131"/>
      <c r="CX12" s="131"/>
    </row>
    <row r="13" s="138" customFormat="true" ht="14.4" hidden="false" customHeight="false" outlineLevel="0" collapsed="false">
      <c r="A13" s="131"/>
      <c r="B13" s="162" t="n">
        <f aca="false">'FC - JAN'!B13</f>
        <v>4</v>
      </c>
      <c r="C13" s="133" t="str">
        <f aca="false">'FC - JAN'!C13</f>
        <v>Cartões Débito</v>
      </c>
      <c r="D13" s="163" t="n">
        <f aca="false">TOTAL!D13/$H$1</f>
        <v>0</v>
      </c>
      <c r="E13" s="134" t="n">
        <f aca="false">TOTAL!E13/$H$1</f>
        <v>3747.12</v>
      </c>
      <c r="F13" s="135" t="e">
        <f aca="false">IF(E13=0,"",(E13/D13))</f>
        <v>#DIV/0!</v>
      </c>
      <c r="G13" s="164"/>
      <c r="H13" s="136"/>
      <c r="I13" s="136"/>
      <c r="J13" s="136"/>
      <c r="K13" s="136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36"/>
      <c r="X13" s="136"/>
      <c r="Y13" s="136"/>
      <c r="Z13" s="136"/>
      <c r="AA13" s="136"/>
      <c r="AB13" s="136"/>
      <c r="AC13" s="136"/>
      <c r="AD13" s="136"/>
      <c r="AE13" s="136"/>
      <c r="AF13" s="136"/>
      <c r="AG13" s="136"/>
      <c r="AH13" s="136"/>
      <c r="AI13" s="136"/>
      <c r="AJ13" s="136"/>
      <c r="AK13" s="137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31"/>
      <c r="CI13" s="131"/>
      <c r="CJ13" s="131"/>
      <c r="CK13" s="131"/>
      <c r="CL13" s="131"/>
      <c r="CM13" s="131"/>
      <c r="CN13" s="131"/>
      <c r="CO13" s="131"/>
      <c r="CP13" s="131"/>
      <c r="CQ13" s="131"/>
      <c r="CR13" s="131"/>
      <c r="CS13" s="131"/>
      <c r="CT13" s="131"/>
      <c r="CU13" s="131"/>
      <c r="CV13" s="131"/>
      <c r="CW13" s="131"/>
      <c r="CX13" s="131"/>
    </row>
    <row r="14" s="138" customFormat="true" ht="14.4" hidden="false" customHeight="false" outlineLevel="0" collapsed="false">
      <c r="A14" s="131"/>
      <c r="B14" s="162" t="n">
        <f aca="false">'FC - JAN'!B14</f>
        <v>5</v>
      </c>
      <c r="C14" s="133" t="str">
        <f aca="false">'FC - JAN'!C14</f>
        <v>Ganhos Financeiros</v>
      </c>
      <c r="D14" s="163" t="n">
        <f aca="false">TOTAL!D14/$H$1</f>
        <v>0</v>
      </c>
      <c r="E14" s="134" t="n">
        <f aca="false">TOTAL!E14/$H$1</f>
        <v>0</v>
      </c>
      <c r="F14" s="135" t="str">
        <f aca="false">IF(E14=0,"",(E14/D14))</f>
        <v/>
      </c>
      <c r="G14" s="164"/>
      <c r="H14" s="136"/>
      <c r="I14" s="136"/>
      <c r="J14" s="136"/>
      <c r="K14" s="136"/>
      <c r="L14" s="136"/>
      <c r="M14" s="136"/>
      <c r="N14" s="136"/>
      <c r="O14" s="136"/>
      <c r="P14" s="136"/>
      <c r="Q14" s="136"/>
      <c r="R14" s="136"/>
      <c r="S14" s="136"/>
      <c r="T14" s="136"/>
      <c r="U14" s="136"/>
      <c r="V14" s="136"/>
      <c r="W14" s="136"/>
      <c r="X14" s="136"/>
      <c r="Y14" s="136"/>
      <c r="Z14" s="136"/>
      <c r="AA14" s="136"/>
      <c r="AB14" s="136"/>
      <c r="AC14" s="136"/>
      <c r="AD14" s="136"/>
      <c r="AE14" s="136"/>
      <c r="AF14" s="136"/>
      <c r="AG14" s="136"/>
      <c r="AH14" s="136"/>
      <c r="AI14" s="136"/>
      <c r="AJ14" s="136"/>
      <c r="AK14" s="137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L14" s="131"/>
      <c r="BM14" s="131"/>
      <c r="BN14" s="131"/>
      <c r="BO14" s="131"/>
      <c r="BP14" s="131"/>
      <c r="BQ14" s="131"/>
      <c r="BR14" s="131"/>
      <c r="BS14" s="131"/>
      <c r="BT14" s="131"/>
      <c r="BU14" s="131"/>
      <c r="BV14" s="131"/>
      <c r="BW14" s="131"/>
      <c r="BX14" s="131"/>
      <c r="BY14" s="131"/>
      <c r="BZ14" s="131"/>
      <c r="CA14" s="131"/>
      <c r="CB14" s="131"/>
      <c r="CC14" s="131"/>
      <c r="CD14" s="131"/>
      <c r="CE14" s="131"/>
      <c r="CF14" s="131"/>
      <c r="CG14" s="131"/>
      <c r="CH14" s="131"/>
      <c r="CI14" s="131"/>
      <c r="CJ14" s="131"/>
      <c r="CK14" s="131"/>
      <c r="CL14" s="131"/>
      <c r="CM14" s="131"/>
      <c r="CN14" s="131"/>
      <c r="CO14" s="131"/>
      <c r="CP14" s="131"/>
      <c r="CQ14" s="131"/>
      <c r="CR14" s="131"/>
      <c r="CS14" s="131"/>
      <c r="CT14" s="131"/>
      <c r="CU14" s="131"/>
      <c r="CV14" s="131"/>
      <c r="CW14" s="131"/>
      <c r="CX14" s="131"/>
    </row>
    <row r="15" s="138" customFormat="true" ht="14.4" hidden="false" customHeight="false" outlineLevel="0" collapsed="false">
      <c r="A15" s="131"/>
      <c r="B15" s="162" t="n">
        <f aca="false">'FC - JAN'!B15</f>
        <v>6</v>
      </c>
      <c r="C15" s="133" t="str">
        <f aca="false">'FC - JAN'!C15</f>
        <v>Dinheiro</v>
      </c>
      <c r="D15" s="163" t="n">
        <f aca="false">TOTAL!D15/$H$1</f>
        <v>0</v>
      </c>
      <c r="E15" s="134" t="n">
        <f aca="false">TOTAL!E15/$H$1</f>
        <v>13975.5</v>
      </c>
      <c r="F15" s="135" t="e">
        <f aca="false">IF(E15=0,"",(E15/D15))</f>
        <v>#DIV/0!</v>
      </c>
      <c r="G15" s="164"/>
      <c r="H15" s="136"/>
      <c r="I15" s="136"/>
      <c r="J15" s="136"/>
      <c r="K15" s="136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6"/>
      <c r="X15" s="136"/>
      <c r="Y15" s="136"/>
      <c r="Z15" s="136"/>
      <c r="AA15" s="136"/>
      <c r="AB15" s="136"/>
      <c r="AC15" s="136"/>
      <c r="AD15" s="136"/>
      <c r="AE15" s="136"/>
      <c r="AF15" s="136"/>
      <c r="AG15" s="136"/>
      <c r="AH15" s="136"/>
      <c r="AI15" s="136"/>
      <c r="AJ15" s="136"/>
      <c r="AK15" s="137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  <c r="BA15" s="131"/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L15" s="131"/>
      <c r="BM15" s="131"/>
      <c r="BN15" s="131"/>
      <c r="BO15" s="131"/>
      <c r="BP15" s="131"/>
      <c r="BQ15" s="131"/>
      <c r="BR15" s="131"/>
      <c r="BS15" s="131"/>
      <c r="BT15" s="131"/>
      <c r="BU15" s="131"/>
      <c r="BV15" s="131"/>
      <c r="BW15" s="131"/>
      <c r="BX15" s="131"/>
      <c r="BY15" s="131"/>
      <c r="BZ15" s="131"/>
      <c r="CA15" s="131"/>
      <c r="CB15" s="131"/>
      <c r="CC15" s="131"/>
      <c r="CD15" s="131"/>
      <c r="CE15" s="131"/>
      <c r="CF15" s="131"/>
      <c r="CG15" s="131"/>
      <c r="CH15" s="131"/>
      <c r="CI15" s="131"/>
      <c r="CJ15" s="131"/>
      <c r="CK15" s="131"/>
      <c r="CL15" s="131"/>
      <c r="CM15" s="131"/>
      <c r="CN15" s="131"/>
      <c r="CO15" s="131"/>
      <c r="CP15" s="131"/>
      <c r="CQ15" s="131"/>
      <c r="CR15" s="131"/>
      <c r="CS15" s="131"/>
      <c r="CT15" s="131"/>
      <c r="CU15" s="131"/>
      <c r="CV15" s="131"/>
      <c r="CW15" s="131"/>
      <c r="CX15" s="131"/>
    </row>
    <row r="16" s="138" customFormat="true" ht="14.4" hidden="false" customHeight="false" outlineLevel="0" collapsed="false">
      <c r="A16" s="131"/>
      <c r="B16" s="162" t="n">
        <f aca="false">'FC - JAN'!B16</f>
        <v>7</v>
      </c>
      <c r="C16" s="133" t="str">
        <f aca="false">'FC - JAN'!C16</f>
        <v>Outras Entradas / Outras saidas / Cheques devolvidos</v>
      </c>
      <c r="D16" s="163" t="n">
        <f aca="false">TOTAL!D16/$H$1</f>
        <v>0</v>
      </c>
      <c r="E16" s="134" t="n">
        <f aca="false">TOTAL!E16/$H$1</f>
        <v>4000</v>
      </c>
      <c r="F16" s="135" t="e">
        <f aca="false">IF(E16=0,"",(E16/D16))</f>
        <v>#DIV/0!</v>
      </c>
      <c r="G16" s="164"/>
      <c r="H16" s="136"/>
      <c r="I16" s="136"/>
      <c r="J16" s="136"/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36"/>
      <c r="Y16" s="136"/>
      <c r="Z16" s="136"/>
      <c r="AA16" s="136"/>
      <c r="AB16" s="136"/>
      <c r="AC16" s="136"/>
      <c r="AD16" s="136"/>
      <c r="AE16" s="136"/>
      <c r="AF16" s="136"/>
      <c r="AG16" s="136"/>
      <c r="AH16" s="136"/>
      <c r="AI16" s="136"/>
      <c r="AJ16" s="136"/>
      <c r="AK16" s="137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</row>
    <row r="17" s="138" customFormat="true" ht="14.4" hidden="false" customHeight="false" outlineLevel="0" collapsed="false">
      <c r="A17" s="131"/>
      <c r="B17" s="162" t="n">
        <f aca="false">'FC - JAN'!B17</f>
        <v>8</v>
      </c>
      <c r="C17" s="133" t="str">
        <f aca="false">'FC - JAN'!C17</f>
        <v>..........</v>
      </c>
      <c r="D17" s="163" t="n">
        <f aca="false">TOTAL!D17/$H$1</f>
        <v>0</v>
      </c>
      <c r="E17" s="134" t="n">
        <f aca="false">TOTAL!E17/$H$1</f>
        <v>0</v>
      </c>
      <c r="F17" s="135" t="str">
        <f aca="false">IF(E17=0,"",(E17/D17))</f>
        <v/>
      </c>
      <c r="G17" s="164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6"/>
      <c r="AC17" s="136"/>
      <c r="AD17" s="136"/>
      <c r="AE17" s="136"/>
      <c r="AF17" s="136"/>
      <c r="AG17" s="136"/>
      <c r="AH17" s="136"/>
      <c r="AI17" s="136"/>
      <c r="AJ17" s="136"/>
      <c r="AK17" s="137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1"/>
      <c r="BS17" s="131"/>
      <c r="BT17" s="131"/>
      <c r="BU17" s="131"/>
      <c r="BV17" s="131"/>
      <c r="BW17" s="131"/>
      <c r="BX17" s="131"/>
      <c r="BY17" s="131"/>
      <c r="BZ17" s="131"/>
      <c r="CA17" s="131"/>
      <c r="CB17" s="131"/>
      <c r="CC17" s="131"/>
      <c r="CD17" s="131"/>
      <c r="CE17" s="131"/>
      <c r="CF17" s="131"/>
      <c r="CG17" s="131"/>
      <c r="CH17" s="131"/>
      <c r="CI17" s="131"/>
      <c r="CJ17" s="131"/>
      <c r="CK17" s="131"/>
      <c r="CL17" s="131"/>
      <c r="CM17" s="131"/>
      <c r="CN17" s="131"/>
      <c r="CO17" s="131"/>
      <c r="CP17" s="131"/>
      <c r="CQ17" s="131"/>
      <c r="CR17" s="131"/>
      <c r="CS17" s="131"/>
      <c r="CT17" s="131"/>
      <c r="CU17" s="131"/>
      <c r="CV17" s="131"/>
      <c r="CW17" s="131"/>
      <c r="CX17" s="131"/>
    </row>
    <row r="18" s="138" customFormat="true" ht="14.4" hidden="false" customHeight="false" outlineLevel="0" collapsed="false">
      <c r="A18" s="131"/>
      <c r="B18" s="162" t="n">
        <f aca="false">'FC - JAN'!B18</f>
        <v>9</v>
      </c>
      <c r="C18" s="133" t="str">
        <f aca="false">'FC - JAN'!C18</f>
        <v>..........</v>
      </c>
      <c r="D18" s="163" t="n">
        <f aca="false">TOTAL!D18/$H$1</f>
        <v>0</v>
      </c>
      <c r="E18" s="134" t="n">
        <f aca="false">TOTAL!E18/$H$1</f>
        <v>0</v>
      </c>
      <c r="F18" s="135" t="str">
        <f aca="false">IF(E18=0,"",(E18/D18))</f>
        <v/>
      </c>
      <c r="G18" s="164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  <c r="AC18" s="136"/>
      <c r="AD18" s="136"/>
      <c r="AE18" s="136"/>
      <c r="AF18" s="136"/>
      <c r="AG18" s="136"/>
      <c r="AH18" s="136"/>
      <c r="AI18" s="136"/>
      <c r="AJ18" s="136"/>
      <c r="AK18" s="137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  <c r="BE18" s="131"/>
      <c r="BF18" s="131"/>
      <c r="BG18" s="131"/>
      <c r="BH18" s="131"/>
      <c r="BI18" s="131"/>
      <c r="BJ18" s="131"/>
      <c r="BK18" s="131"/>
      <c r="BL18" s="131"/>
      <c r="BM18" s="131"/>
      <c r="BN18" s="131"/>
      <c r="BO18" s="131"/>
      <c r="BP18" s="131"/>
      <c r="BQ18" s="131"/>
      <c r="BR18" s="131"/>
      <c r="BS18" s="131"/>
      <c r="BT18" s="131"/>
      <c r="BU18" s="131"/>
      <c r="BV18" s="131"/>
      <c r="BW18" s="131"/>
      <c r="BX18" s="131"/>
      <c r="BY18" s="131"/>
      <c r="BZ18" s="131"/>
      <c r="CA18" s="131"/>
      <c r="CB18" s="131"/>
      <c r="CC18" s="131"/>
      <c r="CD18" s="131"/>
      <c r="CE18" s="131"/>
      <c r="CF18" s="131"/>
      <c r="CG18" s="131"/>
      <c r="CH18" s="131"/>
      <c r="CI18" s="131"/>
      <c r="CJ18" s="131"/>
      <c r="CK18" s="131"/>
      <c r="CL18" s="131"/>
      <c r="CM18" s="131"/>
      <c r="CN18" s="131"/>
      <c r="CO18" s="131"/>
      <c r="CP18" s="131"/>
      <c r="CQ18" s="131"/>
      <c r="CR18" s="131"/>
      <c r="CS18" s="131"/>
      <c r="CT18" s="131"/>
      <c r="CU18" s="131"/>
      <c r="CV18" s="131"/>
      <c r="CW18" s="131"/>
      <c r="CX18" s="131"/>
    </row>
    <row r="19" s="138" customFormat="true" ht="14.4" hidden="false" customHeight="false" outlineLevel="0" collapsed="false">
      <c r="A19" s="131"/>
      <c r="B19" s="162" t="n">
        <f aca="false">'FC - JAN'!B19</f>
        <v>10</v>
      </c>
      <c r="C19" s="133" t="str">
        <f aca="false">'FC - JAN'!C19</f>
        <v>..........</v>
      </c>
      <c r="D19" s="163" t="n">
        <f aca="false">TOTAL!D19/$H$1</f>
        <v>0</v>
      </c>
      <c r="E19" s="134" t="n">
        <f aca="false">TOTAL!E19/$H$1</f>
        <v>0</v>
      </c>
      <c r="F19" s="135" t="str">
        <f aca="false">IF(E19=0,"",(E19/D19))</f>
        <v/>
      </c>
      <c r="G19" s="164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136"/>
      <c r="AA19" s="136"/>
      <c r="AB19" s="136"/>
      <c r="AC19" s="136"/>
      <c r="AD19" s="136"/>
      <c r="AE19" s="136"/>
      <c r="AF19" s="136"/>
      <c r="AG19" s="136"/>
      <c r="AH19" s="136"/>
      <c r="AI19" s="136"/>
      <c r="AJ19" s="136"/>
      <c r="AK19" s="137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1"/>
      <c r="CE19" s="131"/>
      <c r="CF19" s="131"/>
      <c r="CG19" s="131"/>
      <c r="CH19" s="131"/>
      <c r="CI19" s="131"/>
      <c r="CJ19" s="131"/>
      <c r="CK19" s="131"/>
      <c r="CL19" s="131"/>
      <c r="CM19" s="131"/>
      <c r="CN19" s="131"/>
      <c r="CO19" s="131"/>
      <c r="CP19" s="131"/>
      <c r="CQ19" s="131"/>
      <c r="CR19" s="131"/>
      <c r="CS19" s="131"/>
      <c r="CT19" s="131"/>
      <c r="CU19" s="131"/>
      <c r="CV19" s="131"/>
      <c r="CW19" s="131"/>
      <c r="CX19" s="131"/>
    </row>
    <row r="20" s="138" customFormat="true" ht="14.4" hidden="false" customHeight="false" outlineLevel="0" collapsed="false">
      <c r="A20" s="131"/>
      <c r="B20" s="162" t="n">
        <f aca="false">'FC - JAN'!B20</f>
        <v>11</v>
      </c>
      <c r="C20" s="133" t="str">
        <f aca="false">'FC - JAN'!C20</f>
        <v>..........</v>
      </c>
      <c r="D20" s="163" t="n">
        <f aca="false">TOTAL!D20/$H$1</f>
        <v>0</v>
      </c>
      <c r="E20" s="134" t="n">
        <f aca="false">TOTAL!E20/$H$1</f>
        <v>0</v>
      </c>
      <c r="F20" s="135" t="str">
        <f aca="false">IF(E20=0,"",(E20/D20))</f>
        <v/>
      </c>
      <c r="G20" s="164"/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  <c r="Z20" s="136"/>
      <c r="AA20" s="136"/>
      <c r="AB20" s="136"/>
      <c r="AC20" s="136"/>
      <c r="AD20" s="136"/>
      <c r="AE20" s="136"/>
      <c r="AF20" s="136"/>
      <c r="AG20" s="136"/>
      <c r="AH20" s="136"/>
      <c r="AI20" s="136"/>
      <c r="AJ20" s="136"/>
      <c r="AK20" s="137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1"/>
      <c r="BS20" s="131"/>
      <c r="BT20" s="131"/>
      <c r="BU20" s="131"/>
      <c r="BV20" s="131"/>
      <c r="BW20" s="131"/>
      <c r="BX20" s="131"/>
      <c r="BY20" s="131"/>
      <c r="BZ20" s="131"/>
      <c r="CA20" s="131"/>
      <c r="CB20" s="131"/>
      <c r="CC20" s="131"/>
      <c r="CD20" s="131"/>
      <c r="CE20" s="131"/>
      <c r="CF20" s="131"/>
      <c r="CG20" s="131"/>
      <c r="CH20" s="131"/>
      <c r="CI20" s="131"/>
      <c r="CJ20" s="131"/>
      <c r="CK20" s="131"/>
      <c r="CL20" s="131"/>
      <c r="CM20" s="131"/>
      <c r="CN20" s="131"/>
      <c r="CO20" s="131"/>
      <c r="CP20" s="131"/>
      <c r="CQ20" s="131"/>
      <c r="CR20" s="131"/>
      <c r="CS20" s="131"/>
      <c r="CT20" s="131"/>
      <c r="CU20" s="131"/>
      <c r="CV20" s="131"/>
      <c r="CW20" s="131"/>
      <c r="CX20" s="131"/>
    </row>
    <row r="21" s="138" customFormat="true" ht="14.4" hidden="false" customHeight="false" outlineLevel="0" collapsed="false">
      <c r="A21" s="131"/>
      <c r="B21" s="162" t="n">
        <f aca="false">'FC - JAN'!B21</f>
        <v>12</v>
      </c>
      <c r="C21" s="133" t="str">
        <f aca="false">'FC - JAN'!C21</f>
        <v>..........</v>
      </c>
      <c r="D21" s="163" t="n">
        <f aca="false">TOTAL!D21/$H$1</f>
        <v>0</v>
      </c>
      <c r="E21" s="134" t="n">
        <f aca="false">TOTAL!E21/$H$1</f>
        <v>0</v>
      </c>
      <c r="F21" s="135" t="str">
        <f aca="false">IF(E21=0,"",(E21/D21))</f>
        <v/>
      </c>
      <c r="G21" s="164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  <c r="AA21" s="136"/>
      <c r="AB21" s="136"/>
      <c r="AC21" s="136"/>
      <c r="AD21" s="136"/>
      <c r="AE21" s="136"/>
      <c r="AF21" s="136"/>
      <c r="AG21" s="136"/>
      <c r="AH21" s="136"/>
      <c r="AI21" s="136"/>
      <c r="AJ21" s="136"/>
      <c r="AK21" s="137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  <c r="BA21" s="131"/>
      <c r="BB21" s="131"/>
      <c r="BC21" s="131"/>
      <c r="BD21" s="131"/>
      <c r="BE21" s="131"/>
      <c r="BF21" s="131"/>
      <c r="BG21" s="131"/>
      <c r="BH21" s="131"/>
      <c r="BI21" s="131"/>
      <c r="BJ21" s="131"/>
      <c r="BK21" s="131"/>
      <c r="BL21" s="131"/>
      <c r="BM21" s="131"/>
      <c r="BN21" s="131"/>
      <c r="BO21" s="131"/>
      <c r="BP21" s="131"/>
      <c r="BQ21" s="131"/>
      <c r="BR21" s="131"/>
      <c r="BS21" s="131"/>
      <c r="BT21" s="131"/>
      <c r="BU21" s="131"/>
      <c r="BV21" s="131"/>
      <c r="BW21" s="131"/>
      <c r="BX21" s="131"/>
      <c r="BY21" s="131"/>
      <c r="BZ21" s="131"/>
      <c r="CA21" s="131"/>
      <c r="CB21" s="131"/>
      <c r="CC21" s="131"/>
      <c r="CD21" s="131"/>
      <c r="CE21" s="131"/>
      <c r="CF21" s="131"/>
      <c r="CG21" s="131"/>
      <c r="CH21" s="131"/>
      <c r="CI21" s="131"/>
      <c r="CJ21" s="131"/>
      <c r="CK21" s="131"/>
      <c r="CL21" s="131"/>
      <c r="CM21" s="131"/>
      <c r="CN21" s="131"/>
      <c r="CO21" s="131"/>
      <c r="CP21" s="131"/>
      <c r="CQ21" s="131"/>
      <c r="CR21" s="131"/>
      <c r="CS21" s="131"/>
      <c r="CT21" s="131"/>
      <c r="CU21" s="131"/>
      <c r="CV21" s="131"/>
      <c r="CW21" s="131"/>
      <c r="CX21" s="131"/>
    </row>
    <row r="22" s="138" customFormat="true" ht="14.4" hidden="false" customHeight="false" outlineLevel="0" collapsed="false">
      <c r="A22" s="131"/>
      <c r="B22" s="162" t="n">
        <f aca="false">'FC - JAN'!B22</f>
        <v>13</v>
      </c>
      <c r="C22" s="133" t="str">
        <f aca="false">'FC - JAN'!C22</f>
        <v>..........</v>
      </c>
      <c r="D22" s="163" t="n">
        <f aca="false">TOTAL!D22/$H$1</f>
        <v>0</v>
      </c>
      <c r="E22" s="134" t="n">
        <f aca="false">TOTAL!E22/$H$1</f>
        <v>0</v>
      </c>
      <c r="F22" s="135" t="str">
        <f aca="false">IF(E22=0,"",(E22/D22))</f>
        <v/>
      </c>
      <c r="G22" s="164"/>
      <c r="H22" s="136"/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6"/>
      <c r="V22" s="136"/>
      <c r="W22" s="136"/>
      <c r="X22" s="136"/>
      <c r="Y22" s="136"/>
      <c r="Z22" s="136"/>
      <c r="AA22" s="136"/>
      <c r="AB22" s="136"/>
      <c r="AC22" s="136"/>
      <c r="AD22" s="136"/>
      <c r="AE22" s="136"/>
      <c r="AF22" s="136"/>
      <c r="AG22" s="136"/>
      <c r="AH22" s="136"/>
      <c r="AI22" s="136"/>
      <c r="AJ22" s="136"/>
      <c r="AK22" s="137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1"/>
      <c r="BS22" s="131"/>
      <c r="BT22" s="131"/>
      <c r="BU22" s="131"/>
      <c r="BV22" s="131"/>
      <c r="BW22" s="131"/>
      <c r="BX22" s="131"/>
      <c r="BY22" s="131"/>
      <c r="BZ22" s="131"/>
      <c r="CA22" s="131"/>
      <c r="CB22" s="131"/>
      <c r="CC22" s="131"/>
      <c r="CD22" s="131"/>
      <c r="CE22" s="131"/>
      <c r="CF22" s="131"/>
      <c r="CG22" s="131"/>
      <c r="CH22" s="131"/>
      <c r="CI22" s="131"/>
      <c r="CJ22" s="131"/>
      <c r="CK22" s="131"/>
      <c r="CL22" s="131"/>
      <c r="CM22" s="131"/>
      <c r="CN22" s="131"/>
      <c r="CO22" s="131"/>
      <c r="CP22" s="131"/>
      <c r="CQ22" s="131"/>
      <c r="CR22" s="131"/>
      <c r="CS22" s="131"/>
      <c r="CT22" s="131"/>
      <c r="CU22" s="131"/>
      <c r="CV22" s="131"/>
      <c r="CW22" s="131"/>
      <c r="CX22" s="131"/>
    </row>
    <row r="23" s="138" customFormat="true" ht="14.4" hidden="false" customHeight="false" outlineLevel="0" collapsed="false">
      <c r="A23" s="131"/>
      <c r="B23" s="162" t="n">
        <f aca="false">'FC - JAN'!B23</f>
        <v>14</v>
      </c>
      <c r="C23" s="133" t="str">
        <f aca="false">'FC - JAN'!C23</f>
        <v>..........</v>
      </c>
      <c r="D23" s="163" t="n">
        <f aca="false">TOTAL!D23/$H$1</f>
        <v>0</v>
      </c>
      <c r="E23" s="134" t="n">
        <f aca="false">TOTAL!E23/$H$1</f>
        <v>0</v>
      </c>
      <c r="F23" s="135" t="str">
        <f aca="false">IF(E23=0,"",(E23/D23))</f>
        <v/>
      </c>
      <c r="G23" s="164"/>
      <c r="H23" s="136"/>
      <c r="I23" s="136"/>
      <c r="J23" s="136"/>
      <c r="K23" s="136"/>
      <c r="L23" s="136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36"/>
      <c r="X23" s="136"/>
      <c r="Y23" s="136"/>
      <c r="Z23" s="136"/>
      <c r="AA23" s="136"/>
      <c r="AB23" s="136"/>
      <c r="AC23" s="136"/>
      <c r="AD23" s="136"/>
      <c r="AE23" s="136"/>
      <c r="AF23" s="136"/>
      <c r="AG23" s="136"/>
      <c r="AH23" s="136"/>
      <c r="AI23" s="136"/>
      <c r="AJ23" s="136"/>
      <c r="AK23" s="137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  <c r="CB23" s="131"/>
      <c r="CC23" s="131"/>
      <c r="CD23" s="131"/>
      <c r="CE23" s="131"/>
      <c r="CF23" s="131"/>
      <c r="CG23" s="131"/>
      <c r="CH23" s="131"/>
      <c r="CI23" s="131"/>
      <c r="CJ23" s="131"/>
      <c r="CK23" s="131"/>
      <c r="CL23" s="131"/>
      <c r="CM23" s="131"/>
      <c r="CN23" s="131"/>
      <c r="CO23" s="131"/>
      <c r="CP23" s="131"/>
      <c r="CQ23" s="131"/>
      <c r="CR23" s="131"/>
      <c r="CS23" s="131"/>
      <c r="CT23" s="131"/>
      <c r="CU23" s="131"/>
      <c r="CV23" s="131"/>
      <c r="CW23" s="131"/>
      <c r="CX23" s="131"/>
    </row>
    <row r="24" s="138" customFormat="true" ht="14.4" hidden="false" customHeight="false" outlineLevel="0" collapsed="false">
      <c r="A24" s="131"/>
      <c r="B24" s="162" t="n">
        <f aca="false">'FC - JAN'!B24</f>
        <v>15</v>
      </c>
      <c r="C24" s="133" t="str">
        <f aca="false">'FC - JAN'!C24</f>
        <v>..........</v>
      </c>
      <c r="D24" s="163" t="n">
        <f aca="false">TOTAL!D24/$H$1</f>
        <v>0</v>
      </c>
      <c r="E24" s="134" t="n">
        <f aca="false">TOTAL!E24/$H$1</f>
        <v>0</v>
      </c>
      <c r="F24" s="135" t="str">
        <f aca="false">IF(E24=0,"",(E24/D24))</f>
        <v/>
      </c>
      <c r="G24" s="164"/>
      <c r="H24" s="136"/>
      <c r="I24" s="136"/>
      <c r="J24" s="136"/>
      <c r="K24" s="136"/>
      <c r="L24" s="136"/>
      <c r="M24" s="136"/>
      <c r="N24" s="136"/>
      <c r="O24" s="136"/>
      <c r="P24" s="136"/>
      <c r="Q24" s="136"/>
      <c r="R24" s="136"/>
      <c r="S24" s="136"/>
      <c r="T24" s="136"/>
      <c r="U24" s="136"/>
      <c r="V24" s="136"/>
      <c r="W24" s="136"/>
      <c r="X24" s="136"/>
      <c r="Y24" s="136"/>
      <c r="Z24" s="136"/>
      <c r="AA24" s="136"/>
      <c r="AB24" s="136"/>
      <c r="AC24" s="136"/>
      <c r="AD24" s="136"/>
      <c r="AE24" s="136"/>
      <c r="AF24" s="136"/>
      <c r="AG24" s="136"/>
      <c r="AH24" s="136"/>
      <c r="AI24" s="136"/>
      <c r="AJ24" s="136"/>
      <c r="AK24" s="137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  <c r="CB24" s="131"/>
      <c r="CC24" s="131"/>
      <c r="CD24" s="131"/>
      <c r="CE24" s="131"/>
      <c r="CF24" s="131"/>
      <c r="CG24" s="131"/>
      <c r="CH24" s="131"/>
      <c r="CI24" s="131"/>
      <c r="CJ24" s="131"/>
      <c r="CK24" s="131"/>
      <c r="CL24" s="131"/>
      <c r="CM24" s="131"/>
      <c r="CN24" s="131"/>
      <c r="CO24" s="131"/>
      <c r="CP24" s="131"/>
      <c r="CQ24" s="131"/>
      <c r="CR24" s="131"/>
      <c r="CS24" s="131"/>
      <c r="CT24" s="131"/>
      <c r="CU24" s="131"/>
      <c r="CV24" s="131"/>
      <c r="CW24" s="131"/>
      <c r="CX24" s="131"/>
    </row>
    <row r="25" customFormat="false" ht="15" hidden="false" customHeight="false" outlineLevel="0" collapsed="false">
      <c r="B25" s="165"/>
      <c r="C25" s="133"/>
      <c r="D25" s="166"/>
      <c r="E25" s="140"/>
      <c r="F25" s="107"/>
      <c r="G25" s="167"/>
      <c r="H25" s="141"/>
      <c r="I25" s="141"/>
      <c r="J25" s="141"/>
      <c r="K25" s="141"/>
      <c r="L25" s="141"/>
      <c r="M25" s="141"/>
      <c r="N25" s="141"/>
      <c r="O25" s="141"/>
      <c r="P25" s="141"/>
      <c r="Q25" s="141"/>
      <c r="R25" s="141"/>
      <c r="S25" s="141"/>
      <c r="T25" s="141"/>
      <c r="U25" s="141"/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1"/>
      <c r="AK25" s="142"/>
    </row>
    <row r="26" customFormat="false" ht="15.6" hidden="false" customHeight="false" outlineLevel="0" collapsed="false">
      <c r="B26" s="124" t="s">
        <v>62</v>
      </c>
      <c r="C26" s="125" t="str">
        <f aca="false">'FC - JAN'!C26</f>
        <v>SAÍDAS</v>
      </c>
      <c r="D26" s="126" t="n">
        <f aca="false">D28+D49+D103</f>
        <v>0</v>
      </c>
      <c r="E26" s="126" t="n">
        <f aca="false">E28+E49+E103</f>
        <v>91161.62</v>
      </c>
      <c r="F26" s="143"/>
      <c r="G26" s="160" t="n">
        <f aca="false">G28+G49+G103</f>
        <v>0</v>
      </c>
      <c r="H26" s="129" t="n">
        <f aca="false">H28+H49+H103</f>
        <v>0</v>
      </c>
      <c r="I26" s="129" t="n">
        <f aca="false">I28+I49+I103</f>
        <v>0</v>
      </c>
      <c r="J26" s="129" t="n">
        <f aca="false">J28+J49+J103</f>
        <v>0</v>
      </c>
      <c r="K26" s="129" t="n">
        <f aca="false">K28+K49+K103</f>
        <v>0</v>
      </c>
      <c r="L26" s="129" t="n">
        <f aca="false">L28+L49+L103</f>
        <v>0</v>
      </c>
      <c r="M26" s="129" t="n">
        <f aca="false">M28+M49+M103</f>
        <v>0</v>
      </c>
      <c r="N26" s="129" t="n">
        <f aca="false">N28+N49+N103</f>
        <v>0</v>
      </c>
      <c r="O26" s="129" t="n">
        <f aca="false">O28+O49+O103</f>
        <v>0</v>
      </c>
      <c r="P26" s="129" t="n">
        <f aca="false">P28+P49+P103</f>
        <v>0</v>
      </c>
      <c r="Q26" s="129" t="n">
        <f aca="false">Q28+Q49+Q103</f>
        <v>0</v>
      </c>
      <c r="R26" s="129" t="n">
        <f aca="false">R28+R49+R103</f>
        <v>0</v>
      </c>
      <c r="S26" s="129" t="n">
        <f aca="false">S28+S49+S103</f>
        <v>0</v>
      </c>
      <c r="T26" s="129" t="n">
        <f aca="false">T28+T49+T103</f>
        <v>0</v>
      </c>
      <c r="U26" s="129" t="n">
        <f aca="false">U28+U49+U103</f>
        <v>0</v>
      </c>
      <c r="V26" s="129" t="n">
        <f aca="false">V28+V49+V103</f>
        <v>0</v>
      </c>
      <c r="W26" s="129" t="n">
        <f aca="false">W28+W49+W103</f>
        <v>0</v>
      </c>
      <c r="X26" s="129" t="n">
        <f aca="false">X28+X49+X103</f>
        <v>0</v>
      </c>
      <c r="Y26" s="129" t="n">
        <f aca="false">Y28+Y49+Y103</f>
        <v>0</v>
      </c>
      <c r="Z26" s="129" t="n">
        <f aca="false">Z28+Z49+Z103</f>
        <v>0</v>
      </c>
      <c r="AA26" s="129" t="n">
        <f aca="false">AA28+AA49+AA103</f>
        <v>0</v>
      </c>
      <c r="AB26" s="129" t="n">
        <f aca="false">AB28+AB49+AB103</f>
        <v>0</v>
      </c>
      <c r="AC26" s="129" t="n">
        <f aca="false">AC28+AC49+AC103</f>
        <v>0</v>
      </c>
      <c r="AD26" s="129" t="n">
        <f aca="false">AD28+AD49+AD103</f>
        <v>0</v>
      </c>
      <c r="AE26" s="129" t="n">
        <f aca="false">AE28+AE49+AE103</f>
        <v>0</v>
      </c>
      <c r="AF26" s="129" t="n">
        <f aca="false">AF28+AF49+AF103</f>
        <v>0</v>
      </c>
      <c r="AG26" s="129" t="n">
        <f aca="false">AG28+AG49+AG103</f>
        <v>0</v>
      </c>
      <c r="AH26" s="129" t="n">
        <f aca="false">AH28+AH49+AH103</f>
        <v>0</v>
      </c>
      <c r="AI26" s="129" t="n">
        <f aca="false">AI28+AI49+AI103</f>
        <v>0</v>
      </c>
      <c r="AJ26" s="129" t="n">
        <f aca="false">AJ28+AJ49+AJ103</f>
        <v>0</v>
      </c>
      <c r="AK26" s="130" t="n">
        <f aca="false">AK28+AK49+AK103</f>
        <v>0</v>
      </c>
    </row>
    <row r="27" customFormat="false" ht="15.6" hidden="false" customHeight="false" outlineLevel="0" collapsed="false">
      <c r="B27" s="145"/>
      <c r="C27" s="146"/>
      <c r="D27" s="105"/>
      <c r="E27" s="147"/>
      <c r="F27" s="148"/>
      <c r="G27" s="168"/>
      <c r="H27" s="150"/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  <c r="AA27" s="150"/>
      <c r="AB27" s="150"/>
      <c r="AC27" s="150"/>
      <c r="AD27" s="150"/>
      <c r="AE27" s="150"/>
      <c r="AF27" s="150"/>
      <c r="AG27" s="150"/>
      <c r="AH27" s="150"/>
      <c r="AI27" s="150"/>
      <c r="AJ27" s="150"/>
      <c r="AK27" s="151"/>
    </row>
    <row r="28" customFormat="false" ht="15.6" hidden="false" customHeight="false" outlineLevel="0" collapsed="false">
      <c r="B28" s="124"/>
      <c r="C28" s="125" t="str">
        <f aca="false">'FC - JAN'!C28</f>
        <v>CUSTOS VARIÁVEIS (Varia de acordo com o faturamento / produção / contratos / serviços)</v>
      </c>
      <c r="D28" s="126" t="n">
        <f aca="false">SUM(D29:D47)</f>
        <v>0</v>
      </c>
      <c r="E28" s="126" t="n">
        <f aca="false">SUM(E29:E47)</f>
        <v>55166.83</v>
      </c>
      <c r="F28" s="143"/>
      <c r="G28" s="160" t="n">
        <f aca="false">SUM(G29:G47)</f>
        <v>0</v>
      </c>
      <c r="H28" s="129" t="n">
        <f aca="false">SUM(H29:H47)</f>
        <v>0</v>
      </c>
      <c r="I28" s="129" t="n">
        <f aca="false">SUM(I29:I47)</f>
        <v>0</v>
      </c>
      <c r="J28" s="129" t="n">
        <f aca="false">SUM(J29:J47)</f>
        <v>0</v>
      </c>
      <c r="K28" s="129" t="n">
        <f aca="false">SUM(K29:K47)</f>
        <v>0</v>
      </c>
      <c r="L28" s="129" t="n">
        <f aca="false">SUM(L29:L47)</f>
        <v>0</v>
      </c>
      <c r="M28" s="129" t="n">
        <f aca="false">SUM(M29:M47)</f>
        <v>0</v>
      </c>
      <c r="N28" s="129" t="n">
        <f aca="false">SUM(N29:N47)</f>
        <v>0</v>
      </c>
      <c r="O28" s="129" t="n">
        <f aca="false">SUM(O29:O47)</f>
        <v>0</v>
      </c>
      <c r="P28" s="129" t="n">
        <f aca="false">SUM(P29:P47)</f>
        <v>0</v>
      </c>
      <c r="Q28" s="129" t="n">
        <f aca="false">SUM(Q29:Q47)</f>
        <v>0</v>
      </c>
      <c r="R28" s="129" t="n">
        <f aca="false">SUM(R29:R47)</f>
        <v>0</v>
      </c>
      <c r="S28" s="129" t="n">
        <f aca="false">SUM(S29:S47)</f>
        <v>0</v>
      </c>
      <c r="T28" s="129" t="n">
        <f aca="false">SUM(T29:T47)</f>
        <v>0</v>
      </c>
      <c r="U28" s="129" t="n">
        <f aca="false">SUM(U29:U47)</f>
        <v>0</v>
      </c>
      <c r="V28" s="129" t="n">
        <f aca="false">SUM(V29:V47)</f>
        <v>0</v>
      </c>
      <c r="W28" s="129" t="n">
        <f aca="false">SUM(W29:W47)</f>
        <v>0</v>
      </c>
      <c r="X28" s="129" t="n">
        <f aca="false">SUM(X29:X47)</f>
        <v>0</v>
      </c>
      <c r="Y28" s="129" t="n">
        <f aca="false">SUM(Y29:Y47)</f>
        <v>0</v>
      </c>
      <c r="Z28" s="129" t="n">
        <f aca="false">SUM(Z29:Z47)</f>
        <v>0</v>
      </c>
      <c r="AA28" s="129" t="n">
        <f aca="false">SUM(AA29:AA47)</f>
        <v>0</v>
      </c>
      <c r="AB28" s="129" t="n">
        <f aca="false">SUM(AB29:AB47)</f>
        <v>0</v>
      </c>
      <c r="AC28" s="129" t="n">
        <f aca="false">SUM(AC29:AC47)</f>
        <v>0</v>
      </c>
      <c r="AD28" s="129" t="n">
        <f aca="false">SUM(AD29:AD47)</f>
        <v>0</v>
      </c>
      <c r="AE28" s="129" t="n">
        <f aca="false">SUM(AE29:AE47)</f>
        <v>0</v>
      </c>
      <c r="AF28" s="129" t="n">
        <f aca="false">SUM(AF29:AF47)</f>
        <v>0</v>
      </c>
      <c r="AG28" s="129" t="n">
        <f aca="false">SUM(AG29:AG47)</f>
        <v>0</v>
      </c>
      <c r="AH28" s="129" t="n">
        <f aca="false">SUM(AH29:AH47)</f>
        <v>0</v>
      </c>
      <c r="AI28" s="129" t="n">
        <f aca="false">SUM(AI29:AI47)</f>
        <v>0</v>
      </c>
      <c r="AJ28" s="129" t="n">
        <f aca="false">SUM(AJ29:AJ47)</f>
        <v>0</v>
      </c>
      <c r="AK28" s="130" t="n">
        <f aca="false">SUM(AK29:AK47)</f>
        <v>0</v>
      </c>
    </row>
    <row r="29" s="138" customFormat="true" ht="15" hidden="false" customHeight="false" outlineLevel="0" collapsed="false">
      <c r="A29" s="131"/>
      <c r="B29" s="162" t="n">
        <f aca="false">'FC - JAN'!B29</f>
        <v>20</v>
      </c>
      <c r="C29" s="133" t="str">
        <f aca="false">'FC - JAN'!C29</f>
        <v>Comissão</v>
      </c>
      <c r="D29" s="163" t="n">
        <f aca="false">TOTAL!D29/$H$1</f>
        <v>0</v>
      </c>
      <c r="E29" s="134" t="n">
        <f aca="false">TOTAL!E29/$H$1</f>
        <v>1070</v>
      </c>
      <c r="F29" s="135" t="n">
        <f aca="false">IF(E29=0,"",(D29/E29))</f>
        <v>0</v>
      </c>
      <c r="G29" s="164"/>
      <c r="H29" s="136"/>
      <c r="I29" s="136"/>
      <c r="J29" s="136"/>
      <c r="K29" s="136"/>
      <c r="L29" s="136"/>
      <c r="M29" s="136"/>
      <c r="N29" s="136"/>
      <c r="O29" s="136"/>
      <c r="P29" s="136"/>
      <c r="Q29" s="136"/>
      <c r="R29" s="136"/>
      <c r="S29" s="136"/>
      <c r="T29" s="136"/>
      <c r="U29" s="136"/>
      <c r="V29" s="136"/>
      <c r="W29" s="136"/>
      <c r="X29" s="136"/>
      <c r="Y29" s="136"/>
      <c r="Z29" s="136"/>
      <c r="AA29" s="136"/>
      <c r="AB29" s="136"/>
      <c r="AC29" s="136"/>
      <c r="AD29" s="136"/>
      <c r="AE29" s="136"/>
      <c r="AF29" s="136"/>
      <c r="AG29" s="136"/>
      <c r="AH29" s="136"/>
      <c r="AI29" s="136"/>
      <c r="AJ29" s="136"/>
      <c r="AK29" s="137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1"/>
      <c r="BS29" s="131"/>
      <c r="BT29" s="131"/>
      <c r="BU29" s="131"/>
      <c r="BV29" s="131"/>
      <c r="BW29" s="131"/>
      <c r="BX29" s="131"/>
      <c r="BY29" s="131"/>
      <c r="BZ29" s="131"/>
      <c r="CA29" s="131"/>
      <c r="CB29" s="131"/>
      <c r="CC29" s="131"/>
      <c r="CD29" s="131"/>
      <c r="CE29" s="131"/>
      <c r="CF29" s="131"/>
      <c r="CG29" s="131"/>
      <c r="CH29" s="131"/>
      <c r="CI29" s="131"/>
      <c r="CJ29" s="131"/>
      <c r="CK29" s="131"/>
      <c r="CL29" s="131"/>
      <c r="CM29" s="131"/>
      <c r="CN29" s="131"/>
      <c r="CO29" s="131"/>
      <c r="CP29" s="131"/>
      <c r="CQ29" s="131"/>
      <c r="CR29" s="131"/>
      <c r="CS29" s="131"/>
      <c r="CT29" s="131"/>
      <c r="CU29" s="131"/>
      <c r="CV29" s="131"/>
      <c r="CW29" s="131"/>
      <c r="CX29" s="131"/>
    </row>
    <row r="30" s="138" customFormat="true" ht="14.4" hidden="false" customHeight="false" outlineLevel="0" collapsed="false">
      <c r="A30" s="131"/>
      <c r="B30" s="162" t="n">
        <f aca="false">'FC - JAN'!B30</f>
        <v>21</v>
      </c>
      <c r="C30" s="133" t="str">
        <f aca="false">'FC - JAN'!C30</f>
        <v>Pagamento de Fornecedores (Matéria Prima)</v>
      </c>
      <c r="D30" s="163" t="n">
        <f aca="false">TOTAL!D30/$H$1</f>
        <v>0</v>
      </c>
      <c r="E30" s="134" t="n">
        <f aca="false">TOTAL!E30/$H$1</f>
        <v>19423.52</v>
      </c>
      <c r="F30" s="135" t="n">
        <f aca="false">IF(E30=0,"",(D30/E30))</f>
        <v>0</v>
      </c>
      <c r="G30" s="164"/>
      <c r="H30" s="136"/>
      <c r="I30" s="136"/>
      <c r="J30" s="136"/>
      <c r="K30" s="136"/>
      <c r="L30" s="136"/>
      <c r="M30" s="136"/>
      <c r="N30" s="136"/>
      <c r="O30" s="136"/>
      <c r="P30" s="136"/>
      <c r="Q30" s="136"/>
      <c r="R30" s="136"/>
      <c r="S30" s="136"/>
      <c r="T30" s="136"/>
      <c r="U30" s="136"/>
      <c r="V30" s="136"/>
      <c r="W30" s="136"/>
      <c r="X30" s="136"/>
      <c r="Y30" s="136"/>
      <c r="Z30" s="136"/>
      <c r="AA30" s="136"/>
      <c r="AB30" s="136"/>
      <c r="AC30" s="136"/>
      <c r="AD30" s="136"/>
      <c r="AE30" s="136"/>
      <c r="AF30" s="136"/>
      <c r="AG30" s="136"/>
      <c r="AH30" s="136"/>
      <c r="AI30" s="136"/>
      <c r="AJ30" s="136"/>
      <c r="AK30" s="137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1"/>
      <c r="BS30" s="131"/>
      <c r="BT30" s="131"/>
      <c r="BU30" s="131"/>
      <c r="BV30" s="131"/>
      <c r="BW30" s="131"/>
      <c r="BX30" s="131"/>
      <c r="BY30" s="131"/>
      <c r="BZ30" s="131"/>
      <c r="CA30" s="131"/>
      <c r="CB30" s="131"/>
      <c r="CC30" s="131"/>
      <c r="CD30" s="131"/>
      <c r="CE30" s="131"/>
      <c r="CF30" s="131"/>
      <c r="CG30" s="131"/>
      <c r="CH30" s="131"/>
      <c r="CI30" s="131"/>
      <c r="CJ30" s="131"/>
      <c r="CK30" s="131"/>
      <c r="CL30" s="131"/>
      <c r="CM30" s="131"/>
      <c r="CN30" s="131"/>
      <c r="CO30" s="131"/>
      <c r="CP30" s="131"/>
      <c r="CQ30" s="131"/>
      <c r="CR30" s="131"/>
      <c r="CS30" s="131"/>
      <c r="CT30" s="131"/>
      <c r="CU30" s="131"/>
      <c r="CV30" s="131"/>
      <c r="CW30" s="131"/>
      <c r="CX30" s="131"/>
    </row>
    <row r="31" s="138" customFormat="true" ht="14.4" hidden="false" customHeight="false" outlineLevel="0" collapsed="false">
      <c r="A31" s="131"/>
      <c r="B31" s="162" t="n">
        <f aca="false">'FC - JAN'!B31</f>
        <v>22</v>
      </c>
      <c r="C31" s="133" t="str">
        <f aca="false">'FC - JAN'!C31</f>
        <v>Pagamento de Fornecedores (Embalagens)</v>
      </c>
      <c r="D31" s="163" t="n">
        <f aca="false">TOTAL!D31/$H$1</f>
        <v>0</v>
      </c>
      <c r="E31" s="134" t="n">
        <f aca="false">TOTAL!E31/$H$1</f>
        <v>3068.06</v>
      </c>
      <c r="F31" s="135" t="n">
        <f aca="false">IF(E31=0,"",(D31/E31))</f>
        <v>0</v>
      </c>
      <c r="G31" s="164"/>
      <c r="H31" s="136"/>
      <c r="I31" s="136"/>
      <c r="J31" s="136"/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6"/>
      <c r="W31" s="136"/>
      <c r="X31" s="136"/>
      <c r="Y31" s="136"/>
      <c r="Z31" s="136"/>
      <c r="AA31" s="136"/>
      <c r="AB31" s="136"/>
      <c r="AC31" s="136"/>
      <c r="AD31" s="136"/>
      <c r="AE31" s="136"/>
      <c r="AF31" s="136"/>
      <c r="AG31" s="136"/>
      <c r="AH31" s="136"/>
      <c r="AI31" s="136"/>
      <c r="AJ31" s="136"/>
      <c r="AK31" s="137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1"/>
      <c r="CE31" s="131"/>
      <c r="CF31" s="131"/>
      <c r="CG31" s="131"/>
      <c r="CH31" s="131"/>
      <c r="CI31" s="131"/>
      <c r="CJ31" s="131"/>
      <c r="CK31" s="131"/>
      <c r="CL31" s="131"/>
      <c r="CM31" s="131"/>
      <c r="CN31" s="131"/>
      <c r="CO31" s="131"/>
      <c r="CP31" s="131"/>
      <c r="CQ31" s="131"/>
      <c r="CR31" s="131"/>
      <c r="CS31" s="131"/>
      <c r="CT31" s="131"/>
      <c r="CU31" s="131"/>
      <c r="CV31" s="131"/>
      <c r="CW31" s="131"/>
      <c r="CX31" s="131"/>
    </row>
    <row r="32" s="138" customFormat="true" ht="14.4" hidden="false" customHeight="false" outlineLevel="0" collapsed="false">
      <c r="A32" s="131"/>
      <c r="B32" s="162" t="n">
        <f aca="false">'FC - JAN'!B32</f>
        <v>23</v>
      </c>
      <c r="C32" s="133" t="str">
        <f aca="false">'FC - JAN'!C32</f>
        <v>Pagamento de Fornecedores (Revenda)</v>
      </c>
      <c r="D32" s="163" t="n">
        <f aca="false">TOTAL!D32/$H$1</f>
        <v>0</v>
      </c>
      <c r="E32" s="134" t="n">
        <f aca="false">TOTAL!E32/$H$1</f>
        <v>7028.58</v>
      </c>
      <c r="F32" s="135" t="n">
        <f aca="false">IF(E32=0,"",(D32/E32))</f>
        <v>0</v>
      </c>
      <c r="G32" s="164"/>
      <c r="H32" s="136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6"/>
      <c r="W32" s="136"/>
      <c r="X32" s="136"/>
      <c r="Y32" s="136"/>
      <c r="Z32" s="136"/>
      <c r="AA32" s="136"/>
      <c r="AB32" s="136"/>
      <c r="AC32" s="136"/>
      <c r="AD32" s="136"/>
      <c r="AE32" s="136"/>
      <c r="AF32" s="136"/>
      <c r="AG32" s="136"/>
      <c r="AH32" s="136"/>
      <c r="AI32" s="136"/>
      <c r="AJ32" s="136"/>
      <c r="AK32" s="137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1"/>
      <c r="BU32" s="131"/>
      <c r="BV32" s="131"/>
      <c r="BW32" s="131"/>
      <c r="BX32" s="131"/>
      <c r="BY32" s="131"/>
      <c r="BZ32" s="131"/>
      <c r="CA32" s="131"/>
      <c r="CB32" s="131"/>
      <c r="CC32" s="131"/>
      <c r="CD32" s="131"/>
      <c r="CE32" s="131"/>
      <c r="CF32" s="131"/>
      <c r="CG32" s="131"/>
      <c r="CH32" s="131"/>
      <c r="CI32" s="131"/>
      <c r="CJ32" s="131"/>
      <c r="CK32" s="131"/>
      <c r="CL32" s="131"/>
      <c r="CM32" s="131"/>
      <c r="CN32" s="131"/>
      <c r="CO32" s="131"/>
      <c r="CP32" s="131"/>
      <c r="CQ32" s="131"/>
      <c r="CR32" s="131"/>
      <c r="CS32" s="131"/>
      <c r="CT32" s="131"/>
      <c r="CU32" s="131"/>
      <c r="CV32" s="131"/>
      <c r="CW32" s="131"/>
      <c r="CX32" s="131"/>
    </row>
    <row r="33" s="138" customFormat="true" ht="14.4" hidden="false" customHeight="false" outlineLevel="0" collapsed="false">
      <c r="A33" s="131"/>
      <c r="B33" s="162" t="n">
        <f aca="false">'FC - JAN'!B33</f>
        <v>24</v>
      </c>
      <c r="C33" s="133" t="str">
        <f aca="false">'FC - JAN'!C33</f>
        <v>Pagamento Frete (Compra)</v>
      </c>
      <c r="D33" s="163" t="n">
        <f aca="false">TOTAL!D33/$H$1</f>
        <v>0</v>
      </c>
      <c r="E33" s="134" t="n">
        <f aca="false">TOTAL!E33/$H$1</f>
        <v>351.23</v>
      </c>
      <c r="F33" s="135" t="n">
        <f aca="false">IF(E33=0,"",(D33/E33))</f>
        <v>0</v>
      </c>
      <c r="G33" s="164"/>
      <c r="H33" s="136"/>
      <c r="I33" s="136"/>
      <c r="J33" s="136"/>
      <c r="K33" s="136"/>
      <c r="L33" s="136"/>
      <c r="M33" s="136"/>
      <c r="N33" s="136"/>
      <c r="O33" s="136"/>
      <c r="P33" s="136"/>
      <c r="Q33" s="136"/>
      <c r="R33" s="136"/>
      <c r="S33" s="136"/>
      <c r="T33" s="136"/>
      <c r="U33" s="136"/>
      <c r="V33" s="136"/>
      <c r="W33" s="136"/>
      <c r="X33" s="136"/>
      <c r="Y33" s="136"/>
      <c r="Z33" s="136"/>
      <c r="AA33" s="136"/>
      <c r="AB33" s="136"/>
      <c r="AC33" s="136"/>
      <c r="AD33" s="136"/>
      <c r="AE33" s="136"/>
      <c r="AF33" s="136"/>
      <c r="AG33" s="136"/>
      <c r="AH33" s="136"/>
      <c r="AI33" s="136"/>
      <c r="AJ33" s="136"/>
      <c r="AK33" s="137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/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1"/>
      <c r="BU33" s="131"/>
      <c r="BV33" s="131"/>
      <c r="BW33" s="131"/>
      <c r="BX33" s="131"/>
      <c r="BY33" s="131"/>
      <c r="BZ33" s="131"/>
      <c r="CA33" s="131"/>
      <c r="CB33" s="131"/>
      <c r="CC33" s="131"/>
      <c r="CD33" s="131"/>
      <c r="CE33" s="131"/>
      <c r="CF33" s="131"/>
      <c r="CG33" s="131"/>
      <c r="CH33" s="131"/>
      <c r="CI33" s="131"/>
      <c r="CJ33" s="131"/>
      <c r="CK33" s="131"/>
      <c r="CL33" s="131"/>
      <c r="CM33" s="131"/>
      <c r="CN33" s="131"/>
      <c r="CO33" s="131"/>
      <c r="CP33" s="131"/>
      <c r="CQ33" s="131"/>
      <c r="CR33" s="131"/>
      <c r="CS33" s="131"/>
      <c r="CT33" s="131"/>
      <c r="CU33" s="131"/>
      <c r="CV33" s="131"/>
      <c r="CW33" s="131"/>
      <c r="CX33" s="131"/>
    </row>
    <row r="34" s="138" customFormat="true" ht="14.4" hidden="false" customHeight="false" outlineLevel="0" collapsed="false">
      <c r="A34" s="131"/>
      <c r="B34" s="162" t="n">
        <f aca="false">'FC - JAN'!B34</f>
        <v>25</v>
      </c>
      <c r="C34" s="133" t="str">
        <f aca="false">'FC - JAN'!C34</f>
        <v>Simples Nacional</v>
      </c>
      <c r="D34" s="163" t="n">
        <f aca="false">TOTAL!D34/$H$1</f>
        <v>0</v>
      </c>
      <c r="E34" s="134" t="n">
        <f aca="false">TOTAL!E34/$H$1</f>
        <v>14959.22</v>
      </c>
      <c r="F34" s="135" t="n">
        <f aca="false">IF(E34=0,"",(D34/E34))</f>
        <v>0</v>
      </c>
      <c r="G34" s="164"/>
      <c r="H34" s="136"/>
      <c r="I34" s="136"/>
      <c r="J34" s="136"/>
      <c r="K34" s="136"/>
      <c r="L34" s="136"/>
      <c r="M34" s="136"/>
      <c r="N34" s="136"/>
      <c r="O34" s="136"/>
      <c r="P34" s="136"/>
      <c r="Q34" s="136"/>
      <c r="R34" s="136"/>
      <c r="S34" s="136"/>
      <c r="T34" s="136"/>
      <c r="U34" s="136"/>
      <c r="V34" s="136"/>
      <c r="W34" s="136"/>
      <c r="X34" s="136"/>
      <c r="Y34" s="136"/>
      <c r="Z34" s="136"/>
      <c r="AA34" s="136"/>
      <c r="AB34" s="136"/>
      <c r="AC34" s="136"/>
      <c r="AD34" s="136"/>
      <c r="AE34" s="136"/>
      <c r="AF34" s="136"/>
      <c r="AG34" s="136"/>
      <c r="AH34" s="136"/>
      <c r="AI34" s="136"/>
      <c r="AJ34" s="136"/>
      <c r="AK34" s="137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</row>
    <row r="35" s="138" customFormat="true" ht="14.4" hidden="false" customHeight="false" outlineLevel="0" collapsed="false">
      <c r="A35" s="131"/>
      <c r="B35" s="162" t="n">
        <f aca="false">'FC - JAN'!B35</f>
        <v>26</v>
      </c>
      <c r="C35" s="133" t="str">
        <f aca="false">'FC - JAN'!C35</f>
        <v>Parcelamento de ICMS</v>
      </c>
      <c r="D35" s="163" t="n">
        <f aca="false">TOTAL!D35/$H$1</f>
        <v>0</v>
      </c>
      <c r="E35" s="134" t="n">
        <f aca="false">TOTAL!E35/$H$1</f>
        <v>3407.39</v>
      </c>
      <c r="F35" s="135" t="n">
        <f aca="false">IF(E35=0,"",(D35/E35))</f>
        <v>0</v>
      </c>
      <c r="G35" s="164"/>
      <c r="H35" s="136"/>
      <c r="I35" s="136"/>
      <c r="J35" s="136"/>
      <c r="K35" s="136"/>
      <c r="L35" s="136"/>
      <c r="M35" s="136"/>
      <c r="N35" s="136"/>
      <c r="O35" s="136"/>
      <c r="P35" s="136"/>
      <c r="Q35" s="136"/>
      <c r="R35" s="136"/>
      <c r="S35" s="136"/>
      <c r="T35" s="136"/>
      <c r="U35" s="136"/>
      <c r="V35" s="136"/>
      <c r="W35" s="136"/>
      <c r="X35" s="136"/>
      <c r="Y35" s="136"/>
      <c r="Z35" s="136"/>
      <c r="AA35" s="136"/>
      <c r="AB35" s="136"/>
      <c r="AC35" s="136"/>
      <c r="AD35" s="136"/>
      <c r="AE35" s="136"/>
      <c r="AF35" s="136"/>
      <c r="AG35" s="136"/>
      <c r="AH35" s="136"/>
      <c r="AI35" s="136"/>
      <c r="AJ35" s="136"/>
      <c r="AK35" s="137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1"/>
      <c r="CE35" s="131"/>
      <c r="CF35" s="131"/>
      <c r="CG35" s="131"/>
      <c r="CH35" s="131"/>
      <c r="CI35" s="131"/>
      <c r="CJ35" s="131"/>
      <c r="CK35" s="131"/>
      <c r="CL35" s="131"/>
      <c r="CM35" s="131"/>
      <c r="CN35" s="131"/>
      <c r="CO35" s="131"/>
      <c r="CP35" s="131"/>
      <c r="CQ35" s="131"/>
      <c r="CR35" s="131"/>
      <c r="CS35" s="131"/>
      <c r="CT35" s="131"/>
      <c r="CU35" s="131"/>
      <c r="CV35" s="131"/>
      <c r="CW35" s="131"/>
      <c r="CX35" s="131"/>
    </row>
    <row r="36" s="138" customFormat="true" ht="14.4" hidden="false" customHeight="false" outlineLevel="0" collapsed="false">
      <c r="A36" s="131"/>
      <c r="B36" s="162" t="n">
        <f aca="false">'FC - JAN'!B36</f>
        <v>27</v>
      </c>
      <c r="C36" s="133" t="str">
        <f aca="false">'FC - JAN'!C36</f>
        <v>PIS + COFINS + IPI</v>
      </c>
      <c r="D36" s="163" t="n">
        <f aca="false">TOTAL!D36/$H$1</f>
        <v>0</v>
      </c>
      <c r="E36" s="134" t="n">
        <f aca="false">TOTAL!E36/$H$1</f>
        <v>0</v>
      </c>
      <c r="F36" s="135" t="str">
        <f aca="false">IF(E36=0,"",(D36/E36))</f>
        <v/>
      </c>
      <c r="G36" s="164"/>
      <c r="H36" s="136"/>
      <c r="I36" s="136"/>
      <c r="J36" s="136"/>
      <c r="K36" s="136"/>
      <c r="L36" s="136"/>
      <c r="M36" s="136"/>
      <c r="N36" s="136"/>
      <c r="O36" s="136"/>
      <c r="P36" s="136"/>
      <c r="Q36" s="136"/>
      <c r="R36" s="136"/>
      <c r="S36" s="136"/>
      <c r="T36" s="136"/>
      <c r="U36" s="136"/>
      <c r="V36" s="136"/>
      <c r="W36" s="136"/>
      <c r="X36" s="136"/>
      <c r="Y36" s="136"/>
      <c r="Z36" s="136"/>
      <c r="AA36" s="136"/>
      <c r="AB36" s="136"/>
      <c r="AC36" s="136"/>
      <c r="AD36" s="136"/>
      <c r="AE36" s="136"/>
      <c r="AF36" s="136"/>
      <c r="AG36" s="136"/>
      <c r="AH36" s="136"/>
      <c r="AI36" s="136"/>
      <c r="AJ36" s="136"/>
      <c r="AK36" s="137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  <c r="BA36" s="131"/>
      <c r="BB36" s="131"/>
      <c r="BC36" s="131"/>
      <c r="BD36" s="131"/>
      <c r="BE36" s="131"/>
      <c r="BF36" s="131"/>
      <c r="BG36" s="131"/>
      <c r="BH36" s="131"/>
      <c r="BI36" s="131"/>
      <c r="BJ36" s="131"/>
      <c r="BK36" s="131"/>
      <c r="BL36" s="131"/>
      <c r="BM36" s="131"/>
      <c r="BN36" s="131"/>
      <c r="BO36" s="131"/>
      <c r="BP36" s="131"/>
      <c r="BQ36" s="131"/>
      <c r="BR36" s="131"/>
      <c r="BS36" s="131"/>
      <c r="BT36" s="131"/>
      <c r="BU36" s="131"/>
      <c r="BV36" s="131"/>
      <c r="BW36" s="131"/>
      <c r="BX36" s="131"/>
      <c r="BY36" s="131"/>
      <c r="BZ36" s="131"/>
      <c r="CA36" s="131"/>
      <c r="CB36" s="131"/>
      <c r="CC36" s="131"/>
      <c r="CD36" s="131"/>
      <c r="CE36" s="131"/>
      <c r="CF36" s="131"/>
      <c r="CG36" s="131"/>
      <c r="CH36" s="131"/>
      <c r="CI36" s="131"/>
      <c r="CJ36" s="131"/>
      <c r="CK36" s="131"/>
      <c r="CL36" s="131"/>
      <c r="CM36" s="131"/>
      <c r="CN36" s="131"/>
      <c r="CO36" s="131"/>
      <c r="CP36" s="131"/>
      <c r="CQ36" s="131"/>
      <c r="CR36" s="131"/>
      <c r="CS36" s="131"/>
      <c r="CT36" s="131"/>
      <c r="CU36" s="131"/>
      <c r="CV36" s="131"/>
      <c r="CW36" s="131"/>
      <c r="CX36" s="131"/>
    </row>
    <row r="37" s="138" customFormat="true" ht="14.4" hidden="false" customHeight="false" outlineLevel="0" collapsed="false">
      <c r="A37" s="131"/>
      <c r="B37" s="162" t="n">
        <f aca="false">'FC - JAN'!B37</f>
        <v>28</v>
      </c>
      <c r="C37" s="133" t="str">
        <f aca="false">'FC - JAN'!C37</f>
        <v>Contribuição Social</v>
      </c>
      <c r="D37" s="163" t="n">
        <f aca="false">TOTAL!D37/$H$1</f>
        <v>0</v>
      </c>
      <c r="E37" s="134" t="n">
        <f aca="false">TOTAL!E37/$H$1</f>
        <v>0</v>
      </c>
      <c r="F37" s="135" t="str">
        <f aca="false">IF(E37=0,"",(D37/E37))</f>
        <v/>
      </c>
      <c r="G37" s="164"/>
      <c r="H37" s="136"/>
      <c r="I37" s="136"/>
      <c r="J37" s="136"/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  <c r="V37" s="136"/>
      <c r="W37" s="136"/>
      <c r="X37" s="136"/>
      <c r="Y37" s="136"/>
      <c r="Z37" s="136"/>
      <c r="AA37" s="136"/>
      <c r="AB37" s="136"/>
      <c r="AC37" s="136"/>
      <c r="AD37" s="136"/>
      <c r="AE37" s="136"/>
      <c r="AF37" s="136"/>
      <c r="AG37" s="136"/>
      <c r="AH37" s="136"/>
      <c r="AI37" s="136"/>
      <c r="AJ37" s="136"/>
      <c r="AK37" s="137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1"/>
      <c r="CE37" s="131"/>
      <c r="CF37" s="131"/>
      <c r="CG37" s="131"/>
      <c r="CH37" s="131"/>
      <c r="CI37" s="131"/>
      <c r="CJ37" s="131"/>
      <c r="CK37" s="131"/>
      <c r="CL37" s="131"/>
      <c r="CM37" s="131"/>
      <c r="CN37" s="131"/>
      <c r="CO37" s="131"/>
      <c r="CP37" s="131"/>
      <c r="CQ37" s="131"/>
      <c r="CR37" s="131"/>
      <c r="CS37" s="131"/>
      <c r="CT37" s="131"/>
      <c r="CU37" s="131"/>
      <c r="CV37" s="131"/>
      <c r="CW37" s="131"/>
      <c r="CX37" s="131"/>
    </row>
    <row r="38" s="138" customFormat="true" ht="14.4" hidden="false" customHeight="false" outlineLevel="0" collapsed="false">
      <c r="A38" s="131"/>
      <c r="B38" s="162" t="n">
        <f aca="false">'FC - JAN'!B38</f>
        <v>29</v>
      </c>
      <c r="C38" s="133" t="str">
        <f aca="false">'FC - JAN'!C38</f>
        <v>IRRF/IRPJ / CSLL</v>
      </c>
      <c r="D38" s="163" t="n">
        <f aca="false">TOTAL!D38/$H$1</f>
        <v>0</v>
      </c>
      <c r="E38" s="134" t="n">
        <f aca="false">TOTAL!E38/$H$1</f>
        <v>227.64</v>
      </c>
      <c r="F38" s="135" t="n">
        <f aca="false">IF(E38=0,"",(D38/E38))</f>
        <v>0</v>
      </c>
      <c r="G38" s="164"/>
      <c r="H38" s="136"/>
      <c r="I38" s="136"/>
      <c r="J38" s="136"/>
      <c r="K38" s="136"/>
      <c r="L38" s="136"/>
      <c r="M38" s="136"/>
      <c r="N38" s="136"/>
      <c r="O38" s="136"/>
      <c r="P38" s="136"/>
      <c r="Q38" s="136"/>
      <c r="R38" s="136"/>
      <c r="S38" s="136"/>
      <c r="T38" s="136"/>
      <c r="U38" s="136"/>
      <c r="V38" s="136"/>
      <c r="W38" s="136"/>
      <c r="X38" s="136"/>
      <c r="Y38" s="136"/>
      <c r="Z38" s="136"/>
      <c r="AA38" s="136"/>
      <c r="AB38" s="136"/>
      <c r="AC38" s="136"/>
      <c r="AD38" s="136"/>
      <c r="AE38" s="136"/>
      <c r="AF38" s="136"/>
      <c r="AG38" s="136"/>
      <c r="AH38" s="136"/>
      <c r="AI38" s="136"/>
      <c r="AJ38" s="136"/>
      <c r="AK38" s="137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1"/>
      <c r="BS38" s="131"/>
      <c r="BT38" s="131"/>
      <c r="BU38" s="131"/>
      <c r="BV38" s="131"/>
      <c r="BW38" s="131"/>
      <c r="BX38" s="131"/>
      <c r="BY38" s="131"/>
      <c r="BZ38" s="131"/>
      <c r="CA38" s="131"/>
      <c r="CB38" s="131"/>
      <c r="CC38" s="131"/>
      <c r="CD38" s="131"/>
      <c r="CE38" s="131"/>
      <c r="CF38" s="131"/>
      <c r="CG38" s="131"/>
      <c r="CH38" s="131"/>
      <c r="CI38" s="131"/>
      <c r="CJ38" s="131"/>
      <c r="CK38" s="131"/>
      <c r="CL38" s="131"/>
      <c r="CM38" s="131"/>
      <c r="CN38" s="131"/>
      <c r="CO38" s="131"/>
      <c r="CP38" s="131"/>
      <c r="CQ38" s="131"/>
      <c r="CR38" s="131"/>
      <c r="CS38" s="131"/>
      <c r="CT38" s="131"/>
      <c r="CU38" s="131"/>
      <c r="CV38" s="131"/>
      <c r="CW38" s="131"/>
      <c r="CX38" s="131"/>
    </row>
    <row r="39" s="138" customFormat="true" ht="14.4" hidden="false" customHeight="false" outlineLevel="0" collapsed="false">
      <c r="A39" s="131"/>
      <c r="B39" s="162" t="n">
        <f aca="false">'FC - JAN'!B39</f>
        <v>30</v>
      </c>
      <c r="C39" s="133" t="str">
        <f aca="false">'FC - JAN'!C39</f>
        <v>ISS</v>
      </c>
      <c r="D39" s="163" t="n">
        <f aca="false">TOTAL!D39/$H$1</f>
        <v>0</v>
      </c>
      <c r="E39" s="134" t="n">
        <f aca="false">TOTAL!E39/$H$1</f>
        <v>0</v>
      </c>
      <c r="F39" s="135" t="str">
        <f aca="false">IF(E39=0,"",(D39/E39))</f>
        <v/>
      </c>
      <c r="G39" s="164"/>
      <c r="H39" s="136"/>
      <c r="I39" s="136"/>
      <c r="J39" s="136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  <c r="V39" s="136"/>
      <c r="W39" s="136"/>
      <c r="X39" s="136"/>
      <c r="Y39" s="136"/>
      <c r="Z39" s="136"/>
      <c r="AA39" s="136"/>
      <c r="AB39" s="136"/>
      <c r="AC39" s="136"/>
      <c r="AD39" s="136"/>
      <c r="AE39" s="136"/>
      <c r="AF39" s="136"/>
      <c r="AG39" s="136"/>
      <c r="AH39" s="136"/>
      <c r="AI39" s="136"/>
      <c r="AJ39" s="136"/>
      <c r="AK39" s="137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1"/>
      <c r="BP39" s="131"/>
      <c r="BQ39" s="131"/>
      <c r="BR39" s="131"/>
      <c r="BS39" s="131"/>
      <c r="BT39" s="131"/>
      <c r="BU39" s="131"/>
      <c r="BV39" s="131"/>
      <c r="BW39" s="131"/>
      <c r="BX39" s="131"/>
      <c r="BY39" s="131"/>
      <c r="BZ39" s="131"/>
      <c r="CA39" s="131"/>
      <c r="CB39" s="131"/>
      <c r="CC39" s="131"/>
      <c r="CD39" s="131"/>
      <c r="CE39" s="131"/>
      <c r="CF39" s="131"/>
      <c r="CG39" s="131"/>
      <c r="CH39" s="131"/>
      <c r="CI39" s="131"/>
      <c r="CJ39" s="131"/>
      <c r="CK39" s="131"/>
      <c r="CL39" s="131"/>
      <c r="CM39" s="131"/>
      <c r="CN39" s="131"/>
      <c r="CO39" s="131"/>
      <c r="CP39" s="131"/>
      <c r="CQ39" s="131"/>
      <c r="CR39" s="131"/>
      <c r="CS39" s="131"/>
      <c r="CT39" s="131"/>
      <c r="CU39" s="131"/>
      <c r="CV39" s="131"/>
      <c r="CW39" s="131"/>
      <c r="CX39" s="131"/>
    </row>
    <row r="40" s="138" customFormat="true" ht="14.4" hidden="false" customHeight="false" outlineLevel="0" collapsed="false">
      <c r="A40" s="131"/>
      <c r="B40" s="162" t="n">
        <f aca="false">'FC - JAN'!B40</f>
        <v>31</v>
      </c>
      <c r="C40" s="133" t="str">
        <f aca="false">'FC - JAN'!C40</f>
        <v>Parcelamento de INSS</v>
      </c>
      <c r="D40" s="163" t="n">
        <f aca="false">TOTAL!D40/$H$1</f>
        <v>0</v>
      </c>
      <c r="E40" s="134" t="n">
        <f aca="false">TOTAL!E40/$H$1</f>
        <v>0</v>
      </c>
      <c r="F40" s="135" t="str">
        <f aca="false">IF(E40=0,"",(D40/E40))</f>
        <v/>
      </c>
      <c r="G40" s="164"/>
      <c r="H40" s="136"/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  <c r="V40" s="136"/>
      <c r="W40" s="136"/>
      <c r="X40" s="136"/>
      <c r="Y40" s="136"/>
      <c r="Z40" s="136"/>
      <c r="AA40" s="136"/>
      <c r="AB40" s="136"/>
      <c r="AC40" s="136"/>
      <c r="AD40" s="136"/>
      <c r="AE40" s="136"/>
      <c r="AF40" s="136"/>
      <c r="AG40" s="136"/>
      <c r="AH40" s="136"/>
      <c r="AI40" s="136"/>
      <c r="AJ40" s="136"/>
      <c r="AK40" s="137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1"/>
      <c r="BS40" s="131"/>
      <c r="BT40" s="131"/>
      <c r="BU40" s="131"/>
      <c r="BV40" s="131"/>
      <c r="BW40" s="131"/>
      <c r="BX40" s="131"/>
      <c r="BY40" s="131"/>
      <c r="BZ40" s="131"/>
      <c r="CA40" s="131"/>
      <c r="CB40" s="131"/>
      <c r="CC40" s="131"/>
      <c r="CD40" s="131"/>
      <c r="CE40" s="131"/>
      <c r="CF40" s="131"/>
      <c r="CG40" s="131"/>
      <c r="CH40" s="131"/>
      <c r="CI40" s="131"/>
      <c r="CJ40" s="131"/>
      <c r="CK40" s="131"/>
      <c r="CL40" s="131"/>
      <c r="CM40" s="131"/>
      <c r="CN40" s="131"/>
      <c r="CO40" s="131"/>
      <c r="CP40" s="131"/>
      <c r="CQ40" s="131"/>
      <c r="CR40" s="131"/>
      <c r="CS40" s="131"/>
      <c r="CT40" s="131"/>
      <c r="CU40" s="131"/>
      <c r="CV40" s="131"/>
      <c r="CW40" s="131"/>
      <c r="CX40" s="131"/>
    </row>
    <row r="41" s="138" customFormat="true" ht="14.4" hidden="false" customHeight="false" outlineLevel="0" collapsed="false">
      <c r="A41" s="131"/>
      <c r="B41" s="162" t="n">
        <f aca="false">'FC - JAN'!B41</f>
        <v>32</v>
      </c>
      <c r="C41" s="133" t="str">
        <f aca="false">'FC - JAN'!C41</f>
        <v>Outros Impostos</v>
      </c>
      <c r="D41" s="163" t="n">
        <f aca="false">TOTAL!D41/$H$1</f>
        <v>0</v>
      </c>
      <c r="E41" s="134" t="n">
        <f aca="false">TOTAL!E41/$H$1</f>
        <v>40.48</v>
      </c>
      <c r="F41" s="135" t="n">
        <f aca="false">IF(E41=0,"",(D41/E41))</f>
        <v>0</v>
      </c>
      <c r="G41" s="164"/>
      <c r="H41" s="136"/>
      <c r="I41" s="136"/>
      <c r="J41" s="136"/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  <c r="V41" s="136"/>
      <c r="W41" s="136"/>
      <c r="X41" s="136"/>
      <c r="Y41" s="136"/>
      <c r="Z41" s="136"/>
      <c r="AA41" s="136"/>
      <c r="AB41" s="136"/>
      <c r="AC41" s="136"/>
      <c r="AD41" s="136"/>
      <c r="AE41" s="136"/>
      <c r="AF41" s="136"/>
      <c r="AG41" s="136"/>
      <c r="AH41" s="136"/>
      <c r="AI41" s="136"/>
      <c r="AJ41" s="136"/>
      <c r="AK41" s="137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  <c r="BP41" s="131"/>
      <c r="BQ41" s="131"/>
      <c r="BR41" s="131"/>
      <c r="BS41" s="131"/>
      <c r="BT41" s="131"/>
      <c r="BU41" s="131"/>
      <c r="BV41" s="131"/>
      <c r="BW41" s="131"/>
      <c r="BX41" s="131"/>
      <c r="BY41" s="131"/>
      <c r="BZ41" s="131"/>
      <c r="CA41" s="131"/>
      <c r="CB41" s="131"/>
      <c r="CC41" s="131"/>
      <c r="CD41" s="131"/>
      <c r="CE41" s="131"/>
      <c r="CF41" s="131"/>
      <c r="CG41" s="131"/>
      <c r="CH41" s="131"/>
      <c r="CI41" s="131"/>
      <c r="CJ41" s="131"/>
      <c r="CK41" s="131"/>
      <c r="CL41" s="131"/>
      <c r="CM41" s="131"/>
      <c r="CN41" s="131"/>
      <c r="CO41" s="131"/>
      <c r="CP41" s="131"/>
      <c r="CQ41" s="131"/>
      <c r="CR41" s="131"/>
      <c r="CS41" s="131"/>
      <c r="CT41" s="131"/>
      <c r="CU41" s="131"/>
      <c r="CV41" s="131"/>
      <c r="CW41" s="131"/>
      <c r="CX41" s="131"/>
    </row>
    <row r="42" s="138" customFormat="true" ht="14.4" hidden="false" customHeight="false" outlineLevel="0" collapsed="false">
      <c r="A42" s="131"/>
      <c r="B42" s="162" t="n">
        <f aca="false">'FC - JAN'!B42</f>
        <v>33</v>
      </c>
      <c r="C42" s="133" t="str">
        <f aca="false">'FC - JAN'!C42</f>
        <v>Royalties</v>
      </c>
      <c r="D42" s="163" t="n">
        <f aca="false">TOTAL!D42/$H$1</f>
        <v>0</v>
      </c>
      <c r="E42" s="134" t="n">
        <f aca="false">TOTAL!E42/$H$1</f>
        <v>4792.04</v>
      </c>
      <c r="F42" s="135" t="n">
        <f aca="false">IF(E42=0,"",(D42/E42))</f>
        <v>0</v>
      </c>
      <c r="G42" s="164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/>
      <c r="X42" s="136"/>
      <c r="Y42" s="136"/>
      <c r="Z42" s="136"/>
      <c r="AA42" s="136"/>
      <c r="AB42" s="136"/>
      <c r="AC42" s="136"/>
      <c r="AD42" s="136"/>
      <c r="AE42" s="136"/>
      <c r="AF42" s="136"/>
      <c r="AG42" s="136"/>
      <c r="AH42" s="136"/>
      <c r="AI42" s="136"/>
      <c r="AJ42" s="136"/>
      <c r="AK42" s="137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31"/>
      <c r="AZ42" s="131"/>
      <c r="BA42" s="131"/>
      <c r="BB42" s="131"/>
      <c r="BC42" s="131"/>
      <c r="BD42" s="131"/>
      <c r="BE42" s="131"/>
      <c r="BF42" s="131"/>
      <c r="BG42" s="131"/>
      <c r="BH42" s="131"/>
      <c r="BI42" s="131"/>
      <c r="BJ42" s="131"/>
      <c r="BK42" s="131"/>
      <c r="BL42" s="131"/>
      <c r="BM42" s="131"/>
      <c r="BN42" s="131"/>
      <c r="BO42" s="131"/>
      <c r="BP42" s="131"/>
      <c r="BQ42" s="131"/>
      <c r="BR42" s="131"/>
      <c r="BS42" s="131"/>
      <c r="BT42" s="131"/>
      <c r="BU42" s="131"/>
      <c r="BV42" s="131"/>
      <c r="BW42" s="131"/>
      <c r="BX42" s="131"/>
      <c r="BY42" s="131"/>
      <c r="BZ42" s="131"/>
      <c r="CA42" s="131"/>
      <c r="CB42" s="131"/>
      <c r="CC42" s="131"/>
      <c r="CD42" s="131"/>
      <c r="CE42" s="131"/>
      <c r="CF42" s="131"/>
      <c r="CG42" s="131"/>
      <c r="CH42" s="131"/>
      <c r="CI42" s="131"/>
      <c r="CJ42" s="131"/>
      <c r="CK42" s="131"/>
      <c r="CL42" s="131"/>
      <c r="CM42" s="131"/>
      <c r="CN42" s="131"/>
      <c r="CO42" s="131"/>
      <c r="CP42" s="131"/>
      <c r="CQ42" s="131"/>
      <c r="CR42" s="131"/>
      <c r="CS42" s="131"/>
      <c r="CT42" s="131"/>
      <c r="CU42" s="131"/>
      <c r="CV42" s="131"/>
      <c r="CW42" s="131"/>
      <c r="CX42" s="131"/>
    </row>
    <row r="43" s="138" customFormat="true" ht="14.4" hidden="false" customHeight="false" outlineLevel="0" collapsed="false">
      <c r="A43" s="131"/>
      <c r="B43" s="162" t="n">
        <f aca="false">'FC - JAN'!B43</f>
        <v>34</v>
      </c>
      <c r="C43" s="133" t="str">
        <f aca="false">'FC - JAN'!C43</f>
        <v>Fundo de propaganda</v>
      </c>
      <c r="D43" s="163" t="n">
        <f aca="false">TOTAL!D43/$H$1</f>
        <v>0</v>
      </c>
      <c r="E43" s="134" t="n">
        <f aca="false">TOTAL!E43/$H$1</f>
        <v>798.67</v>
      </c>
      <c r="F43" s="135" t="n">
        <f aca="false">IF(E43=0,"",(D43/E43))</f>
        <v>0</v>
      </c>
      <c r="G43" s="164"/>
      <c r="H43" s="136"/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  <c r="V43" s="136"/>
      <c r="W43" s="136"/>
      <c r="X43" s="136"/>
      <c r="Y43" s="136"/>
      <c r="Z43" s="136"/>
      <c r="AA43" s="136"/>
      <c r="AB43" s="136"/>
      <c r="AC43" s="136"/>
      <c r="AD43" s="136"/>
      <c r="AE43" s="136"/>
      <c r="AF43" s="136"/>
      <c r="AG43" s="136"/>
      <c r="AH43" s="136"/>
      <c r="AI43" s="136"/>
      <c r="AJ43" s="136"/>
      <c r="AK43" s="137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  <c r="CE43" s="131"/>
      <c r="CF43" s="131"/>
      <c r="CG43" s="131"/>
      <c r="CH43" s="131"/>
      <c r="CI43" s="131"/>
      <c r="CJ43" s="131"/>
      <c r="CK43" s="131"/>
      <c r="CL43" s="131"/>
      <c r="CM43" s="131"/>
      <c r="CN43" s="131"/>
      <c r="CO43" s="131"/>
      <c r="CP43" s="131"/>
      <c r="CQ43" s="131"/>
      <c r="CR43" s="131"/>
      <c r="CS43" s="131"/>
      <c r="CT43" s="131"/>
      <c r="CU43" s="131"/>
      <c r="CV43" s="131"/>
      <c r="CW43" s="131"/>
      <c r="CX43" s="131"/>
    </row>
    <row r="44" s="138" customFormat="true" ht="14.4" hidden="false" customHeight="false" outlineLevel="0" collapsed="false">
      <c r="A44" s="131"/>
      <c r="B44" s="162" t="n">
        <f aca="false">'FC - JAN'!B44</f>
        <v>35</v>
      </c>
      <c r="C44" s="133" t="str">
        <f aca="false">'FC - JAN'!C44</f>
        <v>Administradora de Cartão de Crédito (Taxa Cartão)</v>
      </c>
      <c r="D44" s="163" t="n">
        <f aca="false">TOTAL!D44/$H$1</f>
        <v>0</v>
      </c>
      <c r="E44" s="134" t="n">
        <f aca="false">TOTAL!E44/$H$1</f>
        <v>0</v>
      </c>
      <c r="F44" s="135" t="str">
        <f aca="false">IF(E44=0,"",(D44/E44))</f>
        <v/>
      </c>
      <c r="G44" s="164"/>
      <c r="H44" s="136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  <c r="V44" s="136"/>
      <c r="W44" s="136"/>
      <c r="X44" s="136"/>
      <c r="Y44" s="136"/>
      <c r="Z44" s="136"/>
      <c r="AA44" s="136"/>
      <c r="AB44" s="136"/>
      <c r="AC44" s="136"/>
      <c r="AD44" s="136"/>
      <c r="AE44" s="136"/>
      <c r="AF44" s="136"/>
      <c r="AG44" s="136"/>
      <c r="AH44" s="136"/>
      <c r="AI44" s="136"/>
      <c r="AJ44" s="136"/>
      <c r="AK44" s="137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  <c r="CE44" s="131"/>
      <c r="CF44" s="131"/>
      <c r="CG44" s="131"/>
      <c r="CH44" s="131"/>
      <c r="CI44" s="131"/>
      <c r="CJ44" s="131"/>
      <c r="CK44" s="131"/>
      <c r="CL44" s="131"/>
      <c r="CM44" s="131"/>
      <c r="CN44" s="131"/>
      <c r="CO44" s="131"/>
      <c r="CP44" s="131"/>
      <c r="CQ44" s="131"/>
      <c r="CR44" s="131"/>
      <c r="CS44" s="131"/>
      <c r="CT44" s="131"/>
      <c r="CU44" s="131"/>
      <c r="CV44" s="131"/>
      <c r="CW44" s="131"/>
      <c r="CX44" s="131"/>
    </row>
    <row r="45" s="138" customFormat="true" ht="14.4" hidden="false" customHeight="false" outlineLevel="0" collapsed="false">
      <c r="A45" s="131"/>
      <c r="B45" s="162" t="n">
        <f aca="false">'FC - JAN'!B45</f>
        <v>36</v>
      </c>
      <c r="C45" s="133" t="str">
        <f aca="false">'FC - JAN'!C45</f>
        <v>....</v>
      </c>
      <c r="D45" s="163" t="n">
        <f aca="false">TOTAL!D45/$H$1</f>
        <v>0</v>
      </c>
      <c r="E45" s="134" t="n">
        <f aca="false">TOTAL!E45/$H$1</f>
        <v>0</v>
      </c>
      <c r="F45" s="135" t="str">
        <f aca="false">IF(E45=0,"",(D45/E45))</f>
        <v/>
      </c>
      <c r="G45" s="164"/>
      <c r="H45" s="136"/>
      <c r="I45" s="136"/>
      <c r="J45" s="136"/>
      <c r="K45" s="136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136"/>
      <c r="X45" s="136"/>
      <c r="Y45" s="136"/>
      <c r="Z45" s="136"/>
      <c r="AA45" s="136"/>
      <c r="AB45" s="136"/>
      <c r="AC45" s="136"/>
      <c r="AD45" s="136"/>
      <c r="AE45" s="136"/>
      <c r="AF45" s="136"/>
      <c r="AG45" s="136"/>
      <c r="AH45" s="136"/>
      <c r="AI45" s="136"/>
      <c r="AJ45" s="136"/>
      <c r="AK45" s="137"/>
      <c r="AL45" s="131"/>
      <c r="AM45" s="131"/>
      <c r="AN45" s="131"/>
      <c r="AO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31"/>
      <c r="AZ45" s="131"/>
      <c r="BA45" s="131"/>
      <c r="BB45" s="131"/>
      <c r="BC45" s="131"/>
      <c r="BD45" s="131"/>
      <c r="BE45" s="131"/>
      <c r="BF45" s="131"/>
      <c r="BG45" s="131"/>
      <c r="BH45" s="131"/>
      <c r="BI45" s="131"/>
      <c r="BJ45" s="131"/>
      <c r="BK45" s="131"/>
      <c r="BL45" s="131"/>
      <c r="BM45" s="131"/>
      <c r="BN45" s="131"/>
      <c r="BO45" s="131"/>
      <c r="BP45" s="131"/>
      <c r="BQ45" s="131"/>
      <c r="BR45" s="131"/>
      <c r="BS45" s="131"/>
      <c r="BT45" s="131"/>
      <c r="BU45" s="131"/>
      <c r="BV45" s="131"/>
      <c r="BW45" s="131"/>
      <c r="BX45" s="131"/>
      <c r="BY45" s="131"/>
      <c r="BZ45" s="131"/>
      <c r="CA45" s="131"/>
      <c r="CB45" s="131"/>
      <c r="CC45" s="131"/>
      <c r="CD45" s="131"/>
      <c r="CE45" s="131"/>
      <c r="CF45" s="131"/>
      <c r="CG45" s="131"/>
      <c r="CH45" s="131"/>
      <c r="CI45" s="131"/>
      <c r="CJ45" s="131"/>
      <c r="CK45" s="131"/>
      <c r="CL45" s="131"/>
      <c r="CM45" s="131"/>
      <c r="CN45" s="131"/>
      <c r="CO45" s="131"/>
      <c r="CP45" s="131"/>
      <c r="CQ45" s="131"/>
      <c r="CR45" s="131"/>
      <c r="CS45" s="131"/>
      <c r="CT45" s="131"/>
      <c r="CU45" s="131"/>
      <c r="CV45" s="131"/>
      <c r="CW45" s="131"/>
      <c r="CX45" s="131"/>
    </row>
    <row r="46" s="138" customFormat="true" ht="14.4" hidden="false" customHeight="false" outlineLevel="0" collapsed="false">
      <c r="A46" s="131"/>
      <c r="B46" s="162" t="n">
        <f aca="false">'FC - JAN'!B46</f>
        <v>37</v>
      </c>
      <c r="C46" s="133" t="str">
        <f aca="false">'FC - JAN'!C46</f>
        <v>....</v>
      </c>
      <c r="D46" s="163" t="n">
        <f aca="false">TOTAL!D46/$H$1</f>
        <v>0</v>
      </c>
      <c r="E46" s="134" t="n">
        <f aca="false">TOTAL!E46/$H$1</f>
        <v>0</v>
      </c>
      <c r="F46" s="135" t="str">
        <f aca="false">IF(E46=0,"",(D46/E46))</f>
        <v/>
      </c>
      <c r="G46" s="164"/>
      <c r="H46" s="136"/>
      <c r="I46" s="136"/>
      <c r="J46" s="136"/>
      <c r="K46" s="136"/>
      <c r="L46" s="136"/>
      <c r="M46" s="136"/>
      <c r="N46" s="136"/>
      <c r="O46" s="136"/>
      <c r="P46" s="136"/>
      <c r="Q46" s="136"/>
      <c r="R46" s="136"/>
      <c r="S46" s="136"/>
      <c r="T46" s="136"/>
      <c r="U46" s="136"/>
      <c r="V46" s="136"/>
      <c r="W46" s="136"/>
      <c r="X46" s="136"/>
      <c r="Y46" s="136"/>
      <c r="Z46" s="136"/>
      <c r="AA46" s="136"/>
      <c r="AB46" s="136"/>
      <c r="AC46" s="136"/>
      <c r="AD46" s="136"/>
      <c r="AE46" s="136"/>
      <c r="AF46" s="136"/>
      <c r="AG46" s="136"/>
      <c r="AH46" s="136"/>
      <c r="AI46" s="136"/>
      <c r="AJ46" s="136"/>
      <c r="AK46" s="137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  <c r="BL46" s="131"/>
      <c r="BM46" s="131"/>
      <c r="BN46" s="131"/>
      <c r="BO46" s="131"/>
      <c r="BP46" s="131"/>
      <c r="BQ46" s="131"/>
      <c r="BR46" s="131"/>
      <c r="BS46" s="131"/>
      <c r="BT46" s="131"/>
      <c r="BU46" s="131"/>
      <c r="BV46" s="131"/>
      <c r="BW46" s="131"/>
      <c r="BX46" s="131"/>
      <c r="BY46" s="131"/>
      <c r="BZ46" s="131"/>
      <c r="CA46" s="131"/>
      <c r="CB46" s="131"/>
      <c r="CC46" s="131"/>
      <c r="CD46" s="131"/>
      <c r="CE46" s="131"/>
      <c r="CF46" s="131"/>
      <c r="CG46" s="131"/>
      <c r="CH46" s="131"/>
      <c r="CI46" s="131"/>
      <c r="CJ46" s="131"/>
      <c r="CK46" s="131"/>
      <c r="CL46" s="131"/>
      <c r="CM46" s="131"/>
      <c r="CN46" s="131"/>
      <c r="CO46" s="131"/>
      <c r="CP46" s="131"/>
      <c r="CQ46" s="131"/>
      <c r="CR46" s="131"/>
      <c r="CS46" s="131"/>
      <c r="CT46" s="131"/>
      <c r="CU46" s="131"/>
      <c r="CV46" s="131"/>
      <c r="CW46" s="131"/>
      <c r="CX46" s="131"/>
    </row>
    <row r="47" s="138" customFormat="true" ht="14.4" hidden="false" customHeight="false" outlineLevel="0" collapsed="false">
      <c r="A47" s="131"/>
      <c r="B47" s="162" t="n">
        <f aca="false">'FC - JAN'!B47</f>
        <v>38</v>
      </c>
      <c r="C47" s="133" t="str">
        <f aca="false">'FC - JAN'!C47</f>
        <v>....</v>
      </c>
      <c r="D47" s="163" t="n">
        <f aca="false">TOTAL!D47/$H$1</f>
        <v>0</v>
      </c>
      <c r="E47" s="134" t="n">
        <f aca="false">TOTAL!E47/$H$1</f>
        <v>0</v>
      </c>
      <c r="F47" s="135" t="str">
        <f aca="false">IF(E47=0,"",(D47/E47))</f>
        <v/>
      </c>
      <c r="G47" s="164"/>
      <c r="H47" s="136"/>
      <c r="I47" s="136"/>
      <c r="J47" s="136"/>
      <c r="K47" s="136"/>
      <c r="L47" s="136"/>
      <c r="M47" s="136"/>
      <c r="N47" s="136"/>
      <c r="O47" s="136"/>
      <c r="P47" s="136"/>
      <c r="Q47" s="136"/>
      <c r="R47" s="136"/>
      <c r="S47" s="136"/>
      <c r="T47" s="136"/>
      <c r="U47" s="136"/>
      <c r="V47" s="136"/>
      <c r="W47" s="136"/>
      <c r="X47" s="136"/>
      <c r="Y47" s="136"/>
      <c r="Z47" s="136"/>
      <c r="AA47" s="136"/>
      <c r="AB47" s="136"/>
      <c r="AC47" s="136"/>
      <c r="AD47" s="136"/>
      <c r="AE47" s="136"/>
      <c r="AF47" s="136"/>
      <c r="AG47" s="136"/>
      <c r="AH47" s="136"/>
      <c r="AI47" s="136"/>
      <c r="AJ47" s="136"/>
      <c r="AK47" s="137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  <c r="BL47" s="131"/>
      <c r="BM47" s="131"/>
      <c r="BN47" s="131"/>
      <c r="BO47" s="131"/>
      <c r="BP47" s="131"/>
      <c r="BQ47" s="131"/>
      <c r="BR47" s="131"/>
      <c r="BS47" s="131"/>
      <c r="BT47" s="131"/>
      <c r="BU47" s="131"/>
      <c r="BV47" s="131"/>
      <c r="BW47" s="131"/>
      <c r="BX47" s="131"/>
      <c r="BY47" s="131"/>
      <c r="BZ47" s="131"/>
      <c r="CA47" s="131"/>
      <c r="CB47" s="131"/>
      <c r="CC47" s="131"/>
      <c r="CD47" s="131"/>
      <c r="CE47" s="131"/>
      <c r="CF47" s="131"/>
      <c r="CG47" s="131"/>
      <c r="CH47" s="131"/>
      <c r="CI47" s="131"/>
      <c r="CJ47" s="131"/>
      <c r="CK47" s="131"/>
      <c r="CL47" s="131"/>
      <c r="CM47" s="131"/>
      <c r="CN47" s="131"/>
      <c r="CO47" s="131"/>
      <c r="CP47" s="131"/>
      <c r="CQ47" s="131"/>
      <c r="CR47" s="131"/>
      <c r="CS47" s="131"/>
      <c r="CT47" s="131"/>
      <c r="CU47" s="131"/>
      <c r="CV47" s="131"/>
      <c r="CW47" s="131"/>
      <c r="CX47" s="131"/>
    </row>
    <row r="48" customFormat="false" ht="15" hidden="false" customHeight="false" outlineLevel="0" collapsed="false">
      <c r="B48" s="165"/>
      <c r="C48" s="133"/>
      <c r="D48" s="166"/>
      <c r="E48" s="140"/>
      <c r="F48" s="148"/>
      <c r="G48" s="167"/>
      <c r="H48" s="141"/>
      <c r="I48" s="141"/>
      <c r="J48" s="141"/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  <c r="AI48" s="141"/>
      <c r="AJ48" s="141"/>
      <c r="AK48" s="142"/>
    </row>
    <row r="49" customFormat="false" ht="15.6" hidden="false" customHeight="false" outlineLevel="0" collapsed="false">
      <c r="B49" s="152"/>
      <c r="C49" s="125" t="str">
        <f aca="false">'FC - JAN'!C49</f>
        <v>CUSTOS FIXOS (Varia de acordo com o faturamento / produção / contratos / serviços)</v>
      </c>
      <c r="D49" s="126" t="n">
        <f aca="false">SUM(D50:D102)</f>
        <v>0</v>
      </c>
      <c r="E49" s="126" t="n">
        <f aca="false">SUM(E50:E102)</f>
        <v>29969.37</v>
      </c>
      <c r="F49" s="143"/>
      <c r="G49" s="160" t="n">
        <f aca="false">SUM(G50:G101)</f>
        <v>0</v>
      </c>
      <c r="H49" s="129" t="n">
        <f aca="false">SUM(H50:H101)</f>
        <v>0</v>
      </c>
      <c r="I49" s="129" t="n">
        <f aca="false">SUM(I50:I101)</f>
        <v>0</v>
      </c>
      <c r="J49" s="129" t="n">
        <f aca="false">SUM(J50:J101)</f>
        <v>0</v>
      </c>
      <c r="K49" s="129" t="n">
        <f aca="false">SUM(K50:K101)</f>
        <v>0</v>
      </c>
      <c r="L49" s="129" t="n">
        <f aca="false">SUM(L50:L101)</f>
        <v>0</v>
      </c>
      <c r="M49" s="129" t="n">
        <f aca="false">SUM(M50:M101)</f>
        <v>0</v>
      </c>
      <c r="N49" s="129" t="n">
        <f aca="false">SUM(N50:N101)</f>
        <v>0</v>
      </c>
      <c r="O49" s="129" t="n">
        <f aca="false">SUM(O50:O101)</f>
        <v>0</v>
      </c>
      <c r="P49" s="129" t="n">
        <f aca="false">SUM(P50:P101)</f>
        <v>0</v>
      </c>
      <c r="Q49" s="129" t="n">
        <f aca="false">SUM(Q50:Q101)</f>
        <v>0</v>
      </c>
      <c r="R49" s="129" t="n">
        <f aca="false">SUM(R50:R101)</f>
        <v>0</v>
      </c>
      <c r="S49" s="129" t="n">
        <f aca="false">SUM(S50:S101)</f>
        <v>0</v>
      </c>
      <c r="T49" s="129" t="n">
        <f aca="false">SUM(T50:T101)</f>
        <v>0</v>
      </c>
      <c r="U49" s="129" t="n">
        <f aca="false">SUM(U50:U101)</f>
        <v>0</v>
      </c>
      <c r="V49" s="129" t="n">
        <f aca="false">SUM(V50:V101)</f>
        <v>0</v>
      </c>
      <c r="W49" s="129" t="n">
        <f aca="false">SUM(W50:W101)</f>
        <v>0</v>
      </c>
      <c r="X49" s="129" t="n">
        <f aca="false">SUM(X50:X101)</f>
        <v>0</v>
      </c>
      <c r="Y49" s="129" t="n">
        <f aca="false">SUM(Y50:Y101)</f>
        <v>0</v>
      </c>
      <c r="Z49" s="129" t="n">
        <f aca="false">SUM(Z50:Z101)</f>
        <v>0</v>
      </c>
      <c r="AA49" s="129" t="n">
        <f aca="false">SUM(AA50:AA101)</f>
        <v>0</v>
      </c>
      <c r="AB49" s="129" t="n">
        <f aca="false">SUM(AB50:AB101)</f>
        <v>0</v>
      </c>
      <c r="AC49" s="129" t="n">
        <f aca="false">SUM(AC50:AC101)</f>
        <v>0</v>
      </c>
      <c r="AD49" s="129" t="n">
        <f aca="false">SUM(AD50:AD101)</f>
        <v>0</v>
      </c>
      <c r="AE49" s="129" t="n">
        <f aca="false">SUM(AE50:AE101)</f>
        <v>0</v>
      </c>
      <c r="AF49" s="129" t="n">
        <f aca="false">SUM(AF50:AF101)</f>
        <v>0</v>
      </c>
      <c r="AG49" s="129" t="n">
        <f aca="false">SUM(AG50:AG101)</f>
        <v>0</v>
      </c>
      <c r="AH49" s="129" t="n">
        <f aca="false">SUM(AH50:AH101)</f>
        <v>0</v>
      </c>
      <c r="AI49" s="129" t="n">
        <f aca="false">SUM(AI50:AI101)</f>
        <v>0</v>
      </c>
      <c r="AJ49" s="129" t="n">
        <f aca="false">SUM(AJ50:AJ101)</f>
        <v>0</v>
      </c>
      <c r="AK49" s="130" t="n">
        <f aca="false">SUM(AK50:AK101)</f>
        <v>0</v>
      </c>
    </row>
    <row r="50" s="138" customFormat="true" ht="15" hidden="false" customHeight="false" outlineLevel="0" collapsed="false">
      <c r="A50" s="131"/>
      <c r="B50" s="162" t="n">
        <f aca="false">'FC - JAN'!B50</f>
        <v>40</v>
      </c>
      <c r="C50" s="133" t="str">
        <f aca="false">'FC - JAN'!C50</f>
        <v>Pagamento de Salários / Adiantamento Salarial / Premiações/ Ajuda de Custo</v>
      </c>
      <c r="D50" s="163" t="n">
        <f aca="false">TOTAL!D50/$H$1</f>
        <v>0</v>
      </c>
      <c r="E50" s="134" t="n">
        <f aca="false">TOTAL!E50/$H$1</f>
        <v>7639.25</v>
      </c>
      <c r="F50" s="135" t="n">
        <f aca="false">IF(E50=0,"",(D50/E50))</f>
        <v>0</v>
      </c>
      <c r="G50" s="164"/>
      <c r="H50" s="136"/>
      <c r="I50" s="136"/>
      <c r="J50" s="136"/>
      <c r="K50" s="136"/>
      <c r="L50" s="136"/>
      <c r="M50" s="136"/>
      <c r="N50" s="136"/>
      <c r="O50" s="136"/>
      <c r="P50" s="136"/>
      <c r="Q50" s="136"/>
      <c r="R50" s="136"/>
      <c r="S50" s="136"/>
      <c r="T50" s="136"/>
      <c r="U50" s="136"/>
      <c r="V50" s="136"/>
      <c r="W50" s="136"/>
      <c r="X50" s="136"/>
      <c r="Y50" s="136"/>
      <c r="Z50" s="136"/>
      <c r="AA50" s="136"/>
      <c r="AB50" s="136"/>
      <c r="AC50" s="136"/>
      <c r="AD50" s="136"/>
      <c r="AE50" s="136"/>
      <c r="AF50" s="136"/>
      <c r="AG50" s="136"/>
      <c r="AH50" s="136"/>
      <c r="AI50" s="136"/>
      <c r="AJ50" s="136"/>
      <c r="AK50" s="137"/>
      <c r="AL50" s="131"/>
      <c r="AM50" s="131"/>
      <c r="AN50" s="131"/>
      <c r="AO50" s="131"/>
      <c r="AP50" s="131"/>
      <c r="AQ50" s="131"/>
      <c r="AR50" s="131"/>
      <c r="AS50" s="131"/>
      <c r="AT50" s="131"/>
      <c r="AU50" s="131"/>
      <c r="AV50" s="131"/>
      <c r="AW50" s="131"/>
      <c r="AX50" s="131"/>
      <c r="AY50" s="131"/>
      <c r="AZ50" s="131"/>
      <c r="BA50" s="131"/>
      <c r="BB50" s="131"/>
      <c r="BC50" s="131"/>
      <c r="BD50" s="131"/>
      <c r="BE50" s="131"/>
      <c r="BF50" s="131"/>
      <c r="BG50" s="131"/>
      <c r="BH50" s="131"/>
      <c r="BI50" s="131"/>
      <c r="BJ50" s="131"/>
      <c r="BK50" s="131"/>
      <c r="BL50" s="131"/>
      <c r="BM50" s="131"/>
      <c r="BN50" s="131"/>
      <c r="BO50" s="131"/>
      <c r="BP50" s="131"/>
      <c r="BQ50" s="131"/>
      <c r="BR50" s="131"/>
      <c r="BS50" s="131"/>
      <c r="BT50" s="131"/>
      <c r="BU50" s="131"/>
      <c r="BV50" s="131"/>
      <c r="BW50" s="131"/>
      <c r="BX50" s="131"/>
      <c r="BY50" s="131"/>
      <c r="BZ50" s="131"/>
      <c r="CA50" s="131"/>
      <c r="CB50" s="131"/>
      <c r="CC50" s="131"/>
      <c r="CD50" s="131"/>
      <c r="CE50" s="131"/>
      <c r="CF50" s="131"/>
      <c r="CG50" s="131"/>
      <c r="CH50" s="131"/>
      <c r="CI50" s="131"/>
      <c r="CJ50" s="131"/>
      <c r="CK50" s="131"/>
      <c r="CL50" s="131"/>
      <c r="CM50" s="131"/>
      <c r="CN50" s="131"/>
      <c r="CO50" s="131"/>
      <c r="CP50" s="131"/>
      <c r="CQ50" s="131"/>
      <c r="CR50" s="131"/>
      <c r="CS50" s="131"/>
      <c r="CT50" s="131"/>
      <c r="CU50" s="131"/>
      <c r="CV50" s="131"/>
      <c r="CW50" s="131"/>
      <c r="CX50" s="131"/>
    </row>
    <row r="51" s="138" customFormat="true" ht="14.4" hidden="false" customHeight="false" outlineLevel="0" collapsed="false">
      <c r="A51" s="131"/>
      <c r="B51" s="162" t="n">
        <f aca="false">'FC - JAN'!B51</f>
        <v>41</v>
      </c>
      <c r="C51" s="133" t="str">
        <f aca="false">'FC - JAN'!C51</f>
        <v>Encargos (INSS)</v>
      </c>
      <c r="D51" s="163" t="n">
        <f aca="false">TOTAL!D51/$H$1</f>
        <v>0</v>
      </c>
      <c r="E51" s="134" t="n">
        <f aca="false">TOTAL!E51/$H$1</f>
        <v>1664.5</v>
      </c>
      <c r="F51" s="135" t="n">
        <f aca="false">IF(E51=0,"",(D51/E51))</f>
        <v>0</v>
      </c>
      <c r="G51" s="164"/>
      <c r="H51" s="136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 s="136"/>
      <c r="X51" s="136"/>
      <c r="Y51" s="136"/>
      <c r="Z51" s="136"/>
      <c r="AA51" s="136"/>
      <c r="AB51" s="136"/>
      <c r="AC51" s="136"/>
      <c r="AD51" s="136"/>
      <c r="AE51" s="136"/>
      <c r="AF51" s="136"/>
      <c r="AG51" s="136"/>
      <c r="AH51" s="136"/>
      <c r="AI51" s="136"/>
      <c r="AJ51" s="136"/>
      <c r="AK51" s="137"/>
      <c r="AL51" s="131"/>
      <c r="AM51" s="131"/>
      <c r="AN51" s="131"/>
      <c r="AO51" s="131"/>
      <c r="AP51" s="131"/>
      <c r="AQ51" s="131"/>
      <c r="AR51" s="131"/>
      <c r="AS51" s="131"/>
      <c r="AT51" s="131"/>
      <c r="AU51" s="131"/>
      <c r="AV51" s="131"/>
      <c r="AW51" s="131"/>
      <c r="AX51" s="131"/>
      <c r="AY51" s="131"/>
      <c r="AZ51" s="131"/>
      <c r="BA51" s="131"/>
      <c r="BB51" s="131"/>
      <c r="BC51" s="131"/>
      <c r="BD51" s="131"/>
      <c r="BE51" s="131"/>
      <c r="BF51" s="131"/>
      <c r="BG51" s="131"/>
      <c r="BH51" s="131"/>
      <c r="BI51" s="131"/>
      <c r="BJ51" s="131"/>
      <c r="BK51" s="131"/>
      <c r="BL51" s="131"/>
      <c r="BM51" s="131"/>
      <c r="BN51" s="131"/>
      <c r="BO51" s="131"/>
      <c r="BP51" s="131"/>
      <c r="BQ51" s="131"/>
      <c r="BR51" s="131"/>
      <c r="BS51" s="131"/>
      <c r="BT51" s="131"/>
      <c r="BU51" s="131"/>
      <c r="BV51" s="131"/>
      <c r="BW51" s="131"/>
      <c r="BX51" s="131"/>
      <c r="BY51" s="131"/>
      <c r="BZ51" s="131"/>
      <c r="CA51" s="131"/>
      <c r="CB51" s="131"/>
      <c r="CC51" s="131"/>
      <c r="CD51" s="131"/>
      <c r="CE51" s="131"/>
      <c r="CF51" s="131"/>
      <c r="CG51" s="131"/>
      <c r="CH51" s="131"/>
      <c r="CI51" s="131"/>
      <c r="CJ51" s="131"/>
      <c r="CK51" s="131"/>
      <c r="CL51" s="131"/>
      <c r="CM51" s="131"/>
      <c r="CN51" s="131"/>
      <c r="CO51" s="131"/>
      <c r="CP51" s="131"/>
      <c r="CQ51" s="131"/>
      <c r="CR51" s="131"/>
      <c r="CS51" s="131"/>
      <c r="CT51" s="131"/>
      <c r="CU51" s="131"/>
      <c r="CV51" s="131"/>
      <c r="CW51" s="131"/>
      <c r="CX51" s="131"/>
    </row>
    <row r="52" s="138" customFormat="true" ht="14.4" hidden="false" customHeight="false" outlineLevel="0" collapsed="false">
      <c r="A52" s="131"/>
      <c r="B52" s="162" t="n">
        <f aca="false">'FC - JAN'!B52</f>
        <v>42</v>
      </c>
      <c r="C52" s="133" t="str">
        <f aca="false">'FC - JAN'!C52</f>
        <v>FGTS</v>
      </c>
      <c r="D52" s="163" t="n">
        <f aca="false">TOTAL!D52/$H$1</f>
        <v>0</v>
      </c>
      <c r="E52" s="134" t="n">
        <f aca="false">TOTAL!E52/$H$1</f>
        <v>875.57</v>
      </c>
      <c r="F52" s="135" t="n">
        <f aca="false">IF(E52=0,"",(D52/E52))</f>
        <v>0</v>
      </c>
      <c r="G52" s="164"/>
      <c r="H52" s="136"/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  <c r="AA52" s="136"/>
      <c r="AB52" s="136"/>
      <c r="AC52" s="136"/>
      <c r="AD52" s="136"/>
      <c r="AE52" s="136"/>
      <c r="AF52" s="136"/>
      <c r="AG52" s="136"/>
      <c r="AH52" s="136"/>
      <c r="AI52" s="136"/>
      <c r="AJ52" s="136"/>
      <c r="AK52" s="137"/>
      <c r="AL52" s="131"/>
      <c r="AM52" s="131"/>
      <c r="AN52" s="131"/>
      <c r="AO52" s="131"/>
      <c r="AP52" s="131"/>
      <c r="AQ52" s="131"/>
      <c r="AR52" s="131"/>
      <c r="AS52" s="131"/>
      <c r="AT52" s="131"/>
      <c r="AU52" s="131"/>
      <c r="AV52" s="131"/>
      <c r="AW52" s="131"/>
      <c r="AX52" s="131"/>
      <c r="AY52" s="131"/>
      <c r="AZ52" s="131"/>
      <c r="BA52" s="131"/>
      <c r="BB52" s="131"/>
      <c r="BC52" s="131"/>
      <c r="BD52" s="131"/>
      <c r="BE52" s="131"/>
      <c r="BF52" s="131"/>
      <c r="BG52" s="131"/>
      <c r="BH52" s="131"/>
      <c r="BI52" s="131"/>
      <c r="BJ52" s="131"/>
      <c r="BK52" s="131"/>
      <c r="BL52" s="131"/>
      <c r="BM52" s="131"/>
      <c r="BN52" s="131"/>
      <c r="BO52" s="131"/>
      <c r="BP52" s="131"/>
      <c r="BQ52" s="131"/>
      <c r="BR52" s="131"/>
      <c r="BS52" s="131"/>
      <c r="BT52" s="131"/>
      <c r="BU52" s="131"/>
      <c r="BV52" s="131"/>
      <c r="BW52" s="131"/>
      <c r="BX52" s="131"/>
      <c r="BY52" s="131"/>
      <c r="BZ52" s="131"/>
      <c r="CA52" s="131"/>
      <c r="CB52" s="131"/>
      <c r="CC52" s="131"/>
      <c r="CD52" s="131"/>
      <c r="CE52" s="131"/>
      <c r="CF52" s="131"/>
      <c r="CG52" s="131"/>
      <c r="CH52" s="131"/>
      <c r="CI52" s="131"/>
      <c r="CJ52" s="131"/>
      <c r="CK52" s="131"/>
      <c r="CL52" s="131"/>
      <c r="CM52" s="131"/>
      <c r="CN52" s="131"/>
      <c r="CO52" s="131"/>
      <c r="CP52" s="131"/>
      <c r="CQ52" s="131"/>
      <c r="CR52" s="131"/>
      <c r="CS52" s="131"/>
      <c r="CT52" s="131"/>
      <c r="CU52" s="131"/>
      <c r="CV52" s="131"/>
      <c r="CW52" s="131"/>
      <c r="CX52" s="131"/>
    </row>
    <row r="53" s="138" customFormat="true" ht="14.4" hidden="false" customHeight="false" outlineLevel="0" collapsed="false">
      <c r="A53" s="131"/>
      <c r="B53" s="162" t="n">
        <f aca="false">'FC - JAN'!B53</f>
        <v>43</v>
      </c>
      <c r="C53" s="133" t="str">
        <f aca="false">'FC - JAN'!C53</f>
        <v>IRRF  / PIS / COFIN / CONTRIBUÇÃO SOCIAL / ISS com pessoas a Recolher</v>
      </c>
      <c r="D53" s="163" t="n">
        <f aca="false">TOTAL!D53/$H$1</f>
        <v>0</v>
      </c>
      <c r="E53" s="134" t="n">
        <f aca="false">TOTAL!E53/$H$1</f>
        <v>0</v>
      </c>
      <c r="F53" s="135" t="str">
        <f aca="false">IF(E53=0,"",(D53/E53))</f>
        <v/>
      </c>
      <c r="G53" s="164"/>
      <c r="H53" s="136"/>
      <c r="I53" s="136"/>
      <c r="J53" s="136"/>
      <c r="K53" s="136"/>
      <c r="L53" s="136"/>
      <c r="M53" s="136"/>
      <c r="N53" s="136"/>
      <c r="O53" s="136"/>
      <c r="P53" s="136"/>
      <c r="Q53" s="136"/>
      <c r="R53" s="136"/>
      <c r="S53" s="136"/>
      <c r="T53" s="136"/>
      <c r="U53" s="136"/>
      <c r="V53" s="136"/>
      <c r="W53" s="136"/>
      <c r="X53" s="136"/>
      <c r="Y53" s="136"/>
      <c r="Z53" s="136"/>
      <c r="AA53" s="136"/>
      <c r="AB53" s="136"/>
      <c r="AC53" s="136"/>
      <c r="AD53" s="136"/>
      <c r="AE53" s="136"/>
      <c r="AF53" s="136"/>
      <c r="AG53" s="136"/>
      <c r="AH53" s="136"/>
      <c r="AI53" s="136"/>
      <c r="AJ53" s="136"/>
      <c r="AK53" s="137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  <c r="BA53" s="131"/>
      <c r="BB53" s="131"/>
      <c r="BC53" s="131"/>
      <c r="BD53" s="131"/>
      <c r="BE53" s="131"/>
      <c r="BF53" s="131"/>
      <c r="BG53" s="131"/>
      <c r="BH53" s="131"/>
      <c r="BI53" s="131"/>
      <c r="BJ53" s="131"/>
      <c r="BK53" s="131"/>
      <c r="BL53" s="131"/>
      <c r="BM53" s="131"/>
      <c r="BN53" s="131"/>
      <c r="BO53" s="131"/>
      <c r="BP53" s="131"/>
      <c r="BQ53" s="131"/>
      <c r="BR53" s="131"/>
      <c r="BS53" s="131"/>
      <c r="BT53" s="131"/>
      <c r="BU53" s="131"/>
      <c r="BV53" s="131"/>
      <c r="BW53" s="131"/>
      <c r="BX53" s="131"/>
      <c r="BY53" s="131"/>
      <c r="BZ53" s="131"/>
      <c r="CA53" s="131"/>
      <c r="CB53" s="131"/>
      <c r="CC53" s="131"/>
      <c r="CD53" s="131"/>
      <c r="CE53" s="131"/>
      <c r="CF53" s="131"/>
      <c r="CG53" s="131"/>
      <c r="CH53" s="131"/>
      <c r="CI53" s="131"/>
      <c r="CJ53" s="131"/>
      <c r="CK53" s="131"/>
      <c r="CL53" s="131"/>
      <c r="CM53" s="131"/>
      <c r="CN53" s="131"/>
      <c r="CO53" s="131"/>
      <c r="CP53" s="131"/>
      <c r="CQ53" s="131"/>
      <c r="CR53" s="131"/>
      <c r="CS53" s="131"/>
      <c r="CT53" s="131"/>
      <c r="CU53" s="131"/>
      <c r="CV53" s="131"/>
      <c r="CW53" s="131"/>
      <c r="CX53" s="131"/>
    </row>
    <row r="54" s="138" customFormat="true" ht="14.4" hidden="false" customHeight="false" outlineLevel="0" collapsed="false">
      <c r="A54" s="131"/>
      <c r="B54" s="162" t="n">
        <f aca="false">'FC - JAN'!B54</f>
        <v>44</v>
      </c>
      <c r="C54" s="133" t="str">
        <f aca="false">'FC - JAN'!C54</f>
        <v>Pagamento de Férias</v>
      </c>
      <c r="D54" s="163" t="n">
        <f aca="false">TOTAL!D54/$H$1</f>
        <v>0</v>
      </c>
      <c r="E54" s="134" t="n">
        <f aca="false">TOTAL!E54/$H$1</f>
        <v>0</v>
      </c>
      <c r="F54" s="135" t="str">
        <f aca="false">IF(E54=0,"",(D54/E54))</f>
        <v/>
      </c>
      <c r="G54" s="164"/>
      <c r="H54" s="136"/>
      <c r="I54" s="136"/>
      <c r="J54" s="136"/>
      <c r="K54" s="136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  <c r="W54" s="136"/>
      <c r="X54" s="136"/>
      <c r="Y54" s="136"/>
      <c r="Z54" s="136"/>
      <c r="AA54" s="136"/>
      <c r="AB54" s="136"/>
      <c r="AC54" s="136"/>
      <c r="AD54" s="136"/>
      <c r="AE54" s="136"/>
      <c r="AF54" s="136"/>
      <c r="AG54" s="136"/>
      <c r="AH54" s="136"/>
      <c r="AI54" s="136"/>
      <c r="AJ54" s="136"/>
      <c r="AK54" s="137"/>
      <c r="AL54" s="131"/>
      <c r="AM54" s="131"/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  <c r="BA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1"/>
      <c r="BS54" s="131"/>
      <c r="BT54" s="131"/>
      <c r="BU54" s="131"/>
      <c r="BV54" s="131"/>
      <c r="BW54" s="131"/>
      <c r="BX54" s="131"/>
      <c r="BY54" s="131"/>
      <c r="BZ54" s="131"/>
      <c r="CA54" s="131"/>
      <c r="CB54" s="131"/>
      <c r="CC54" s="131"/>
      <c r="CD54" s="131"/>
      <c r="CE54" s="131"/>
      <c r="CF54" s="131"/>
      <c r="CG54" s="131"/>
      <c r="CH54" s="131"/>
      <c r="CI54" s="131"/>
      <c r="CJ54" s="131"/>
      <c r="CK54" s="131"/>
      <c r="CL54" s="131"/>
      <c r="CM54" s="131"/>
      <c r="CN54" s="131"/>
      <c r="CO54" s="131"/>
      <c r="CP54" s="131"/>
      <c r="CQ54" s="131"/>
      <c r="CR54" s="131"/>
      <c r="CS54" s="131"/>
      <c r="CT54" s="131"/>
      <c r="CU54" s="131"/>
      <c r="CV54" s="131"/>
      <c r="CW54" s="131"/>
      <c r="CX54" s="131"/>
    </row>
    <row r="55" s="138" customFormat="true" ht="14.4" hidden="false" customHeight="false" outlineLevel="0" collapsed="false">
      <c r="A55" s="131"/>
      <c r="B55" s="162" t="n">
        <f aca="false">'FC - JAN'!B55</f>
        <v>45</v>
      </c>
      <c r="C55" s="133" t="str">
        <f aca="false">'FC - JAN'!C55</f>
        <v>Pagamento 13o Salários </v>
      </c>
      <c r="D55" s="163" t="n">
        <f aca="false">TOTAL!D55/$H$1</f>
        <v>0</v>
      </c>
      <c r="E55" s="134" t="n">
        <f aca="false">TOTAL!E55/$H$1</f>
        <v>0</v>
      </c>
      <c r="F55" s="135" t="str">
        <f aca="false">IF(E55=0,"",(D55/E55))</f>
        <v/>
      </c>
      <c r="G55" s="164"/>
      <c r="H55" s="136"/>
      <c r="I55" s="136"/>
      <c r="J55" s="136"/>
      <c r="K55" s="136"/>
      <c r="L55" s="136"/>
      <c r="M55" s="136"/>
      <c r="N55" s="136"/>
      <c r="O55" s="136"/>
      <c r="P55" s="136"/>
      <c r="Q55" s="136"/>
      <c r="R55" s="136"/>
      <c r="S55" s="136"/>
      <c r="T55" s="136"/>
      <c r="U55" s="136"/>
      <c r="V55" s="136"/>
      <c r="W55" s="136"/>
      <c r="X55" s="136"/>
      <c r="Y55" s="136"/>
      <c r="Z55" s="136"/>
      <c r="AA55" s="136"/>
      <c r="AB55" s="136"/>
      <c r="AC55" s="136"/>
      <c r="AD55" s="136"/>
      <c r="AE55" s="136"/>
      <c r="AF55" s="136"/>
      <c r="AG55" s="136"/>
      <c r="AH55" s="136"/>
      <c r="AI55" s="136"/>
      <c r="AJ55" s="136"/>
      <c r="AK55" s="137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1"/>
      <c r="BU55" s="131"/>
      <c r="BV55" s="131"/>
      <c r="BW55" s="131"/>
      <c r="BX55" s="131"/>
      <c r="BY55" s="131"/>
      <c r="BZ55" s="131"/>
      <c r="CA55" s="131"/>
      <c r="CB55" s="131"/>
      <c r="CC55" s="131"/>
      <c r="CD55" s="131"/>
      <c r="CE55" s="131"/>
      <c r="CF55" s="131"/>
      <c r="CG55" s="131"/>
      <c r="CH55" s="131"/>
      <c r="CI55" s="131"/>
      <c r="CJ55" s="131"/>
      <c r="CK55" s="131"/>
      <c r="CL55" s="131"/>
      <c r="CM55" s="131"/>
      <c r="CN55" s="131"/>
      <c r="CO55" s="131"/>
      <c r="CP55" s="131"/>
      <c r="CQ55" s="131"/>
      <c r="CR55" s="131"/>
      <c r="CS55" s="131"/>
      <c r="CT55" s="131"/>
      <c r="CU55" s="131"/>
      <c r="CV55" s="131"/>
      <c r="CW55" s="131"/>
      <c r="CX55" s="131"/>
    </row>
    <row r="56" s="138" customFormat="true" ht="14.4" hidden="false" customHeight="false" outlineLevel="0" collapsed="false">
      <c r="A56" s="131"/>
      <c r="B56" s="162" t="n">
        <f aca="false">'FC - JAN'!B56</f>
        <v>46</v>
      </c>
      <c r="C56" s="133" t="str">
        <f aca="false">'FC - JAN'!C56</f>
        <v>Vale Transporte</v>
      </c>
      <c r="D56" s="163" t="n">
        <f aca="false">TOTAL!D56/$H$1</f>
        <v>0</v>
      </c>
      <c r="E56" s="134" t="n">
        <f aca="false">TOTAL!E56/$H$1</f>
        <v>0</v>
      </c>
      <c r="F56" s="135" t="str">
        <f aca="false">IF(E56=0,"",(D56/E56))</f>
        <v/>
      </c>
      <c r="G56" s="164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  <c r="W56" s="136"/>
      <c r="X56" s="136"/>
      <c r="Y56" s="136"/>
      <c r="Z56" s="136"/>
      <c r="AA56" s="136"/>
      <c r="AB56" s="136"/>
      <c r="AC56" s="136"/>
      <c r="AD56" s="136"/>
      <c r="AE56" s="136"/>
      <c r="AF56" s="136"/>
      <c r="AG56" s="136"/>
      <c r="AH56" s="136"/>
      <c r="AI56" s="136"/>
      <c r="AJ56" s="136"/>
      <c r="AK56" s="137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  <c r="BP56" s="131"/>
      <c r="BQ56" s="131"/>
      <c r="BR56" s="131"/>
      <c r="BS56" s="131"/>
      <c r="BT56" s="131"/>
      <c r="BU56" s="131"/>
      <c r="BV56" s="131"/>
      <c r="BW56" s="131"/>
      <c r="BX56" s="131"/>
      <c r="BY56" s="131"/>
      <c r="BZ56" s="131"/>
      <c r="CA56" s="131"/>
      <c r="CB56" s="131"/>
      <c r="CC56" s="131"/>
      <c r="CD56" s="131"/>
      <c r="CE56" s="131"/>
      <c r="CF56" s="131"/>
      <c r="CG56" s="131"/>
      <c r="CH56" s="131"/>
      <c r="CI56" s="131"/>
      <c r="CJ56" s="131"/>
      <c r="CK56" s="131"/>
      <c r="CL56" s="131"/>
      <c r="CM56" s="131"/>
      <c r="CN56" s="131"/>
      <c r="CO56" s="131"/>
      <c r="CP56" s="131"/>
      <c r="CQ56" s="131"/>
      <c r="CR56" s="131"/>
      <c r="CS56" s="131"/>
      <c r="CT56" s="131"/>
      <c r="CU56" s="131"/>
      <c r="CV56" s="131"/>
      <c r="CW56" s="131"/>
      <c r="CX56" s="131"/>
    </row>
    <row r="57" s="138" customFormat="true" ht="14.4" hidden="false" customHeight="false" outlineLevel="0" collapsed="false">
      <c r="A57" s="131"/>
      <c r="B57" s="162" t="n">
        <f aca="false">'FC - JAN'!B57</f>
        <v>47</v>
      </c>
      <c r="C57" s="133" t="str">
        <f aca="false">'FC - JAN'!C57</f>
        <v>Treinamentos e Cursos (Colaboradores/Diretoria)</v>
      </c>
      <c r="D57" s="163" t="n">
        <f aca="false">TOTAL!D57/$H$1</f>
        <v>0</v>
      </c>
      <c r="E57" s="134" t="n">
        <f aca="false">TOTAL!E57/$H$1</f>
        <v>0</v>
      </c>
      <c r="F57" s="135" t="str">
        <f aca="false">IF(E57=0,"",(D57/E57))</f>
        <v/>
      </c>
      <c r="G57" s="164"/>
      <c r="H57" s="136"/>
      <c r="I57" s="136"/>
      <c r="J57" s="136"/>
      <c r="K57" s="136"/>
      <c r="L57" s="136"/>
      <c r="M57" s="136"/>
      <c r="N57" s="136"/>
      <c r="O57" s="136"/>
      <c r="P57" s="136"/>
      <c r="Q57" s="136"/>
      <c r="R57" s="136"/>
      <c r="S57" s="136"/>
      <c r="T57" s="136"/>
      <c r="U57" s="136"/>
      <c r="V57" s="136"/>
      <c r="W57" s="136"/>
      <c r="X57" s="136"/>
      <c r="Y57" s="136"/>
      <c r="Z57" s="136"/>
      <c r="AA57" s="136"/>
      <c r="AB57" s="136"/>
      <c r="AC57" s="136"/>
      <c r="AD57" s="136"/>
      <c r="AE57" s="136"/>
      <c r="AF57" s="136"/>
      <c r="AG57" s="136"/>
      <c r="AH57" s="136"/>
      <c r="AI57" s="136"/>
      <c r="AJ57" s="136"/>
      <c r="AK57" s="137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  <c r="BP57" s="131"/>
      <c r="BQ57" s="131"/>
      <c r="BR57" s="131"/>
      <c r="BS57" s="131"/>
      <c r="BT57" s="131"/>
      <c r="BU57" s="131"/>
      <c r="BV57" s="131"/>
      <c r="BW57" s="131"/>
      <c r="BX57" s="131"/>
      <c r="BY57" s="131"/>
      <c r="BZ57" s="131"/>
      <c r="CA57" s="131"/>
      <c r="CB57" s="131"/>
      <c r="CC57" s="131"/>
      <c r="CD57" s="131"/>
      <c r="CE57" s="131"/>
      <c r="CF57" s="131"/>
      <c r="CG57" s="131"/>
      <c r="CH57" s="131"/>
      <c r="CI57" s="131"/>
      <c r="CJ57" s="131"/>
      <c r="CK57" s="131"/>
      <c r="CL57" s="131"/>
      <c r="CM57" s="131"/>
      <c r="CN57" s="131"/>
      <c r="CO57" s="131"/>
      <c r="CP57" s="131"/>
      <c r="CQ57" s="131"/>
      <c r="CR57" s="131"/>
      <c r="CS57" s="131"/>
      <c r="CT57" s="131"/>
      <c r="CU57" s="131"/>
      <c r="CV57" s="131"/>
      <c r="CW57" s="131"/>
      <c r="CX57" s="131"/>
    </row>
    <row r="58" s="138" customFormat="true" ht="14.4" hidden="false" customHeight="false" outlineLevel="0" collapsed="false">
      <c r="A58" s="131"/>
      <c r="B58" s="162" t="n">
        <f aca="false">'FC - JAN'!B58</f>
        <v>48</v>
      </c>
      <c r="C58" s="133" t="str">
        <f aca="false">'FC - JAN'!C58</f>
        <v>Indenização e Rescisão / Acordos Trab.</v>
      </c>
      <c r="D58" s="163" t="n">
        <f aca="false">TOTAL!D58/$H$1</f>
        <v>0</v>
      </c>
      <c r="E58" s="134" t="n">
        <f aca="false">TOTAL!E58/$H$1</f>
        <v>3000</v>
      </c>
      <c r="F58" s="135" t="n">
        <f aca="false">IF(E58=0,"",(D58/E58))</f>
        <v>0</v>
      </c>
      <c r="G58" s="164"/>
      <c r="H58" s="136"/>
      <c r="I58" s="136"/>
      <c r="J58" s="136"/>
      <c r="K58" s="136"/>
      <c r="L58" s="136"/>
      <c r="M58" s="136"/>
      <c r="N58" s="136"/>
      <c r="O58" s="136"/>
      <c r="P58" s="136"/>
      <c r="Q58" s="136"/>
      <c r="R58" s="136"/>
      <c r="S58" s="136"/>
      <c r="T58" s="136"/>
      <c r="U58" s="136"/>
      <c r="V58" s="136"/>
      <c r="W58" s="136"/>
      <c r="X58" s="136"/>
      <c r="Y58" s="136"/>
      <c r="Z58" s="136"/>
      <c r="AA58" s="136"/>
      <c r="AB58" s="136"/>
      <c r="AC58" s="136"/>
      <c r="AD58" s="136"/>
      <c r="AE58" s="136"/>
      <c r="AF58" s="136"/>
      <c r="AG58" s="136"/>
      <c r="AH58" s="136"/>
      <c r="AI58" s="136"/>
      <c r="AJ58" s="136"/>
      <c r="AK58" s="137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  <c r="BP58" s="131"/>
      <c r="BQ58" s="131"/>
      <c r="BR58" s="131"/>
      <c r="BS58" s="131"/>
      <c r="BT58" s="131"/>
      <c r="BU58" s="131"/>
      <c r="BV58" s="131"/>
      <c r="BW58" s="131"/>
      <c r="BX58" s="131"/>
      <c r="BY58" s="131"/>
      <c r="BZ58" s="131"/>
      <c r="CA58" s="131"/>
      <c r="CB58" s="131"/>
      <c r="CC58" s="131"/>
      <c r="CD58" s="131"/>
      <c r="CE58" s="131"/>
      <c r="CF58" s="131"/>
      <c r="CG58" s="131"/>
      <c r="CH58" s="131"/>
      <c r="CI58" s="131"/>
      <c r="CJ58" s="131"/>
      <c r="CK58" s="131"/>
      <c r="CL58" s="131"/>
      <c r="CM58" s="131"/>
      <c r="CN58" s="131"/>
      <c r="CO58" s="131"/>
      <c r="CP58" s="131"/>
      <c r="CQ58" s="131"/>
      <c r="CR58" s="131"/>
      <c r="CS58" s="131"/>
      <c r="CT58" s="131"/>
      <c r="CU58" s="131"/>
      <c r="CV58" s="131"/>
      <c r="CW58" s="131"/>
      <c r="CX58" s="131"/>
    </row>
    <row r="59" s="138" customFormat="true" ht="14.4" hidden="false" customHeight="false" outlineLevel="0" collapsed="false">
      <c r="A59" s="131"/>
      <c r="B59" s="162" t="n">
        <f aca="false">'FC - JAN'!B59</f>
        <v>49</v>
      </c>
      <c r="C59" s="133" t="str">
        <f aca="false">'FC - JAN'!C59</f>
        <v>Despesa com Pessoal (Seguro Vida / Seguro Veículos / Uniforme / EPI / Exames/Plano de saúde)</v>
      </c>
      <c r="D59" s="163" t="n">
        <f aca="false">TOTAL!D59/$H$1</f>
        <v>0</v>
      </c>
      <c r="E59" s="134" t="n">
        <f aca="false">TOTAL!E59/$H$1</f>
        <v>150</v>
      </c>
      <c r="F59" s="135" t="n">
        <f aca="false">IF(E59=0,"",(D59/E59))</f>
        <v>0</v>
      </c>
      <c r="G59" s="164"/>
      <c r="H59" s="136"/>
      <c r="I59" s="136"/>
      <c r="J59" s="136"/>
      <c r="K59" s="136"/>
      <c r="L59" s="136"/>
      <c r="M59" s="136"/>
      <c r="N59" s="136"/>
      <c r="O59" s="136"/>
      <c r="P59" s="136"/>
      <c r="Q59" s="136"/>
      <c r="R59" s="136"/>
      <c r="S59" s="136"/>
      <c r="T59" s="136"/>
      <c r="U59" s="136"/>
      <c r="V59" s="136"/>
      <c r="W59" s="136"/>
      <c r="X59" s="136"/>
      <c r="Y59" s="136"/>
      <c r="Z59" s="136"/>
      <c r="AA59" s="136"/>
      <c r="AB59" s="136"/>
      <c r="AC59" s="136"/>
      <c r="AD59" s="136"/>
      <c r="AE59" s="136"/>
      <c r="AF59" s="136"/>
      <c r="AG59" s="136"/>
      <c r="AH59" s="136"/>
      <c r="AI59" s="136"/>
      <c r="AJ59" s="136"/>
      <c r="AK59" s="137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  <c r="BA59" s="131"/>
      <c r="BB59" s="131"/>
      <c r="BC59" s="131"/>
      <c r="BD59" s="131"/>
      <c r="BE59" s="131"/>
      <c r="BF59" s="131"/>
      <c r="BG59" s="131"/>
      <c r="BH59" s="131"/>
      <c r="BI59" s="131"/>
      <c r="BJ59" s="131"/>
      <c r="BK59" s="131"/>
      <c r="BL59" s="131"/>
      <c r="BM59" s="131"/>
      <c r="BN59" s="131"/>
      <c r="BO59" s="131"/>
      <c r="BP59" s="131"/>
      <c r="BQ59" s="131"/>
      <c r="BR59" s="131"/>
      <c r="BS59" s="131"/>
      <c r="BT59" s="131"/>
      <c r="BU59" s="131"/>
      <c r="BV59" s="131"/>
      <c r="BW59" s="131"/>
      <c r="BX59" s="131"/>
      <c r="BY59" s="131"/>
      <c r="BZ59" s="131"/>
      <c r="CA59" s="131"/>
      <c r="CB59" s="131"/>
      <c r="CC59" s="131"/>
      <c r="CD59" s="131"/>
      <c r="CE59" s="131"/>
      <c r="CF59" s="131"/>
      <c r="CG59" s="131"/>
      <c r="CH59" s="131"/>
      <c r="CI59" s="131"/>
      <c r="CJ59" s="131"/>
      <c r="CK59" s="131"/>
      <c r="CL59" s="131"/>
      <c r="CM59" s="131"/>
      <c r="CN59" s="131"/>
      <c r="CO59" s="131"/>
      <c r="CP59" s="131"/>
      <c r="CQ59" s="131"/>
      <c r="CR59" s="131"/>
      <c r="CS59" s="131"/>
      <c r="CT59" s="131"/>
      <c r="CU59" s="131"/>
      <c r="CV59" s="131"/>
      <c r="CW59" s="131"/>
      <c r="CX59" s="131"/>
    </row>
    <row r="60" s="138" customFormat="true" ht="14.4" hidden="false" customHeight="false" outlineLevel="0" collapsed="false">
      <c r="A60" s="131"/>
      <c r="B60" s="162" t="n">
        <f aca="false">'FC - JAN'!B60</f>
        <v>50</v>
      </c>
      <c r="C60" s="133" t="str">
        <f aca="false">'FC - JAN'!C60</f>
        <v>Despesas de Alimentação / Vale Refeição</v>
      </c>
      <c r="D60" s="163" t="n">
        <f aca="false">TOTAL!D60/$H$1</f>
        <v>0</v>
      </c>
      <c r="E60" s="134" t="n">
        <f aca="false">TOTAL!E60/$H$1</f>
        <v>152</v>
      </c>
      <c r="F60" s="135" t="n">
        <f aca="false">IF(E60=0,"",(D60/E60))</f>
        <v>0</v>
      </c>
      <c r="G60" s="164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6"/>
      <c r="AA60" s="136"/>
      <c r="AB60" s="136"/>
      <c r="AC60" s="136"/>
      <c r="AD60" s="136"/>
      <c r="AE60" s="136"/>
      <c r="AF60" s="136"/>
      <c r="AG60" s="136"/>
      <c r="AH60" s="136"/>
      <c r="AI60" s="136"/>
      <c r="AJ60" s="136"/>
      <c r="AK60" s="137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  <c r="BA60" s="131"/>
      <c r="BB60" s="131"/>
      <c r="BC60" s="131"/>
      <c r="BD60" s="131"/>
      <c r="BE60" s="131"/>
      <c r="BF60" s="131"/>
      <c r="BG60" s="131"/>
      <c r="BH60" s="131"/>
      <c r="BI60" s="131"/>
      <c r="BJ60" s="131"/>
      <c r="BK60" s="131"/>
      <c r="BL60" s="131"/>
      <c r="BM60" s="131"/>
      <c r="BN60" s="131"/>
      <c r="BO60" s="131"/>
      <c r="BP60" s="131"/>
      <c r="BQ60" s="131"/>
      <c r="BR60" s="131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131"/>
      <c r="CD60" s="131"/>
      <c r="CE60" s="131"/>
      <c r="CF60" s="131"/>
      <c r="CG60" s="131"/>
      <c r="CH60" s="131"/>
      <c r="CI60" s="131"/>
      <c r="CJ60" s="131"/>
      <c r="CK60" s="131"/>
      <c r="CL60" s="131"/>
      <c r="CM60" s="131"/>
      <c r="CN60" s="131"/>
      <c r="CO60" s="131"/>
      <c r="CP60" s="131"/>
      <c r="CQ60" s="131"/>
      <c r="CR60" s="131"/>
      <c r="CS60" s="131"/>
      <c r="CT60" s="131"/>
      <c r="CU60" s="131"/>
      <c r="CV60" s="131"/>
      <c r="CW60" s="131"/>
      <c r="CX60" s="131"/>
    </row>
    <row r="61" s="138" customFormat="true" ht="14.4" hidden="false" customHeight="false" outlineLevel="0" collapsed="false">
      <c r="A61" s="131"/>
      <c r="B61" s="162" t="n">
        <f aca="false">'FC - JAN'!B61</f>
        <v>51</v>
      </c>
      <c r="C61" s="133" t="str">
        <f aca="false">'FC - JAN'!C61</f>
        <v>Pró-Labore</v>
      </c>
      <c r="D61" s="163" t="n">
        <f aca="false">TOTAL!D61/$H$1</f>
        <v>0</v>
      </c>
      <c r="E61" s="134" t="n">
        <f aca="false">TOTAL!E61/$H$1</f>
        <v>0</v>
      </c>
      <c r="F61" s="135" t="str">
        <f aca="false">IF(E61=0,"",(D61/E61))</f>
        <v/>
      </c>
      <c r="G61" s="164"/>
      <c r="H61" s="136"/>
      <c r="I61" s="136"/>
      <c r="J61" s="136"/>
      <c r="K61" s="136"/>
      <c r="L61" s="136"/>
      <c r="M61" s="136"/>
      <c r="N61" s="136"/>
      <c r="O61" s="136"/>
      <c r="P61" s="136"/>
      <c r="Q61" s="136"/>
      <c r="R61" s="136"/>
      <c r="S61" s="136"/>
      <c r="T61" s="136"/>
      <c r="U61" s="136"/>
      <c r="V61" s="136"/>
      <c r="W61" s="136"/>
      <c r="X61" s="136"/>
      <c r="Y61" s="136"/>
      <c r="Z61" s="136"/>
      <c r="AA61" s="136"/>
      <c r="AB61" s="136"/>
      <c r="AC61" s="136"/>
      <c r="AD61" s="136"/>
      <c r="AE61" s="136"/>
      <c r="AF61" s="136"/>
      <c r="AG61" s="136"/>
      <c r="AH61" s="136"/>
      <c r="AI61" s="136"/>
      <c r="AJ61" s="136"/>
      <c r="AK61" s="137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  <c r="BA61" s="131"/>
      <c r="BB61" s="131"/>
      <c r="BC61" s="131"/>
      <c r="BD61" s="131"/>
      <c r="BE61" s="131"/>
      <c r="BF61" s="131"/>
      <c r="BG61" s="131"/>
      <c r="BH61" s="131"/>
      <c r="BI61" s="131"/>
      <c r="BJ61" s="131"/>
      <c r="BK61" s="131"/>
      <c r="BL61" s="131"/>
      <c r="BM61" s="131"/>
      <c r="BN61" s="131"/>
      <c r="BO61" s="131"/>
      <c r="BP61" s="131"/>
      <c r="BQ61" s="131"/>
      <c r="BR61" s="131"/>
      <c r="BS61" s="131"/>
      <c r="BT61" s="131"/>
      <c r="BU61" s="131"/>
      <c r="BV61" s="131"/>
      <c r="BW61" s="131"/>
      <c r="BX61" s="131"/>
      <c r="BY61" s="131"/>
      <c r="BZ61" s="131"/>
      <c r="CA61" s="131"/>
      <c r="CB61" s="131"/>
      <c r="CC61" s="131"/>
      <c r="CD61" s="131"/>
      <c r="CE61" s="131"/>
      <c r="CF61" s="131"/>
      <c r="CG61" s="131"/>
      <c r="CH61" s="131"/>
      <c r="CI61" s="131"/>
      <c r="CJ61" s="131"/>
      <c r="CK61" s="131"/>
      <c r="CL61" s="131"/>
      <c r="CM61" s="131"/>
      <c r="CN61" s="131"/>
      <c r="CO61" s="131"/>
      <c r="CP61" s="131"/>
      <c r="CQ61" s="131"/>
      <c r="CR61" s="131"/>
      <c r="CS61" s="131"/>
      <c r="CT61" s="131"/>
      <c r="CU61" s="131"/>
      <c r="CV61" s="131"/>
      <c r="CW61" s="131"/>
      <c r="CX61" s="131"/>
    </row>
    <row r="62" s="138" customFormat="true" ht="14.4" hidden="false" customHeight="false" outlineLevel="0" collapsed="false">
      <c r="A62" s="131"/>
      <c r="B62" s="162" t="n">
        <f aca="false">'FC - JAN'!B62</f>
        <v>52</v>
      </c>
      <c r="C62" s="133" t="str">
        <f aca="false">'FC - JAN'!C62</f>
        <v>Combustível</v>
      </c>
      <c r="D62" s="163" t="n">
        <f aca="false">TOTAL!D62/$H$1</f>
        <v>0</v>
      </c>
      <c r="E62" s="134" t="n">
        <f aca="false">TOTAL!E62/$H$1</f>
        <v>1391</v>
      </c>
      <c r="F62" s="135" t="n">
        <f aca="false">IF(E62=0,"",(D62/E62))</f>
        <v>0</v>
      </c>
      <c r="G62" s="164"/>
      <c r="H62" s="136"/>
      <c r="I62" s="136"/>
      <c r="J62" s="136"/>
      <c r="K62" s="136"/>
      <c r="L62" s="136"/>
      <c r="M62" s="136"/>
      <c r="N62" s="136"/>
      <c r="O62" s="136"/>
      <c r="P62" s="136"/>
      <c r="Q62" s="136"/>
      <c r="R62" s="136"/>
      <c r="S62" s="136"/>
      <c r="T62" s="136"/>
      <c r="U62" s="136"/>
      <c r="V62" s="136"/>
      <c r="W62" s="136"/>
      <c r="X62" s="136"/>
      <c r="Y62" s="136"/>
      <c r="Z62" s="136"/>
      <c r="AA62" s="136"/>
      <c r="AB62" s="136"/>
      <c r="AC62" s="136"/>
      <c r="AD62" s="136"/>
      <c r="AE62" s="136"/>
      <c r="AF62" s="136"/>
      <c r="AG62" s="136"/>
      <c r="AH62" s="136"/>
      <c r="AI62" s="136"/>
      <c r="AJ62" s="136"/>
      <c r="AK62" s="137"/>
      <c r="AL62" s="131"/>
      <c r="AM62" s="131"/>
      <c r="AN62" s="131"/>
      <c r="AO62" s="131"/>
      <c r="AP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  <c r="CD62" s="131"/>
      <c r="CE62" s="131"/>
      <c r="CF62" s="131"/>
      <c r="CG62" s="131"/>
      <c r="CH62" s="131"/>
      <c r="CI62" s="131"/>
      <c r="CJ62" s="131"/>
      <c r="CK62" s="131"/>
      <c r="CL62" s="131"/>
      <c r="CM62" s="131"/>
      <c r="CN62" s="131"/>
      <c r="CO62" s="131"/>
      <c r="CP62" s="131"/>
      <c r="CQ62" s="131"/>
      <c r="CR62" s="131"/>
      <c r="CS62" s="131"/>
      <c r="CT62" s="131"/>
      <c r="CU62" s="131"/>
      <c r="CV62" s="131"/>
      <c r="CW62" s="131"/>
      <c r="CX62" s="131"/>
    </row>
    <row r="63" s="138" customFormat="true" ht="14.4" hidden="false" customHeight="false" outlineLevel="0" collapsed="false">
      <c r="A63" s="131"/>
      <c r="B63" s="162" t="n">
        <f aca="false">'FC - JAN'!B63</f>
        <v>53</v>
      </c>
      <c r="C63" s="133" t="str">
        <f aca="false">'FC - JAN'!C63</f>
        <v>Aluguel</v>
      </c>
      <c r="D63" s="163" t="n">
        <f aca="false">TOTAL!D63/$H$1</f>
        <v>0</v>
      </c>
      <c r="E63" s="134" t="n">
        <f aca="false">TOTAL!E63/$H$1</f>
        <v>5200</v>
      </c>
      <c r="F63" s="135" t="n">
        <f aca="false">IF(E63=0,"",(D63/E63))</f>
        <v>0</v>
      </c>
      <c r="G63" s="164"/>
      <c r="H63" s="136"/>
      <c r="I63" s="136"/>
      <c r="J63" s="136"/>
      <c r="K63" s="136"/>
      <c r="L63" s="136"/>
      <c r="M63" s="136"/>
      <c r="N63" s="136"/>
      <c r="O63" s="136"/>
      <c r="P63" s="136"/>
      <c r="Q63" s="136"/>
      <c r="R63" s="136"/>
      <c r="S63" s="136"/>
      <c r="T63" s="136"/>
      <c r="U63" s="136"/>
      <c r="V63" s="136"/>
      <c r="W63" s="136"/>
      <c r="X63" s="136"/>
      <c r="Y63" s="136"/>
      <c r="Z63" s="136"/>
      <c r="AA63" s="136"/>
      <c r="AB63" s="136"/>
      <c r="AC63" s="136"/>
      <c r="AD63" s="136"/>
      <c r="AE63" s="136"/>
      <c r="AF63" s="136"/>
      <c r="AG63" s="136"/>
      <c r="AH63" s="136"/>
      <c r="AI63" s="136"/>
      <c r="AJ63" s="136"/>
      <c r="AK63" s="137"/>
      <c r="AL63" s="131"/>
      <c r="AM63" s="131"/>
      <c r="AN63" s="131"/>
      <c r="AO63" s="131"/>
      <c r="AP63" s="131"/>
      <c r="AQ63" s="131"/>
      <c r="AR63" s="131"/>
      <c r="AS63" s="131"/>
      <c r="AT63" s="131"/>
      <c r="AU63" s="131"/>
      <c r="AV63" s="131"/>
      <c r="AW63" s="131"/>
      <c r="AX63" s="131"/>
      <c r="AY63" s="131"/>
      <c r="AZ63" s="131"/>
      <c r="BA63" s="131"/>
      <c r="BB63" s="131"/>
      <c r="BC63" s="131"/>
      <c r="BD63" s="131"/>
      <c r="BE63" s="131"/>
      <c r="BF63" s="131"/>
      <c r="BG63" s="131"/>
      <c r="BH63" s="131"/>
      <c r="BI63" s="131"/>
      <c r="BJ63" s="131"/>
      <c r="BK63" s="131"/>
      <c r="BL63" s="131"/>
      <c r="BM63" s="131"/>
      <c r="BN63" s="131"/>
      <c r="BO63" s="131"/>
      <c r="BP63" s="131"/>
      <c r="BQ63" s="131"/>
      <c r="BR63" s="131"/>
      <c r="BS63" s="131"/>
      <c r="BT63" s="131"/>
      <c r="BU63" s="131"/>
      <c r="BV63" s="131"/>
      <c r="BW63" s="131"/>
      <c r="BX63" s="131"/>
      <c r="BY63" s="131"/>
      <c r="BZ63" s="131"/>
      <c r="CA63" s="131"/>
      <c r="CB63" s="131"/>
      <c r="CC63" s="131"/>
      <c r="CD63" s="131"/>
      <c r="CE63" s="131"/>
      <c r="CF63" s="131"/>
      <c r="CG63" s="131"/>
      <c r="CH63" s="131"/>
      <c r="CI63" s="131"/>
      <c r="CJ63" s="131"/>
      <c r="CK63" s="131"/>
      <c r="CL63" s="131"/>
      <c r="CM63" s="131"/>
      <c r="CN63" s="131"/>
      <c r="CO63" s="131"/>
      <c r="CP63" s="131"/>
      <c r="CQ63" s="131"/>
      <c r="CR63" s="131"/>
      <c r="CS63" s="131"/>
      <c r="CT63" s="131"/>
      <c r="CU63" s="131"/>
      <c r="CV63" s="131"/>
      <c r="CW63" s="131"/>
      <c r="CX63" s="131"/>
    </row>
    <row r="64" s="138" customFormat="true" ht="14.4" hidden="false" customHeight="false" outlineLevel="0" collapsed="false">
      <c r="A64" s="131"/>
      <c r="B64" s="162" t="n">
        <f aca="false">'FC - JAN'!B64</f>
        <v>54</v>
      </c>
      <c r="C64" s="133" t="str">
        <f aca="false">'FC - JAN'!C64</f>
        <v>Condomínio</v>
      </c>
      <c r="D64" s="163" t="n">
        <f aca="false">TOTAL!D64/$H$1</f>
        <v>0</v>
      </c>
      <c r="E64" s="134" t="n">
        <f aca="false">TOTAL!E64/$H$1</f>
        <v>0</v>
      </c>
      <c r="F64" s="135" t="str">
        <f aca="false">IF(E64=0,"",(D64/E64))</f>
        <v/>
      </c>
      <c r="G64" s="164"/>
      <c r="H64" s="136"/>
      <c r="I64" s="136"/>
      <c r="J64" s="136"/>
      <c r="K64" s="136"/>
      <c r="L64" s="136"/>
      <c r="M64" s="136"/>
      <c r="N64" s="136"/>
      <c r="O64" s="136"/>
      <c r="P64" s="136"/>
      <c r="Q64" s="136"/>
      <c r="R64" s="136"/>
      <c r="S64" s="136"/>
      <c r="T64" s="136"/>
      <c r="U64" s="136"/>
      <c r="V64" s="136"/>
      <c r="W64" s="136"/>
      <c r="X64" s="136"/>
      <c r="Y64" s="136"/>
      <c r="Z64" s="136"/>
      <c r="AA64" s="136"/>
      <c r="AB64" s="136"/>
      <c r="AC64" s="136"/>
      <c r="AD64" s="136"/>
      <c r="AE64" s="136"/>
      <c r="AF64" s="136"/>
      <c r="AG64" s="136"/>
      <c r="AH64" s="136"/>
      <c r="AI64" s="136"/>
      <c r="AJ64" s="136"/>
      <c r="AK64" s="137"/>
      <c r="AL64" s="131"/>
      <c r="AM64" s="131"/>
      <c r="AN64" s="131"/>
      <c r="AO64" s="131"/>
      <c r="AP64" s="131"/>
      <c r="AQ64" s="131"/>
      <c r="AR64" s="131"/>
      <c r="AS64" s="131"/>
      <c r="AT64" s="131"/>
      <c r="AU64" s="131"/>
      <c r="AV64" s="131"/>
      <c r="AW64" s="131"/>
      <c r="AX64" s="131"/>
      <c r="AY64" s="131"/>
      <c r="AZ64" s="131"/>
      <c r="BA64" s="131"/>
      <c r="BB64" s="131"/>
      <c r="BC64" s="131"/>
      <c r="BD64" s="131"/>
      <c r="BE64" s="131"/>
      <c r="BF64" s="131"/>
      <c r="BG64" s="131"/>
      <c r="BH64" s="131"/>
      <c r="BI64" s="131"/>
      <c r="BJ64" s="131"/>
      <c r="BK64" s="131"/>
      <c r="BL64" s="131"/>
      <c r="BM64" s="131"/>
      <c r="BN64" s="131"/>
      <c r="BO64" s="131"/>
      <c r="BP64" s="131"/>
      <c r="BQ64" s="131"/>
      <c r="BR64" s="131"/>
      <c r="BS64" s="131"/>
      <c r="BT64" s="131"/>
      <c r="BU64" s="131"/>
      <c r="BV64" s="131"/>
      <c r="BW64" s="131"/>
      <c r="BX64" s="131"/>
      <c r="BY64" s="131"/>
      <c r="BZ64" s="131"/>
      <c r="CA64" s="131"/>
      <c r="CB64" s="131"/>
      <c r="CC64" s="131"/>
      <c r="CD64" s="131"/>
      <c r="CE64" s="131"/>
      <c r="CF64" s="131"/>
      <c r="CG64" s="131"/>
      <c r="CH64" s="131"/>
      <c r="CI64" s="131"/>
      <c r="CJ64" s="131"/>
      <c r="CK64" s="131"/>
      <c r="CL64" s="131"/>
      <c r="CM64" s="131"/>
      <c r="CN64" s="131"/>
      <c r="CO64" s="131"/>
      <c r="CP64" s="131"/>
      <c r="CQ64" s="131"/>
      <c r="CR64" s="131"/>
      <c r="CS64" s="131"/>
      <c r="CT64" s="131"/>
      <c r="CU64" s="131"/>
      <c r="CV64" s="131"/>
      <c r="CW64" s="131"/>
      <c r="CX64" s="131"/>
    </row>
    <row r="65" s="138" customFormat="true" ht="14.4" hidden="false" customHeight="false" outlineLevel="0" collapsed="false">
      <c r="A65" s="131"/>
      <c r="B65" s="162" t="n">
        <f aca="false">'FC - JAN'!B65</f>
        <v>55</v>
      </c>
      <c r="C65" s="133" t="str">
        <f aca="false">'FC - JAN'!C65</f>
        <v>Serviços de Terceiros (Entrega)</v>
      </c>
      <c r="D65" s="163" t="n">
        <f aca="false">TOTAL!D65/$H$1</f>
        <v>0</v>
      </c>
      <c r="E65" s="134" t="n">
        <f aca="false">TOTAL!E65/$H$1</f>
        <v>310</v>
      </c>
      <c r="F65" s="135" t="n">
        <f aca="false">IF(E65=0,"",(D65/E65))</f>
        <v>0</v>
      </c>
      <c r="G65" s="164"/>
      <c r="H65" s="136"/>
      <c r="I65" s="136"/>
      <c r="J65" s="136"/>
      <c r="K65" s="136"/>
      <c r="L65" s="136"/>
      <c r="M65" s="136"/>
      <c r="N65" s="136"/>
      <c r="O65" s="136"/>
      <c r="P65" s="136"/>
      <c r="Q65" s="136"/>
      <c r="R65" s="136"/>
      <c r="S65" s="136"/>
      <c r="T65" s="136"/>
      <c r="U65" s="136"/>
      <c r="V65" s="136"/>
      <c r="W65" s="136"/>
      <c r="X65" s="136"/>
      <c r="Y65" s="136"/>
      <c r="Z65" s="136"/>
      <c r="AA65" s="136"/>
      <c r="AB65" s="136"/>
      <c r="AC65" s="136"/>
      <c r="AD65" s="136"/>
      <c r="AE65" s="136"/>
      <c r="AF65" s="136"/>
      <c r="AG65" s="136"/>
      <c r="AH65" s="136"/>
      <c r="AI65" s="136"/>
      <c r="AJ65" s="136"/>
      <c r="AK65" s="137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  <c r="CE65" s="131"/>
      <c r="CF65" s="131"/>
      <c r="CG65" s="131"/>
      <c r="CH65" s="131"/>
      <c r="CI65" s="131"/>
      <c r="CJ65" s="131"/>
      <c r="CK65" s="131"/>
      <c r="CL65" s="131"/>
      <c r="CM65" s="131"/>
      <c r="CN65" s="131"/>
      <c r="CO65" s="131"/>
      <c r="CP65" s="131"/>
      <c r="CQ65" s="131"/>
      <c r="CR65" s="131"/>
      <c r="CS65" s="131"/>
      <c r="CT65" s="131"/>
      <c r="CU65" s="131"/>
      <c r="CV65" s="131"/>
      <c r="CW65" s="131"/>
      <c r="CX65" s="131"/>
    </row>
    <row r="66" s="138" customFormat="true" ht="14.4" hidden="false" customHeight="false" outlineLevel="0" collapsed="false">
      <c r="A66" s="131"/>
      <c r="B66" s="162" t="n">
        <f aca="false">'FC - JAN'!B66</f>
        <v>56</v>
      </c>
      <c r="C66" s="133" t="str">
        <f aca="false">'FC - JAN'!C66</f>
        <v>Despesas de Viagens</v>
      </c>
      <c r="D66" s="163" t="n">
        <f aca="false">TOTAL!D66/$H$1</f>
        <v>0</v>
      </c>
      <c r="E66" s="134" t="n">
        <f aca="false">TOTAL!E66/$H$1</f>
        <v>0</v>
      </c>
      <c r="F66" s="135" t="str">
        <f aca="false">IF(E66=0,"",(D66/E66))</f>
        <v/>
      </c>
      <c r="G66" s="164"/>
      <c r="H66" s="136"/>
      <c r="I66" s="136"/>
      <c r="J66" s="136"/>
      <c r="K66" s="136"/>
      <c r="L66" s="136"/>
      <c r="M66" s="136"/>
      <c r="N66" s="136"/>
      <c r="O66" s="136"/>
      <c r="P66" s="136"/>
      <c r="Q66" s="136"/>
      <c r="R66" s="136"/>
      <c r="S66" s="136"/>
      <c r="T66" s="136"/>
      <c r="U66" s="136"/>
      <c r="V66" s="136"/>
      <c r="W66" s="136"/>
      <c r="X66" s="136"/>
      <c r="Y66" s="136"/>
      <c r="Z66" s="136"/>
      <c r="AA66" s="136"/>
      <c r="AB66" s="136"/>
      <c r="AC66" s="136"/>
      <c r="AD66" s="136"/>
      <c r="AE66" s="136"/>
      <c r="AF66" s="136"/>
      <c r="AG66" s="136"/>
      <c r="AH66" s="136"/>
      <c r="AI66" s="136"/>
      <c r="AJ66" s="136"/>
      <c r="AK66" s="137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  <c r="CE66" s="131"/>
      <c r="CF66" s="131"/>
      <c r="CG66" s="131"/>
      <c r="CH66" s="131"/>
      <c r="CI66" s="131"/>
      <c r="CJ66" s="131"/>
      <c r="CK66" s="131"/>
      <c r="CL66" s="131"/>
      <c r="CM66" s="131"/>
      <c r="CN66" s="131"/>
      <c r="CO66" s="131"/>
      <c r="CP66" s="131"/>
      <c r="CQ66" s="131"/>
      <c r="CR66" s="131"/>
      <c r="CS66" s="131"/>
      <c r="CT66" s="131"/>
      <c r="CU66" s="131"/>
      <c r="CV66" s="131"/>
      <c r="CW66" s="131"/>
      <c r="CX66" s="131"/>
    </row>
    <row r="67" s="138" customFormat="true" ht="14.4" hidden="false" customHeight="false" outlineLevel="0" collapsed="false">
      <c r="A67" s="131"/>
      <c r="B67" s="162" t="n">
        <f aca="false">'FC - JAN'!B67</f>
        <v>57</v>
      </c>
      <c r="C67" s="133" t="str">
        <f aca="false">'FC - JAN'!C67</f>
        <v>Despesas com Reformas (Predial)</v>
      </c>
      <c r="D67" s="163" t="n">
        <f aca="false">TOTAL!D67/$H$1</f>
        <v>0</v>
      </c>
      <c r="E67" s="134" t="n">
        <f aca="false">TOTAL!E67/$H$1</f>
        <v>58.4</v>
      </c>
      <c r="F67" s="135" t="n">
        <f aca="false">IF(E67=0,"",(D67/E67))</f>
        <v>0</v>
      </c>
      <c r="G67" s="164"/>
      <c r="H67" s="136"/>
      <c r="I67" s="136"/>
      <c r="J67" s="136"/>
      <c r="K67" s="136"/>
      <c r="L67" s="136"/>
      <c r="M67" s="136"/>
      <c r="N67" s="136"/>
      <c r="O67" s="136"/>
      <c r="P67" s="136"/>
      <c r="Q67" s="136"/>
      <c r="R67" s="136"/>
      <c r="S67" s="136"/>
      <c r="T67" s="136"/>
      <c r="U67" s="136"/>
      <c r="V67" s="136"/>
      <c r="W67" s="136"/>
      <c r="X67" s="136"/>
      <c r="Y67" s="136"/>
      <c r="Z67" s="136"/>
      <c r="AA67" s="136"/>
      <c r="AB67" s="136"/>
      <c r="AC67" s="136"/>
      <c r="AD67" s="136"/>
      <c r="AE67" s="136"/>
      <c r="AF67" s="136"/>
      <c r="AG67" s="136"/>
      <c r="AH67" s="136"/>
      <c r="AI67" s="136"/>
      <c r="AJ67" s="136"/>
      <c r="AK67" s="137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  <c r="CE67" s="131"/>
      <c r="CF67" s="131"/>
      <c r="CG67" s="131"/>
      <c r="CH67" s="131"/>
      <c r="CI67" s="131"/>
      <c r="CJ67" s="131"/>
      <c r="CK67" s="131"/>
      <c r="CL67" s="131"/>
      <c r="CM67" s="131"/>
      <c r="CN67" s="131"/>
      <c r="CO67" s="131"/>
      <c r="CP67" s="131"/>
      <c r="CQ67" s="131"/>
      <c r="CR67" s="131"/>
      <c r="CS67" s="131"/>
      <c r="CT67" s="131"/>
      <c r="CU67" s="131"/>
      <c r="CV67" s="131"/>
      <c r="CW67" s="131"/>
      <c r="CX67" s="131"/>
    </row>
    <row r="68" s="138" customFormat="true" ht="14.4" hidden="false" customHeight="false" outlineLevel="0" collapsed="false">
      <c r="A68" s="131"/>
      <c r="B68" s="162" t="n">
        <f aca="false">'FC - JAN'!B68</f>
        <v>58</v>
      </c>
      <c r="C68" s="133" t="str">
        <f aca="false">'FC - JAN'!C68</f>
        <v>Telefone Fax e Internet</v>
      </c>
      <c r="D68" s="163" t="n">
        <f aca="false">TOTAL!D68/$H$1</f>
        <v>0</v>
      </c>
      <c r="E68" s="134" t="n">
        <f aca="false">TOTAL!E68/$H$1</f>
        <v>365.47</v>
      </c>
      <c r="F68" s="135" t="n">
        <f aca="false">IF(E68=0,"",(D68/E68))</f>
        <v>0</v>
      </c>
      <c r="G68" s="164"/>
      <c r="H68" s="136"/>
      <c r="I68" s="136"/>
      <c r="J68" s="136"/>
      <c r="K68" s="136"/>
      <c r="L68" s="136"/>
      <c r="M68" s="136"/>
      <c r="N68" s="136"/>
      <c r="O68" s="136"/>
      <c r="P68" s="136"/>
      <c r="Q68" s="136"/>
      <c r="R68" s="136"/>
      <c r="S68" s="136"/>
      <c r="T68" s="136"/>
      <c r="U68" s="136"/>
      <c r="V68" s="136"/>
      <c r="W68" s="136"/>
      <c r="X68" s="136"/>
      <c r="Y68" s="136"/>
      <c r="Z68" s="136"/>
      <c r="AA68" s="136"/>
      <c r="AB68" s="136"/>
      <c r="AC68" s="136"/>
      <c r="AD68" s="136"/>
      <c r="AE68" s="136"/>
      <c r="AF68" s="136"/>
      <c r="AG68" s="136"/>
      <c r="AH68" s="136"/>
      <c r="AI68" s="136"/>
      <c r="AJ68" s="136"/>
      <c r="AK68" s="137"/>
      <c r="AL68" s="131"/>
      <c r="AM68" s="131"/>
      <c r="AN68" s="131"/>
      <c r="AO68" s="131"/>
      <c r="AP68" s="131"/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  <c r="BP68" s="131"/>
      <c r="BQ68" s="131"/>
      <c r="BR68" s="131"/>
      <c r="BS68" s="131"/>
      <c r="BT68" s="131"/>
      <c r="BU68" s="131"/>
      <c r="BV68" s="131"/>
      <c r="BW68" s="131"/>
      <c r="BX68" s="131"/>
      <c r="BY68" s="131"/>
      <c r="BZ68" s="131"/>
      <c r="CA68" s="131"/>
      <c r="CB68" s="131"/>
      <c r="CC68" s="131"/>
      <c r="CD68" s="131"/>
      <c r="CE68" s="131"/>
      <c r="CF68" s="131"/>
      <c r="CG68" s="131"/>
      <c r="CH68" s="131"/>
      <c r="CI68" s="131"/>
      <c r="CJ68" s="131"/>
      <c r="CK68" s="131"/>
      <c r="CL68" s="131"/>
      <c r="CM68" s="131"/>
      <c r="CN68" s="131"/>
      <c r="CO68" s="131"/>
      <c r="CP68" s="131"/>
      <c r="CQ68" s="131"/>
      <c r="CR68" s="131"/>
      <c r="CS68" s="131"/>
      <c r="CT68" s="131"/>
      <c r="CU68" s="131"/>
      <c r="CV68" s="131"/>
      <c r="CW68" s="131"/>
      <c r="CX68" s="131"/>
    </row>
    <row r="69" s="138" customFormat="true" ht="14.4" hidden="false" customHeight="false" outlineLevel="0" collapsed="false">
      <c r="A69" s="131"/>
      <c r="B69" s="162" t="n">
        <f aca="false">'FC - JAN'!B69</f>
        <v>59</v>
      </c>
      <c r="C69" s="133" t="str">
        <f aca="false">'FC - JAN'!C69</f>
        <v>Energia</v>
      </c>
      <c r="D69" s="163" t="n">
        <f aca="false">TOTAL!D69/$H$1</f>
        <v>0</v>
      </c>
      <c r="E69" s="134" t="n">
        <f aca="false">TOTAL!E69/$H$1</f>
        <v>1166.18</v>
      </c>
      <c r="F69" s="135" t="n">
        <f aca="false">IF(E69=0,"",(D69/E69))</f>
        <v>0</v>
      </c>
      <c r="G69" s="164"/>
      <c r="H69" s="136"/>
      <c r="I69" s="136"/>
      <c r="J69" s="136"/>
      <c r="K69" s="136"/>
      <c r="L69" s="136"/>
      <c r="M69" s="136"/>
      <c r="N69" s="136"/>
      <c r="O69" s="136"/>
      <c r="P69" s="136"/>
      <c r="Q69" s="136"/>
      <c r="R69" s="136"/>
      <c r="S69" s="136"/>
      <c r="T69" s="136"/>
      <c r="U69" s="136"/>
      <c r="V69" s="136"/>
      <c r="W69" s="136"/>
      <c r="X69" s="136"/>
      <c r="Y69" s="136"/>
      <c r="Z69" s="136"/>
      <c r="AA69" s="136"/>
      <c r="AB69" s="136"/>
      <c r="AC69" s="136"/>
      <c r="AD69" s="136"/>
      <c r="AE69" s="136"/>
      <c r="AF69" s="136"/>
      <c r="AG69" s="136"/>
      <c r="AH69" s="136"/>
      <c r="AI69" s="136"/>
      <c r="AJ69" s="136"/>
      <c r="AK69" s="137"/>
      <c r="AL69" s="131"/>
      <c r="AM69" s="131"/>
      <c r="AN69" s="131"/>
      <c r="AO69" s="131"/>
      <c r="AP69" s="131"/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  <c r="BP69" s="131"/>
      <c r="BQ69" s="131"/>
      <c r="BR69" s="131"/>
      <c r="BS69" s="131"/>
      <c r="BT69" s="131"/>
      <c r="BU69" s="131"/>
      <c r="BV69" s="131"/>
      <c r="BW69" s="131"/>
      <c r="BX69" s="131"/>
      <c r="BY69" s="131"/>
      <c r="BZ69" s="131"/>
      <c r="CA69" s="131"/>
      <c r="CB69" s="131"/>
      <c r="CC69" s="131"/>
      <c r="CD69" s="131"/>
      <c r="CE69" s="131"/>
      <c r="CF69" s="131"/>
      <c r="CG69" s="131"/>
      <c r="CH69" s="131"/>
      <c r="CI69" s="131"/>
      <c r="CJ69" s="131"/>
      <c r="CK69" s="131"/>
      <c r="CL69" s="131"/>
      <c r="CM69" s="131"/>
      <c r="CN69" s="131"/>
      <c r="CO69" s="131"/>
      <c r="CP69" s="131"/>
      <c r="CQ69" s="131"/>
      <c r="CR69" s="131"/>
      <c r="CS69" s="131"/>
      <c r="CT69" s="131"/>
      <c r="CU69" s="131"/>
      <c r="CV69" s="131"/>
      <c r="CW69" s="131"/>
      <c r="CX69" s="131"/>
    </row>
    <row r="70" s="138" customFormat="true" ht="14.4" hidden="false" customHeight="false" outlineLevel="0" collapsed="false">
      <c r="A70" s="131"/>
      <c r="B70" s="162" t="n">
        <f aca="false">'FC - JAN'!B70</f>
        <v>60</v>
      </c>
      <c r="C70" s="133" t="str">
        <f aca="false">'FC - JAN'!C70</f>
        <v>Água</v>
      </c>
      <c r="D70" s="163" t="n">
        <f aca="false">TOTAL!D70/$H$1</f>
        <v>0</v>
      </c>
      <c r="E70" s="134" t="n">
        <f aca="false">TOTAL!E70/$H$1</f>
        <v>0</v>
      </c>
      <c r="F70" s="135" t="str">
        <f aca="false">IF(E70=0,"",(D70/E70))</f>
        <v/>
      </c>
      <c r="G70" s="164"/>
      <c r="H70" s="136"/>
      <c r="I70" s="136"/>
      <c r="J70" s="136"/>
      <c r="K70" s="136"/>
      <c r="L70" s="136"/>
      <c r="M70" s="136"/>
      <c r="N70" s="136"/>
      <c r="O70" s="136"/>
      <c r="P70" s="136"/>
      <c r="Q70" s="136"/>
      <c r="R70" s="136"/>
      <c r="S70" s="136"/>
      <c r="T70" s="136"/>
      <c r="U70" s="136"/>
      <c r="V70" s="136"/>
      <c r="W70" s="136"/>
      <c r="X70" s="136"/>
      <c r="Y70" s="136"/>
      <c r="Z70" s="136"/>
      <c r="AA70" s="136"/>
      <c r="AB70" s="136"/>
      <c r="AC70" s="136"/>
      <c r="AD70" s="136"/>
      <c r="AE70" s="136"/>
      <c r="AF70" s="136"/>
      <c r="AG70" s="136"/>
      <c r="AH70" s="136"/>
      <c r="AI70" s="136"/>
      <c r="AJ70" s="136"/>
      <c r="AK70" s="137"/>
      <c r="AL70" s="131"/>
      <c r="AM70" s="131"/>
      <c r="AN70" s="131"/>
      <c r="AO70" s="131"/>
      <c r="AP70" s="131"/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  <c r="BP70" s="131"/>
      <c r="BQ70" s="131"/>
      <c r="BR70" s="131"/>
      <c r="BS70" s="131"/>
      <c r="BT70" s="131"/>
      <c r="BU70" s="131"/>
      <c r="BV70" s="131"/>
      <c r="BW70" s="131"/>
      <c r="BX70" s="131"/>
      <c r="BY70" s="131"/>
      <c r="BZ70" s="131"/>
      <c r="CA70" s="131"/>
      <c r="CB70" s="131"/>
      <c r="CC70" s="131"/>
      <c r="CD70" s="131"/>
      <c r="CE70" s="131"/>
      <c r="CF70" s="131"/>
      <c r="CG70" s="131"/>
      <c r="CH70" s="131"/>
      <c r="CI70" s="131"/>
      <c r="CJ70" s="131"/>
      <c r="CK70" s="131"/>
      <c r="CL70" s="131"/>
      <c r="CM70" s="131"/>
      <c r="CN70" s="131"/>
      <c r="CO70" s="131"/>
      <c r="CP70" s="131"/>
      <c r="CQ70" s="131"/>
      <c r="CR70" s="131"/>
      <c r="CS70" s="131"/>
      <c r="CT70" s="131"/>
      <c r="CU70" s="131"/>
      <c r="CV70" s="131"/>
      <c r="CW70" s="131"/>
      <c r="CX70" s="131"/>
    </row>
    <row r="71" s="138" customFormat="true" ht="14.4" hidden="false" customHeight="false" outlineLevel="0" collapsed="false">
      <c r="A71" s="131"/>
      <c r="B71" s="162" t="n">
        <f aca="false">'FC - JAN'!B71</f>
        <v>61</v>
      </c>
      <c r="C71" s="133" t="str">
        <f aca="false">'FC - JAN'!C71</f>
        <v>Manutenção de Veículos</v>
      </c>
      <c r="D71" s="163" t="n">
        <f aca="false">TOTAL!D71/$H$1</f>
        <v>0</v>
      </c>
      <c r="E71" s="134" t="n">
        <f aca="false">TOTAL!E71/$H$1</f>
        <v>0</v>
      </c>
      <c r="F71" s="135" t="str">
        <f aca="false">IF(E71=0,"",(D71/E71))</f>
        <v/>
      </c>
      <c r="G71" s="164"/>
      <c r="H71" s="136"/>
      <c r="I71" s="136"/>
      <c r="J71" s="136"/>
      <c r="K71" s="136"/>
      <c r="L71" s="136"/>
      <c r="M71" s="136"/>
      <c r="N71" s="136"/>
      <c r="O71" s="136"/>
      <c r="P71" s="136"/>
      <c r="Q71" s="136"/>
      <c r="R71" s="136"/>
      <c r="S71" s="136"/>
      <c r="T71" s="136"/>
      <c r="U71" s="136"/>
      <c r="V71" s="136"/>
      <c r="W71" s="136"/>
      <c r="X71" s="136"/>
      <c r="Y71" s="136"/>
      <c r="Z71" s="136"/>
      <c r="AA71" s="136"/>
      <c r="AB71" s="136"/>
      <c r="AC71" s="136"/>
      <c r="AD71" s="136"/>
      <c r="AE71" s="136"/>
      <c r="AF71" s="136"/>
      <c r="AG71" s="136"/>
      <c r="AH71" s="136"/>
      <c r="AI71" s="136"/>
      <c r="AJ71" s="136"/>
      <c r="AK71" s="137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  <c r="BP71" s="131"/>
      <c r="BQ71" s="131"/>
      <c r="BR71" s="131"/>
      <c r="BS71" s="131"/>
      <c r="BT71" s="131"/>
      <c r="BU71" s="131"/>
      <c r="BV71" s="131"/>
      <c r="BW71" s="131"/>
      <c r="BX71" s="131"/>
      <c r="BY71" s="131"/>
      <c r="BZ71" s="131"/>
      <c r="CA71" s="131"/>
      <c r="CB71" s="131"/>
      <c r="CC71" s="131"/>
      <c r="CD71" s="131"/>
      <c r="CE71" s="131"/>
      <c r="CF71" s="131"/>
      <c r="CG71" s="131"/>
      <c r="CH71" s="131"/>
      <c r="CI71" s="131"/>
      <c r="CJ71" s="131"/>
      <c r="CK71" s="131"/>
      <c r="CL71" s="131"/>
      <c r="CM71" s="131"/>
      <c r="CN71" s="131"/>
      <c r="CO71" s="131"/>
      <c r="CP71" s="131"/>
      <c r="CQ71" s="131"/>
      <c r="CR71" s="131"/>
      <c r="CS71" s="131"/>
      <c r="CT71" s="131"/>
      <c r="CU71" s="131"/>
      <c r="CV71" s="131"/>
      <c r="CW71" s="131"/>
      <c r="CX71" s="131"/>
    </row>
    <row r="72" s="138" customFormat="true" ht="14.4" hidden="false" customHeight="false" outlineLevel="0" collapsed="false">
      <c r="A72" s="131"/>
      <c r="B72" s="162" t="n">
        <f aca="false">'FC - JAN'!B72</f>
        <v>62</v>
      </c>
      <c r="C72" s="133" t="str">
        <f aca="false">'FC - JAN'!C72</f>
        <v>Manutenção de Bens (Equipamentos)</v>
      </c>
      <c r="D72" s="163" t="n">
        <f aca="false">TOTAL!D72/$H$1</f>
        <v>0</v>
      </c>
      <c r="E72" s="134" t="n">
        <f aca="false">TOTAL!E72/$H$1</f>
        <v>300</v>
      </c>
      <c r="F72" s="135" t="n">
        <f aca="false">IF(E72=0,"",(D72/E72))</f>
        <v>0</v>
      </c>
      <c r="G72" s="164"/>
      <c r="H72" s="136"/>
      <c r="I72" s="136"/>
      <c r="J72" s="136"/>
      <c r="K72" s="136"/>
      <c r="L72" s="136"/>
      <c r="M72" s="136"/>
      <c r="N72" s="136"/>
      <c r="O72" s="136"/>
      <c r="P72" s="136"/>
      <c r="Q72" s="136"/>
      <c r="R72" s="136"/>
      <c r="S72" s="136"/>
      <c r="T72" s="136"/>
      <c r="U72" s="136"/>
      <c r="V72" s="136"/>
      <c r="W72" s="136"/>
      <c r="X72" s="136"/>
      <c r="Y72" s="136"/>
      <c r="Z72" s="136"/>
      <c r="AA72" s="136"/>
      <c r="AB72" s="136"/>
      <c r="AC72" s="136"/>
      <c r="AD72" s="136"/>
      <c r="AE72" s="136"/>
      <c r="AF72" s="136"/>
      <c r="AG72" s="136"/>
      <c r="AH72" s="136"/>
      <c r="AI72" s="136"/>
      <c r="AJ72" s="136"/>
      <c r="AK72" s="137"/>
      <c r="AL72" s="131"/>
      <c r="AM72" s="131"/>
      <c r="AN72" s="131"/>
      <c r="AO72" s="131"/>
      <c r="AP72" s="131"/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  <c r="BP72" s="131"/>
      <c r="BQ72" s="131"/>
      <c r="BR72" s="131"/>
      <c r="BS72" s="131"/>
      <c r="BT72" s="131"/>
      <c r="BU72" s="131"/>
      <c r="BV72" s="131"/>
      <c r="BW72" s="131"/>
      <c r="BX72" s="131"/>
      <c r="BY72" s="131"/>
      <c r="BZ72" s="131"/>
      <c r="CA72" s="131"/>
      <c r="CB72" s="131"/>
      <c r="CC72" s="131"/>
      <c r="CD72" s="131"/>
      <c r="CE72" s="131"/>
      <c r="CF72" s="131"/>
      <c r="CG72" s="131"/>
      <c r="CH72" s="131"/>
      <c r="CI72" s="131"/>
      <c r="CJ72" s="131"/>
      <c r="CK72" s="131"/>
      <c r="CL72" s="131"/>
      <c r="CM72" s="131"/>
      <c r="CN72" s="131"/>
      <c r="CO72" s="131"/>
      <c r="CP72" s="131"/>
      <c r="CQ72" s="131"/>
      <c r="CR72" s="131"/>
      <c r="CS72" s="131"/>
      <c r="CT72" s="131"/>
      <c r="CU72" s="131"/>
      <c r="CV72" s="131"/>
      <c r="CW72" s="131"/>
      <c r="CX72" s="131"/>
    </row>
    <row r="73" s="138" customFormat="true" ht="14.4" hidden="false" customHeight="false" outlineLevel="0" collapsed="false">
      <c r="A73" s="131"/>
      <c r="B73" s="162" t="n">
        <f aca="false">'FC - JAN'!B73</f>
        <v>63</v>
      </c>
      <c r="C73" s="133" t="str">
        <f aca="false">'FC - JAN'!C73</f>
        <v>Material de Limpeza / Uso e Consumo (Formulários)</v>
      </c>
      <c r="D73" s="163" t="n">
        <f aca="false">TOTAL!D73/$H$1</f>
        <v>0</v>
      </c>
      <c r="E73" s="134" t="n">
        <f aca="false">TOTAL!E73/$H$1</f>
        <v>1032.88</v>
      </c>
      <c r="F73" s="135" t="n">
        <f aca="false">IF(E73=0,"",(D73/E73))</f>
        <v>0</v>
      </c>
      <c r="G73" s="164"/>
      <c r="H73" s="136"/>
      <c r="I73" s="136"/>
      <c r="J73" s="136"/>
      <c r="K73" s="136"/>
      <c r="L73" s="136"/>
      <c r="M73" s="136"/>
      <c r="N73" s="136"/>
      <c r="O73" s="136"/>
      <c r="P73" s="136"/>
      <c r="Q73" s="136"/>
      <c r="R73" s="136"/>
      <c r="S73" s="136"/>
      <c r="T73" s="136"/>
      <c r="U73" s="136"/>
      <c r="V73" s="136"/>
      <c r="W73" s="136"/>
      <c r="X73" s="136"/>
      <c r="Y73" s="136"/>
      <c r="Z73" s="136"/>
      <c r="AA73" s="136"/>
      <c r="AB73" s="136"/>
      <c r="AC73" s="136"/>
      <c r="AD73" s="136"/>
      <c r="AE73" s="136"/>
      <c r="AF73" s="136"/>
      <c r="AG73" s="136"/>
      <c r="AH73" s="136"/>
      <c r="AI73" s="136"/>
      <c r="AJ73" s="136"/>
      <c r="AK73" s="137"/>
      <c r="AL73" s="131"/>
      <c r="AM73" s="131"/>
      <c r="AN73" s="131"/>
      <c r="AO73" s="131"/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  <c r="BP73" s="131"/>
      <c r="BQ73" s="131"/>
      <c r="BR73" s="131"/>
      <c r="BS73" s="131"/>
      <c r="BT73" s="131"/>
      <c r="BU73" s="131"/>
      <c r="BV73" s="131"/>
      <c r="BW73" s="131"/>
      <c r="BX73" s="131"/>
      <c r="BY73" s="131"/>
      <c r="BZ73" s="131"/>
      <c r="CA73" s="131"/>
      <c r="CB73" s="131"/>
      <c r="CC73" s="131"/>
      <c r="CD73" s="131"/>
      <c r="CE73" s="131"/>
      <c r="CF73" s="131"/>
      <c r="CG73" s="131"/>
      <c r="CH73" s="131"/>
      <c r="CI73" s="131"/>
      <c r="CJ73" s="131"/>
      <c r="CK73" s="131"/>
      <c r="CL73" s="131"/>
      <c r="CM73" s="131"/>
      <c r="CN73" s="131"/>
      <c r="CO73" s="131"/>
      <c r="CP73" s="131"/>
      <c r="CQ73" s="131"/>
      <c r="CR73" s="131"/>
      <c r="CS73" s="131"/>
      <c r="CT73" s="131"/>
      <c r="CU73" s="131"/>
      <c r="CV73" s="131"/>
      <c r="CW73" s="131"/>
      <c r="CX73" s="131"/>
    </row>
    <row r="74" s="138" customFormat="true" ht="14.4" hidden="false" customHeight="false" outlineLevel="0" collapsed="false">
      <c r="A74" s="131"/>
      <c r="B74" s="162" t="n">
        <f aca="false">'FC - JAN'!B74</f>
        <v>64</v>
      </c>
      <c r="C74" s="133" t="str">
        <f aca="false">'FC - JAN'!C74</f>
        <v>Material de Escritório</v>
      </c>
      <c r="D74" s="163" t="n">
        <f aca="false">TOTAL!D74/$H$1</f>
        <v>0</v>
      </c>
      <c r="E74" s="134" t="n">
        <f aca="false">TOTAL!E74/$H$1</f>
        <v>376.99</v>
      </c>
      <c r="F74" s="135" t="n">
        <f aca="false">IF(E74=0,"",(D74/E74))</f>
        <v>0</v>
      </c>
      <c r="G74" s="164"/>
      <c r="H74" s="136"/>
      <c r="I74" s="136"/>
      <c r="J74" s="136"/>
      <c r="K74" s="136"/>
      <c r="L74" s="136"/>
      <c r="M74" s="136"/>
      <c r="N74" s="136"/>
      <c r="O74" s="136"/>
      <c r="P74" s="136"/>
      <c r="Q74" s="136"/>
      <c r="R74" s="136"/>
      <c r="S74" s="136"/>
      <c r="T74" s="136"/>
      <c r="U74" s="136"/>
      <c r="V74" s="136"/>
      <c r="W74" s="136"/>
      <c r="X74" s="136"/>
      <c r="Y74" s="136"/>
      <c r="Z74" s="136"/>
      <c r="AA74" s="136"/>
      <c r="AB74" s="136"/>
      <c r="AC74" s="136"/>
      <c r="AD74" s="136"/>
      <c r="AE74" s="136"/>
      <c r="AF74" s="136"/>
      <c r="AG74" s="136"/>
      <c r="AH74" s="136"/>
      <c r="AI74" s="136"/>
      <c r="AJ74" s="136"/>
      <c r="AK74" s="137"/>
      <c r="AL74" s="131"/>
      <c r="AM74" s="131"/>
      <c r="AN74" s="131"/>
      <c r="AO74" s="131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  <c r="BP74" s="131"/>
      <c r="BQ74" s="131"/>
      <c r="BR74" s="131"/>
      <c r="BS74" s="131"/>
      <c r="BT74" s="131"/>
      <c r="BU74" s="131"/>
      <c r="BV74" s="131"/>
      <c r="BW74" s="131"/>
      <c r="BX74" s="131"/>
      <c r="BY74" s="131"/>
      <c r="BZ74" s="131"/>
      <c r="CA74" s="131"/>
      <c r="CB74" s="131"/>
      <c r="CC74" s="131"/>
      <c r="CD74" s="131"/>
      <c r="CE74" s="131"/>
      <c r="CF74" s="131"/>
      <c r="CG74" s="131"/>
      <c r="CH74" s="131"/>
      <c r="CI74" s="131"/>
      <c r="CJ74" s="131"/>
      <c r="CK74" s="131"/>
      <c r="CL74" s="131"/>
      <c r="CM74" s="131"/>
      <c r="CN74" s="131"/>
      <c r="CO74" s="131"/>
      <c r="CP74" s="131"/>
      <c r="CQ74" s="131"/>
      <c r="CR74" s="131"/>
      <c r="CS74" s="131"/>
      <c r="CT74" s="131"/>
      <c r="CU74" s="131"/>
      <c r="CV74" s="131"/>
      <c r="CW74" s="131"/>
      <c r="CX74" s="131"/>
    </row>
    <row r="75" s="138" customFormat="true" ht="14.4" hidden="false" customHeight="false" outlineLevel="0" collapsed="false">
      <c r="A75" s="131"/>
      <c r="B75" s="162" t="n">
        <f aca="false">'FC - JAN'!B75</f>
        <v>65</v>
      </c>
      <c r="C75" s="133" t="str">
        <f aca="false">'FC - JAN'!C75</f>
        <v>Xerox / Correio / Cartório / Custas / Armazenamento de doc.</v>
      </c>
      <c r="D75" s="163" t="n">
        <f aca="false">TOTAL!D75/$H$1</f>
        <v>0</v>
      </c>
      <c r="E75" s="134" t="n">
        <f aca="false">TOTAL!E75/$H$1</f>
        <v>19.65</v>
      </c>
      <c r="F75" s="135" t="n">
        <f aca="false">IF(E75=0,"",(D75/E75))</f>
        <v>0</v>
      </c>
      <c r="G75" s="164"/>
      <c r="H75" s="136"/>
      <c r="I75" s="136"/>
      <c r="J75" s="136"/>
      <c r="K75" s="136"/>
      <c r="L75" s="136"/>
      <c r="M75" s="136"/>
      <c r="N75" s="136"/>
      <c r="O75" s="136"/>
      <c r="P75" s="136"/>
      <c r="Q75" s="136"/>
      <c r="R75" s="136"/>
      <c r="S75" s="136"/>
      <c r="T75" s="136"/>
      <c r="U75" s="136"/>
      <c r="V75" s="136"/>
      <c r="W75" s="136"/>
      <c r="X75" s="136"/>
      <c r="Y75" s="136"/>
      <c r="Z75" s="136"/>
      <c r="AA75" s="136"/>
      <c r="AB75" s="136"/>
      <c r="AC75" s="136"/>
      <c r="AD75" s="136"/>
      <c r="AE75" s="136"/>
      <c r="AF75" s="136"/>
      <c r="AG75" s="136"/>
      <c r="AH75" s="136"/>
      <c r="AI75" s="136"/>
      <c r="AJ75" s="136"/>
      <c r="AK75" s="137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  <c r="BP75" s="131"/>
      <c r="BQ75" s="131"/>
      <c r="BR75" s="131"/>
      <c r="BS75" s="131"/>
      <c r="BT75" s="131"/>
      <c r="BU75" s="131"/>
      <c r="BV75" s="131"/>
      <c r="BW75" s="131"/>
      <c r="BX75" s="131"/>
      <c r="BY75" s="131"/>
      <c r="BZ75" s="131"/>
      <c r="CA75" s="131"/>
      <c r="CB75" s="131"/>
      <c r="CC75" s="131"/>
      <c r="CD75" s="131"/>
      <c r="CE75" s="131"/>
      <c r="CF75" s="131"/>
      <c r="CG75" s="131"/>
      <c r="CH75" s="131"/>
      <c r="CI75" s="131"/>
      <c r="CJ75" s="131"/>
      <c r="CK75" s="131"/>
      <c r="CL75" s="131"/>
      <c r="CM75" s="131"/>
      <c r="CN75" s="131"/>
      <c r="CO75" s="131"/>
      <c r="CP75" s="131"/>
      <c r="CQ75" s="131"/>
      <c r="CR75" s="131"/>
      <c r="CS75" s="131"/>
      <c r="CT75" s="131"/>
      <c r="CU75" s="131"/>
      <c r="CV75" s="131"/>
      <c r="CW75" s="131"/>
      <c r="CX75" s="131"/>
    </row>
    <row r="76" s="138" customFormat="true" ht="14.4" hidden="false" customHeight="false" outlineLevel="0" collapsed="false">
      <c r="A76" s="131"/>
      <c r="B76" s="162" t="n">
        <f aca="false">'FC - JAN'!B76</f>
        <v>66</v>
      </c>
      <c r="C76" s="133" t="str">
        <f aca="false">'FC - JAN'!C76</f>
        <v>Despesa com Gráficas</v>
      </c>
      <c r="D76" s="163" t="n">
        <f aca="false">TOTAL!D76/$H$1</f>
        <v>0</v>
      </c>
      <c r="E76" s="134" t="n">
        <f aca="false">TOTAL!E76/$H$1</f>
        <v>0</v>
      </c>
      <c r="F76" s="135" t="str">
        <f aca="false">IF(E76=0,"",(D76/E76))</f>
        <v/>
      </c>
      <c r="G76" s="164"/>
      <c r="H76" s="136"/>
      <c r="I76" s="136"/>
      <c r="J76" s="136"/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6"/>
      <c r="V76" s="136"/>
      <c r="W76" s="136"/>
      <c r="X76" s="136"/>
      <c r="Y76" s="136"/>
      <c r="Z76" s="136"/>
      <c r="AA76" s="136"/>
      <c r="AB76" s="136"/>
      <c r="AC76" s="136"/>
      <c r="AD76" s="136"/>
      <c r="AE76" s="136"/>
      <c r="AF76" s="136"/>
      <c r="AG76" s="136"/>
      <c r="AH76" s="136"/>
      <c r="AI76" s="136"/>
      <c r="AJ76" s="136"/>
      <c r="AK76" s="137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  <c r="BP76" s="131"/>
      <c r="BQ76" s="131"/>
      <c r="BR76" s="131"/>
      <c r="BS76" s="131"/>
      <c r="BT76" s="131"/>
      <c r="BU76" s="131"/>
      <c r="BV76" s="131"/>
      <c r="BW76" s="131"/>
      <c r="BX76" s="131"/>
      <c r="BY76" s="131"/>
      <c r="BZ76" s="131"/>
      <c r="CA76" s="131"/>
      <c r="CB76" s="131"/>
      <c r="CC76" s="131"/>
      <c r="CD76" s="131"/>
      <c r="CE76" s="131"/>
      <c r="CF76" s="131"/>
      <c r="CG76" s="131"/>
      <c r="CH76" s="131"/>
      <c r="CI76" s="131"/>
      <c r="CJ76" s="131"/>
      <c r="CK76" s="131"/>
      <c r="CL76" s="131"/>
      <c r="CM76" s="131"/>
      <c r="CN76" s="131"/>
      <c r="CO76" s="131"/>
      <c r="CP76" s="131"/>
      <c r="CQ76" s="131"/>
      <c r="CR76" s="131"/>
      <c r="CS76" s="131"/>
      <c r="CT76" s="131"/>
      <c r="CU76" s="131"/>
      <c r="CV76" s="131"/>
      <c r="CW76" s="131"/>
      <c r="CX76" s="131"/>
    </row>
    <row r="77" s="138" customFormat="true" ht="14.4" hidden="false" customHeight="false" outlineLevel="0" collapsed="false">
      <c r="A77" s="131"/>
      <c r="B77" s="162" t="n">
        <f aca="false">'FC - JAN'!B77</f>
        <v>67</v>
      </c>
      <c r="C77" s="133" t="str">
        <f aca="false">'FC - JAN'!C77</f>
        <v>Despesa com locação / Aluguel de Equipamentos</v>
      </c>
      <c r="D77" s="163" t="n">
        <f aca="false">TOTAL!D77/$H$1</f>
        <v>0</v>
      </c>
      <c r="E77" s="134" t="n">
        <f aca="false">TOTAL!E77/$H$1</f>
        <v>350</v>
      </c>
      <c r="F77" s="135" t="n">
        <f aca="false">IF(E77=0,"",(D77/E77))</f>
        <v>0</v>
      </c>
      <c r="G77" s="164"/>
      <c r="H77" s="136"/>
      <c r="I77" s="136"/>
      <c r="J77" s="136"/>
      <c r="K77" s="136"/>
      <c r="L77" s="136"/>
      <c r="M77" s="136"/>
      <c r="N77" s="136"/>
      <c r="O77" s="136"/>
      <c r="P77" s="136"/>
      <c r="Q77" s="136"/>
      <c r="R77" s="136"/>
      <c r="S77" s="136"/>
      <c r="T77" s="136"/>
      <c r="U77" s="136"/>
      <c r="V77" s="136"/>
      <c r="W77" s="136"/>
      <c r="X77" s="136"/>
      <c r="Y77" s="136"/>
      <c r="Z77" s="136"/>
      <c r="AA77" s="136"/>
      <c r="AB77" s="136"/>
      <c r="AC77" s="136"/>
      <c r="AD77" s="136"/>
      <c r="AE77" s="136"/>
      <c r="AF77" s="136"/>
      <c r="AG77" s="136"/>
      <c r="AH77" s="136"/>
      <c r="AI77" s="136"/>
      <c r="AJ77" s="136"/>
      <c r="AK77" s="137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  <c r="BP77" s="131"/>
      <c r="BQ77" s="131"/>
      <c r="BR77" s="131"/>
      <c r="BS77" s="131"/>
      <c r="BT77" s="131"/>
      <c r="BU77" s="131"/>
      <c r="BV77" s="131"/>
      <c r="BW77" s="131"/>
      <c r="BX77" s="131"/>
      <c r="BY77" s="131"/>
      <c r="BZ77" s="131"/>
      <c r="CA77" s="131"/>
      <c r="CB77" s="131"/>
      <c r="CC77" s="131"/>
      <c r="CD77" s="131"/>
      <c r="CE77" s="131"/>
      <c r="CF77" s="131"/>
      <c r="CG77" s="131"/>
      <c r="CH77" s="131"/>
      <c r="CI77" s="131"/>
      <c r="CJ77" s="131"/>
      <c r="CK77" s="131"/>
      <c r="CL77" s="131"/>
      <c r="CM77" s="131"/>
      <c r="CN77" s="131"/>
      <c r="CO77" s="131"/>
      <c r="CP77" s="131"/>
      <c r="CQ77" s="131"/>
      <c r="CR77" s="131"/>
      <c r="CS77" s="131"/>
      <c r="CT77" s="131"/>
      <c r="CU77" s="131"/>
      <c r="CV77" s="131"/>
      <c r="CW77" s="131"/>
      <c r="CX77" s="131"/>
    </row>
    <row r="78" s="138" customFormat="true" ht="14.4" hidden="false" customHeight="false" outlineLevel="0" collapsed="false">
      <c r="A78" s="131"/>
      <c r="B78" s="162" t="n">
        <f aca="false">'FC - JAN'!B78</f>
        <v>68</v>
      </c>
      <c r="C78" s="133" t="str">
        <f aca="false">'FC - JAN'!C78</f>
        <v>Anúncios / Publicidade / Assessoria de Imprensa</v>
      </c>
      <c r="D78" s="163" t="n">
        <f aca="false">TOTAL!D78/$H$1</f>
        <v>0</v>
      </c>
      <c r="E78" s="134" t="n">
        <f aca="false">TOTAL!E78/$H$1</f>
        <v>750</v>
      </c>
      <c r="F78" s="135" t="n">
        <f aca="false">IF(E78=0,"",(D78/E78))</f>
        <v>0</v>
      </c>
      <c r="G78" s="164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  <c r="AE78" s="136"/>
      <c r="AF78" s="136"/>
      <c r="AG78" s="136"/>
      <c r="AH78" s="136"/>
      <c r="AI78" s="136"/>
      <c r="AJ78" s="136"/>
      <c r="AK78" s="137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  <c r="BP78" s="131"/>
      <c r="BQ78" s="131"/>
      <c r="BR78" s="131"/>
      <c r="BS78" s="131"/>
      <c r="BT78" s="131"/>
      <c r="BU78" s="131"/>
      <c r="BV78" s="131"/>
      <c r="BW78" s="131"/>
      <c r="BX78" s="131"/>
      <c r="BY78" s="131"/>
      <c r="BZ78" s="131"/>
      <c r="CA78" s="131"/>
      <c r="CB78" s="131"/>
      <c r="CC78" s="131"/>
      <c r="CD78" s="131"/>
      <c r="CE78" s="131"/>
      <c r="CF78" s="131"/>
      <c r="CG78" s="131"/>
      <c r="CH78" s="131"/>
      <c r="CI78" s="131"/>
      <c r="CJ78" s="131"/>
      <c r="CK78" s="131"/>
      <c r="CL78" s="131"/>
      <c r="CM78" s="131"/>
      <c r="CN78" s="131"/>
      <c r="CO78" s="131"/>
      <c r="CP78" s="131"/>
      <c r="CQ78" s="131"/>
      <c r="CR78" s="131"/>
      <c r="CS78" s="131"/>
      <c r="CT78" s="131"/>
      <c r="CU78" s="131"/>
      <c r="CV78" s="131"/>
      <c r="CW78" s="131"/>
      <c r="CX78" s="131"/>
    </row>
    <row r="79" s="138" customFormat="true" ht="14.4" hidden="false" customHeight="false" outlineLevel="0" collapsed="false">
      <c r="A79" s="131"/>
      <c r="B79" s="162" t="n">
        <f aca="false">'FC - JAN'!B79</f>
        <v>69</v>
      </c>
      <c r="C79" s="133" t="str">
        <f aca="false">'FC - JAN'!C79</f>
        <v>Assinaturas e Publicações</v>
      </c>
      <c r="D79" s="163" t="n">
        <f aca="false">TOTAL!D79/$H$1</f>
        <v>0</v>
      </c>
      <c r="E79" s="134" t="n">
        <f aca="false">TOTAL!E79/$H$1</f>
        <v>0</v>
      </c>
      <c r="F79" s="135" t="str">
        <f aca="false">IF(E79=0,"",(D79/E79))</f>
        <v/>
      </c>
      <c r="G79" s="164"/>
      <c r="H79" s="136"/>
      <c r="I79" s="136"/>
      <c r="J79" s="136"/>
      <c r="K79" s="136"/>
      <c r="L79" s="136"/>
      <c r="M79" s="136"/>
      <c r="N79" s="136"/>
      <c r="O79" s="136"/>
      <c r="P79" s="136"/>
      <c r="Q79" s="136"/>
      <c r="R79" s="136"/>
      <c r="S79" s="136"/>
      <c r="T79" s="136"/>
      <c r="U79" s="136"/>
      <c r="V79" s="136"/>
      <c r="W79" s="136"/>
      <c r="X79" s="136"/>
      <c r="Y79" s="136"/>
      <c r="Z79" s="136"/>
      <c r="AA79" s="136"/>
      <c r="AB79" s="136"/>
      <c r="AC79" s="136"/>
      <c r="AD79" s="136"/>
      <c r="AE79" s="136"/>
      <c r="AF79" s="136"/>
      <c r="AG79" s="136"/>
      <c r="AH79" s="136"/>
      <c r="AI79" s="136"/>
      <c r="AJ79" s="136"/>
      <c r="AK79" s="137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1"/>
      <c r="CE79" s="131"/>
      <c r="CF79" s="131"/>
      <c r="CG79" s="131"/>
      <c r="CH79" s="131"/>
      <c r="CI79" s="131"/>
      <c r="CJ79" s="131"/>
      <c r="CK79" s="131"/>
      <c r="CL79" s="131"/>
      <c r="CM79" s="131"/>
      <c r="CN79" s="131"/>
      <c r="CO79" s="131"/>
      <c r="CP79" s="131"/>
      <c r="CQ79" s="131"/>
      <c r="CR79" s="131"/>
      <c r="CS79" s="131"/>
      <c r="CT79" s="131"/>
      <c r="CU79" s="131"/>
      <c r="CV79" s="131"/>
      <c r="CW79" s="131"/>
      <c r="CX79" s="131"/>
    </row>
    <row r="80" s="138" customFormat="true" ht="14.4" hidden="false" customHeight="false" outlineLevel="0" collapsed="false">
      <c r="A80" s="131"/>
      <c r="B80" s="162" t="n">
        <f aca="false">'FC - JAN'!B80</f>
        <v>70</v>
      </c>
      <c r="C80" s="133" t="str">
        <f aca="false">'FC - JAN'!C80</f>
        <v>Seguros (Estrutural / Responsabilidade)</v>
      </c>
      <c r="D80" s="163" t="n">
        <f aca="false">TOTAL!D80/$H$1</f>
        <v>0</v>
      </c>
      <c r="E80" s="134" t="n">
        <f aca="false">TOTAL!E80/$H$1</f>
        <v>0</v>
      </c>
      <c r="F80" s="135" t="str">
        <f aca="false">IF(E80=0,"",(D80/E80))</f>
        <v/>
      </c>
      <c r="G80" s="164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  <c r="AA80" s="136"/>
      <c r="AB80" s="136"/>
      <c r="AC80" s="136"/>
      <c r="AD80" s="136"/>
      <c r="AE80" s="136"/>
      <c r="AF80" s="136"/>
      <c r="AG80" s="136"/>
      <c r="AH80" s="136"/>
      <c r="AI80" s="136"/>
      <c r="AJ80" s="136"/>
      <c r="AK80" s="137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  <c r="BP80" s="131"/>
      <c r="BQ80" s="131"/>
      <c r="BR80" s="131"/>
      <c r="BS80" s="131"/>
      <c r="BT80" s="131"/>
      <c r="BU80" s="131"/>
      <c r="BV80" s="131"/>
      <c r="BW80" s="131"/>
      <c r="BX80" s="131"/>
      <c r="BY80" s="131"/>
      <c r="BZ80" s="131"/>
      <c r="CA80" s="131"/>
      <c r="CB80" s="131"/>
      <c r="CC80" s="131"/>
      <c r="CD80" s="131"/>
      <c r="CE80" s="131"/>
      <c r="CF80" s="131"/>
      <c r="CG80" s="131"/>
      <c r="CH80" s="131"/>
      <c r="CI80" s="131"/>
      <c r="CJ80" s="131"/>
      <c r="CK80" s="131"/>
      <c r="CL80" s="131"/>
      <c r="CM80" s="131"/>
      <c r="CN80" s="131"/>
      <c r="CO80" s="131"/>
      <c r="CP80" s="131"/>
      <c r="CQ80" s="131"/>
      <c r="CR80" s="131"/>
      <c r="CS80" s="131"/>
      <c r="CT80" s="131"/>
      <c r="CU80" s="131"/>
      <c r="CV80" s="131"/>
      <c r="CW80" s="131"/>
      <c r="CX80" s="131"/>
    </row>
    <row r="81" s="138" customFormat="true" ht="14.4" hidden="false" customHeight="false" outlineLevel="0" collapsed="false">
      <c r="A81" s="131"/>
      <c r="B81" s="162" t="n">
        <f aca="false">'FC - JAN'!B81</f>
        <v>71</v>
      </c>
      <c r="C81" s="133" t="str">
        <f aca="false">'FC - JAN'!C81</f>
        <v>Honorários Advocatícios + Despesas Judiciais / Contabilidade</v>
      </c>
      <c r="D81" s="163" t="n">
        <f aca="false">TOTAL!D81/$H$1</f>
        <v>0</v>
      </c>
      <c r="E81" s="134" t="n">
        <f aca="false">TOTAL!E81/$H$1</f>
        <v>716</v>
      </c>
      <c r="F81" s="135" t="n">
        <f aca="false">IF(E81=0,"",(D81/E81))</f>
        <v>0</v>
      </c>
      <c r="G81" s="164"/>
      <c r="H81" s="136"/>
      <c r="I81" s="136"/>
      <c r="J81" s="136"/>
      <c r="K81" s="136"/>
      <c r="L81" s="136"/>
      <c r="M81" s="136"/>
      <c r="N81" s="136"/>
      <c r="O81" s="136"/>
      <c r="P81" s="136"/>
      <c r="Q81" s="136"/>
      <c r="R81" s="136"/>
      <c r="S81" s="136"/>
      <c r="T81" s="136"/>
      <c r="U81" s="136"/>
      <c r="V81" s="136"/>
      <c r="W81" s="136"/>
      <c r="X81" s="136"/>
      <c r="Y81" s="136"/>
      <c r="Z81" s="136"/>
      <c r="AA81" s="136"/>
      <c r="AB81" s="136"/>
      <c r="AC81" s="136"/>
      <c r="AD81" s="136"/>
      <c r="AE81" s="136"/>
      <c r="AF81" s="136"/>
      <c r="AG81" s="136"/>
      <c r="AH81" s="136"/>
      <c r="AI81" s="136"/>
      <c r="AJ81" s="136"/>
      <c r="AK81" s="137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  <c r="BP81" s="131"/>
      <c r="BQ81" s="131"/>
      <c r="BR81" s="131"/>
      <c r="BS81" s="131"/>
      <c r="BT81" s="131"/>
      <c r="BU81" s="131"/>
      <c r="BV81" s="131"/>
      <c r="BW81" s="131"/>
      <c r="BX81" s="131"/>
      <c r="BY81" s="131"/>
      <c r="BZ81" s="131"/>
      <c r="CA81" s="131"/>
      <c r="CB81" s="131"/>
      <c r="CC81" s="131"/>
      <c r="CD81" s="131"/>
      <c r="CE81" s="131"/>
      <c r="CF81" s="131"/>
      <c r="CG81" s="131"/>
      <c r="CH81" s="131"/>
      <c r="CI81" s="131"/>
      <c r="CJ81" s="131"/>
      <c r="CK81" s="131"/>
      <c r="CL81" s="131"/>
      <c r="CM81" s="131"/>
      <c r="CN81" s="131"/>
      <c r="CO81" s="131"/>
      <c r="CP81" s="131"/>
      <c r="CQ81" s="131"/>
      <c r="CR81" s="131"/>
      <c r="CS81" s="131"/>
      <c r="CT81" s="131"/>
      <c r="CU81" s="131"/>
      <c r="CV81" s="131"/>
      <c r="CW81" s="131"/>
      <c r="CX81" s="131"/>
    </row>
    <row r="82" s="138" customFormat="true" ht="14.4" hidden="false" customHeight="false" outlineLevel="0" collapsed="false">
      <c r="A82" s="131"/>
      <c r="B82" s="162" t="n">
        <f aca="false">'FC - JAN'!B82</f>
        <v>72</v>
      </c>
      <c r="C82" s="133" t="str">
        <f aca="false">'FC - JAN'!C82</f>
        <v>Honorários Consultoria RH /Assessoria</v>
      </c>
      <c r="D82" s="163" t="n">
        <f aca="false">TOTAL!D82/$H$1</f>
        <v>0</v>
      </c>
      <c r="E82" s="134" t="n">
        <f aca="false">TOTAL!E82/$H$1</f>
        <v>0</v>
      </c>
      <c r="F82" s="135" t="str">
        <f aca="false">IF(E82=0,"",(D82/E82))</f>
        <v/>
      </c>
      <c r="G82" s="164"/>
      <c r="H82" s="136"/>
      <c r="I82" s="136"/>
      <c r="J82" s="136"/>
      <c r="K82" s="136"/>
      <c r="L82" s="136"/>
      <c r="M82" s="136"/>
      <c r="N82" s="136"/>
      <c r="O82" s="136"/>
      <c r="P82" s="136"/>
      <c r="Q82" s="136"/>
      <c r="R82" s="136"/>
      <c r="S82" s="136"/>
      <c r="T82" s="136"/>
      <c r="U82" s="136"/>
      <c r="V82" s="136"/>
      <c r="W82" s="136"/>
      <c r="X82" s="136"/>
      <c r="Y82" s="136"/>
      <c r="Z82" s="136"/>
      <c r="AA82" s="136"/>
      <c r="AB82" s="136"/>
      <c r="AC82" s="136"/>
      <c r="AD82" s="136"/>
      <c r="AE82" s="136"/>
      <c r="AF82" s="136"/>
      <c r="AG82" s="136"/>
      <c r="AH82" s="136"/>
      <c r="AI82" s="136"/>
      <c r="AJ82" s="136"/>
      <c r="AK82" s="137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  <c r="BP82" s="131"/>
      <c r="BQ82" s="131"/>
      <c r="BR82" s="131"/>
      <c r="BS82" s="131"/>
      <c r="BT82" s="131"/>
      <c r="BU82" s="131"/>
      <c r="BV82" s="131"/>
      <c r="BW82" s="131"/>
      <c r="BX82" s="131"/>
      <c r="BY82" s="131"/>
      <c r="BZ82" s="131"/>
      <c r="CA82" s="131"/>
      <c r="CB82" s="131"/>
      <c r="CC82" s="131"/>
      <c r="CD82" s="131"/>
      <c r="CE82" s="131"/>
      <c r="CF82" s="131"/>
      <c r="CG82" s="131"/>
      <c r="CH82" s="131"/>
      <c r="CI82" s="131"/>
      <c r="CJ82" s="131"/>
      <c r="CK82" s="131"/>
      <c r="CL82" s="131"/>
      <c r="CM82" s="131"/>
      <c r="CN82" s="131"/>
      <c r="CO82" s="131"/>
      <c r="CP82" s="131"/>
      <c r="CQ82" s="131"/>
      <c r="CR82" s="131"/>
      <c r="CS82" s="131"/>
      <c r="CT82" s="131"/>
      <c r="CU82" s="131"/>
      <c r="CV82" s="131"/>
      <c r="CW82" s="131"/>
      <c r="CX82" s="131"/>
    </row>
    <row r="83" s="138" customFormat="true" ht="14.4" hidden="false" customHeight="false" outlineLevel="0" collapsed="false">
      <c r="A83" s="131"/>
      <c r="B83" s="162" t="n">
        <f aca="false">'FC - JAN'!B83</f>
        <v>73</v>
      </c>
      <c r="C83" s="133" t="str">
        <f aca="false">'FC - JAN'!C83</f>
        <v>Eventos (Médicos) / Confraternizações / Feiras e Congressos / Brindes / Patrocinios</v>
      </c>
      <c r="D83" s="163" t="n">
        <f aca="false">TOTAL!D83/$H$1</f>
        <v>0</v>
      </c>
      <c r="E83" s="134" t="n">
        <f aca="false">TOTAL!E83/$H$1</f>
        <v>1006.95</v>
      </c>
      <c r="F83" s="135" t="n">
        <f aca="false">IF(E83=0,"",(D83/E83))</f>
        <v>0</v>
      </c>
      <c r="G83" s="164"/>
      <c r="H83" s="136"/>
      <c r="I83" s="136"/>
      <c r="J83" s="136"/>
      <c r="K83" s="136"/>
      <c r="L83" s="136"/>
      <c r="M83" s="136"/>
      <c r="N83" s="136"/>
      <c r="O83" s="136"/>
      <c r="P83" s="136"/>
      <c r="Q83" s="136"/>
      <c r="R83" s="136"/>
      <c r="S83" s="136"/>
      <c r="T83" s="136"/>
      <c r="U83" s="136"/>
      <c r="V83" s="136"/>
      <c r="W83" s="136"/>
      <c r="X83" s="136"/>
      <c r="Y83" s="136"/>
      <c r="Z83" s="136"/>
      <c r="AA83" s="136"/>
      <c r="AB83" s="136"/>
      <c r="AC83" s="136"/>
      <c r="AD83" s="136"/>
      <c r="AE83" s="136"/>
      <c r="AF83" s="136"/>
      <c r="AG83" s="136"/>
      <c r="AH83" s="136"/>
      <c r="AI83" s="136"/>
      <c r="AJ83" s="136"/>
      <c r="AK83" s="137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  <c r="BP83" s="131"/>
      <c r="BQ83" s="131"/>
      <c r="BR83" s="131"/>
      <c r="BS83" s="131"/>
      <c r="BT83" s="131"/>
      <c r="BU83" s="131"/>
      <c r="BV83" s="131"/>
      <c r="BW83" s="131"/>
      <c r="BX83" s="131"/>
      <c r="BY83" s="131"/>
      <c r="BZ83" s="131"/>
      <c r="CA83" s="131"/>
      <c r="CB83" s="131"/>
      <c r="CC83" s="131"/>
      <c r="CD83" s="131"/>
      <c r="CE83" s="131"/>
      <c r="CF83" s="131"/>
      <c r="CG83" s="131"/>
      <c r="CH83" s="131"/>
      <c r="CI83" s="131"/>
      <c r="CJ83" s="131"/>
      <c r="CK83" s="131"/>
      <c r="CL83" s="131"/>
      <c r="CM83" s="131"/>
      <c r="CN83" s="131"/>
      <c r="CO83" s="131"/>
      <c r="CP83" s="131"/>
      <c r="CQ83" s="131"/>
      <c r="CR83" s="131"/>
      <c r="CS83" s="131"/>
      <c r="CT83" s="131"/>
      <c r="CU83" s="131"/>
      <c r="CV83" s="131"/>
      <c r="CW83" s="131"/>
      <c r="CX83" s="131"/>
    </row>
    <row r="84" s="138" customFormat="true" ht="14.4" hidden="false" customHeight="false" outlineLevel="0" collapsed="false">
      <c r="A84" s="131"/>
      <c r="B84" s="162" t="n">
        <f aca="false">'FC - JAN'!B84</f>
        <v>74</v>
      </c>
      <c r="C84" s="133" t="str">
        <f aca="false">'FC - JAN'!C84</f>
        <v>Juros (Descontos de Títulos)</v>
      </c>
      <c r="D84" s="163" t="n">
        <f aca="false">TOTAL!D84/$H$1</f>
        <v>0</v>
      </c>
      <c r="E84" s="134" t="n">
        <f aca="false">TOTAL!E84/$H$1</f>
        <v>0</v>
      </c>
      <c r="F84" s="135" t="str">
        <f aca="false">IF(E84=0,"",(D84/E84))</f>
        <v/>
      </c>
      <c r="G84" s="164"/>
      <c r="H84" s="136"/>
      <c r="I84" s="136"/>
      <c r="J84" s="136"/>
      <c r="K84" s="136"/>
      <c r="L84" s="136"/>
      <c r="M84" s="136"/>
      <c r="N84" s="136"/>
      <c r="O84" s="136"/>
      <c r="P84" s="136"/>
      <c r="Q84" s="136"/>
      <c r="R84" s="136"/>
      <c r="S84" s="136"/>
      <c r="T84" s="136"/>
      <c r="U84" s="136"/>
      <c r="V84" s="136"/>
      <c r="W84" s="136"/>
      <c r="X84" s="136"/>
      <c r="Y84" s="136"/>
      <c r="Z84" s="136"/>
      <c r="AA84" s="136"/>
      <c r="AB84" s="136"/>
      <c r="AC84" s="136"/>
      <c r="AD84" s="136"/>
      <c r="AE84" s="136"/>
      <c r="AF84" s="136"/>
      <c r="AG84" s="136"/>
      <c r="AH84" s="136"/>
      <c r="AI84" s="136"/>
      <c r="AJ84" s="136"/>
      <c r="AK84" s="137"/>
      <c r="AL84" s="131"/>
      <c r="AM84" s="131"/>
      <c r="AN84" s="131"/>
      <c r="AO84" s="131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  <c r="BP84" s="131"/>
      <c r="BQ84" s="131"/>
      <c r="BR84" s="131"/>
      <c r="BS84" s="131"/>
      <c r="BT84" s="131"/>
      <c r="BU84" s="131"/>
      <c r="BV84" s="131"/>
      <c r="BW84" s="131"/>
      <c r="BX84" s="131"/>
      <c r="BY84" s="131"/>
      <c r="BZ84" s="131"/>
      <c r="CA84" s="131"/>
      <c r="CB84" s="131"/>
      <c r="CC84" s="131"/>
      <c r="CD84" s="131"/>
      <c r="CE84" s="131"/>
      <c r="CF84" s="131"/>
      <c r="CG84" s="131"/>
      <c r="CH84" s="131"/>
      <c r="CI84" s="131"/>
      <c r="CJ84" s="131"/>
      <c r="CK84" s="131"/>
      <c r="CL84" s="131"/>
      <c r="CM84" s="131"/>
      <c r="CN84" s="131"/>
      <c r="CO84" s="131"/>
      <c r="CP84" s="131"/>
      <c r="CQ84" s="131"/>
      <c r="CR84" s="131"/>
      <c r="CS84" s="131"/>
      <c r="CT84" s="131"/>
      <c r="CU84" s="131"/>
      <c r="CV84" s="131"/>
      <c r="CW84" s="131"/>
      <c r="CX84" s="131"/>
    </row>
    <row r="85" s="138" customFormat="true" ht="14.4" hidden="false" customHeight="false" outlineLevel="0" collapsed="false">
      <c r="A85" s="131"/>
      <c r="B85" s="162" t="n">
        <f aca="false">'FC - JAN'!B85</f>
        <v>75</v>
      </c>
      <c r="C85" s="133" t="str">
        <f aca="false">'FC - JAN'!C85</f>
        <v>Pagamento de Juros</v>
      </c>
      <c r="D85" s="163" t="n">
        <f aca="false">TOTAL!D85/$H$1</f>
        <v>0</v>
      </c>
      <c r="E85" s="134" t="n">
        <f aca="false">TOTAL!E85/$H$1</f>
        <v>0</v>
      </c>
      <c r="F85" s="135" t="str">
        <f aca="false">IF(E85=0,"",(D85/E85))</f>
        <v/>
      </c>
      <c r="G85" s="164"/>
      <c r="H85" s="136"/>
      <c r="I85" s="136"/>
      <c r="J85" s="136"/>
      <c r="K85" s="136"/>
      <c r="L85" s="136"/>
      <c r="M85" s="136"/>
      <c r="N85" s="136"/>
      <c r="O85" s="136"/>
      <c r="P85" s="136"/>
      <c r="Q85" s="136"/>
      <c r="R85" s="136"/>
      <c r="S85" s="136"/>
      <c r="T85" s="136"/>
      <c r="U85" s="136"/>
      <c r="V85" s="136"/>
      <c r="W85" s="136"/>
      <c r="X85" s="136"/>
      <c r="Y85" s="136"/>
      <c r="Z85" s="136"/>
      <c r="AA85" s="136"/>
      <c r="AB85" s="136"/>
      <c r="AC85" s="136"/>
      <c r="AD85" s="136"/>
      <c r="AE85" s="136"/>
      <c r="AF85" s="136"/>
      <c r="AG85" s="136"/>
      <c r="AH85" s="136"/>
      <c r="AI85" s="136"/>
      <c r="AJ85" s="136"/>
      <c r="AK85" s="137"/>
      <c r="AL85" s="131"/>
      <c r="AM85" s="131"/>
      <c r="AN85" s="131"/>
      <c r="AO85" s="131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  <c r="BP85" s="131"/>
      <c r="BQ85" s="131"/>
      <c r="BR85" s="131"/>
      <c r="BS85" s="131"/>
      <c r="BT85" s="131"/>
      <c r="BU85" s="131"/>
      <c r="BV85" s="131"/>
      <c r="BW85" s="131"/>
      <c r="BX85" s="131"/>
      <c r="BY85" s="131"/>
      <c r="BZ85" s="131"/>
      <c r="CA85" s="131"/>
      <c r="CB85" s="131"/>
      <c r="CC85" s="131"/>
      <c r="CD85" s="131"/>
      <c r="CE85" s="131"/>
      <c r="CF85" s="131"/>
      <c r="CG85" s="131"/>
      <c r="CH85" s="131"/>
      <c r="CI85" s="131"/>
      <c r="CJ85" s="131"/>
      <c r="CK85" s="131"/>
      <c r="CL85" s="131"/>
      <c r="CM85" s="131"/>
      <c r="CN85" s="131"/>
      <c r="CO85" s="131"/>
      <c r="CP85" s="131"/>
      <c r="CQ85" s="131"/>
      <c r="CR85" s="131"/>
      <c r="CS85" s="131"/>
      <c r="CT85" s="131"/>
      <c r="CU85" s="131"/>
      <c r="CV85" s="131"/>
      <c r="CW85" s="131"/>
      <c r="CX85" s="131"/>
    </row>
    <row r="86" s="138" customFormat="true" ht="14.4" hidden="false" customHeight="false" outlineLevel="0" collapsed="false">
      <c r="A86" s="131"/>
      <c r="B86" s="162" t="n">
        <f aca="false">'FC - JAN'!B86</f>
        <v>76</v>
      </c>
      <c r="C86" s="133" t="str">
        <f aca="false">'FC - JAN'!C86</f>
        <v>Multas de Trânsito / Outras Multas</v>
      </c>
      <c r="D86" s="163" t="n">
        <f aca="false">TOTAL!D86/$H$1</f>
        <v>0</v>
      </c>
      <c r="E86" s="134" t="n">
        <f aca="false">TOTAL!E86/$H$1</f>
        <v>0</v>
      </c>
      <c r="F86" s="135" t="str">
        <f aca="false">IF(E86=0,"",(D86/E86))</f>
        <v/>
      </c>
      <c r="G86" s="164"/>
      <c r="H86" s="136"/>
      <c r="I86" s="136"/>
      <c r="J86" s="136"/>
      <c r="K86" s="136"/>
      <c r="L86" s="136"/>
      <c r="M86" s="136"/>
      <c r="N86" s="136"/>
      <c r="O86" s="136"/>
      <c r="P86" s="136"/>
      <c r="Q86" s="136"/>
      <c r="R86" s="136"/>
      <c r="S86" s="136"/>
      <c r="T86" s="136"/>
      <c r="U86" s="136"/>
      <c r="V86" s="136"/>
      <c r="W86" s="136"/>
      <c r="X86" s="136"/>
      <c r="Y86" s="136"/>
      <c r="Z86" s="136"/>
      <c r="AA86" s="136"/>
      <c r="AB86" s="136"/>
      <c r="AC86" s="136"/>
      <c r="AD86" s="136"/>
      <c r="AE86" s="136"/>
      <c r="AF86" s="136"/>
      <c r="AG86" s="136"/>
      <c r="AH86" s="136"/>
      <c r="AI86" s="136"/>
      <c r="AJ86" s="136"/>
      <c r="AK86" s="137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  <c r="CE86" s="131"/>
      <c r="CF86" s="131"/>
      <c r="CG86" s="131"/>
      <c r="CH86" s="131"/>
      <c r="CI86" s="131"/>
      <c r="CJ86" s="131"/>
      <c r="CK86" s="131"/>
      <c r="CL86" s="131"/>
      <c r="CM86" s="131"/>
      <c r="CN86" s="131"/>
      <c r="CO86" s="131"/>
      <c r="CP86" s="131"/>
      <c r="CQ86" s="131"/>
      <c r="CR86" s="131"/>
      <c r="CS86" s="131"/>
      <c r="CT86" s="131"/>
      <c r="CU86" s="131"/>
      <c r="CV86" s="131"/>
      <c r="CW86" s="131"/>
      <c r="CX86" s="131"/>
    </row>
    <row r="87" s="138" customFormat="true" ht="14.4" hidden="false" customHeight="false" outlineLevel="0" collapsed="false">
      <c r="A87" s="131"/>
      <c r="B87" s="162" t="n">
        <f aca="false">'FC - JAN'!B87</f>
        <v>77</v>
      </c>
      <c r="C87" s="133" t="str">
        <f aca="false">'FC - JAN'!C87</f>
        <v>Despesa com Alarme / Monitoramento (Segurança)</v>
      </c>
      <c r="D87" s="163" t="n">
        <f aca="false">TOTAL!D87/$H$1</f>
        <v>0</v>
      </c>
      <c r="E87" s="134" t="n">
        <f aca="false">TOTAL!E87/$H$1</f>
        <v>0</v>
      </c>
      <c r="F87" s="135" t="str">
        <f aca="false">IF(E87=0,"",(D87/E87))</f>
        <v/>
      </c>
      <c r="G87" s="164"/>
      <c r="H87" s="136"/>
      <c r="I87" s="136"/>
      <c r="J87" s="136"/>
      <c r="K87" s="136"/>
      <c r="L87" s="136"/>
      <c r="M87" s="136"/>
      <c r="N87" s="136"/>
      <c r="O87" s="136"/>
      <c r="P87" s="136"/>
      <c r="Q87" s="136"/>
      <c r="R87" s="136"/>
      <c r="S87" s="136"/>
      <c r="T87" s="136"/>
      <c r="U87" s="136"/>
      <c r="V87" s="136"/>
      <c r="W87" s="136"/>
      <c r="X87" s="136"/>
      <c r="Y87" s="136"/>
      <c r="Z87" s="136"/>
      <c r="AA87" s="136"/>
      <c r="AB87" s="136"/>
      <c r="AC87" s="136"/>
      <c r="AD87" s="136"/>
      <c r="AE87" s="136"/>
      <c r="AF87" s="136"/>
      <c r="AG87" s="136"/>
      <c r="AH87" s="136"/>
      <c r="AI87" s="136"/>
      <c r="AJ87" s="136"/>
      <c r="AK87" s="137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  <c r="BP87" s="131"/>
      <c r="BQ87" s="131"/>
      <c r="BR87" s="131"/>
      <c r="BS87" s="131"/>
      <c r="BT87" s="131"/>
      <c r="BU87" s="131"/>
      <c r="BV87" s="131"/>
      <c r="BW87" s="131"/>
      <c r="BX87" s="131"/>
      <c r="BY87" s="131"/>
      <c r="BZ87" s="131"/>
      <c r="CA87" s="131"/>
      <c r="CB87" s="131"/>
      <c r="CC87" s="131"/>
      <c r="CD87" s="131"/>
      <c r="CE87" s="131"/>
      <c r="CF87" s="131"/>
      <c r="CG87" s="131"/>
      <c r="CH87" s="131"/>
      <c r="CI87" s="131"/>
      <c r="CJ87" s="131"/>
      <c r="CK87" s="131"/>
      <c r="CL87" s="131"/>
      <c r="CM87" s="131"/>
      <c r="CN87" s="131"/>
      <c r="CO87" s="131"/>
      <c r="CP87" s="131"/>
      <c r="CQ87" s="131"/>
      <c r="CR87" s="131"/>
      <c r="CS87" s="131"/>
      <c r="CT87" s="131"/>
      <c r="CU87" s="131"/>
      <c r="CV87" s="131"/>
      <c r="CW87" s="131"/>
      <c r="CX87" s="131"/>
    </row>
    <row r="88" s="138" customFormat="true" ht="14.4" hidden="false" customHeight="false" outlineLevel="0" collapsed="false">
      <c r="A88" s="131"/>
      <c r="B88" s="162" t="n">
        <f aca="false">'FC - JAN'!B88</f>
        <v>78</v>
      </c>
      <c r="C88" s="133" t="str">
        <f aca="false">'FC - JAN'!C88</f>
        <v>Informática (Fórmula Certa / Sólogica / OER / Inorpel)</v>
      </c>
      <c r="D88" s="163" t="n">
        <f aca="false">TOTAL!D88/$H$1</f>
        <v>0</v>
      </c>
      <c r="E88" s="134" t="n">
        <f aca="false">TOTAL!E88/$H$1</f>
        <v>2030.63</v>
      </c>
      <c r="F88" s="135" t="n">
        <f aca="false">IF(E88=0,"",(D88/E88))</f>
        <v>0</v>
      </c>
      <c r="G88" s="164"/>
      <c r="H88" s="136"/>
      <c r="I88" s="136"/>
      <c r="J88" s="136"/>
      <c r="K88" s="136"/>
      <c r="L88" s="136"/>
      <c r="M88" s="136"/>
      <c r="N88" s="136"/>
      <c r="O88" s="136"/>
      <c r="P88" s="136"/>
      <c r="Q88" s="136"/>
      <c r="R88" s="136"/>
      <c r="S88" s="136"/>
      <c r="T88" s="136"/>
      <c r="U88" s="136"/>
      <c r="V88" s="136"/>
      <c r="W88" s="136"/>
      <c r="X88" s="136"/>
      <c r="Y88" s="136"/>
      <c r="Z88" s="136"/>
      <c r="AA88" s="136"/>
      <c r="AB88" s="136"/>
      <c r="AC88" s="136"/>
      <c r="AD88" s="136"/>
      <c r="AE88" s="136"/>
      <c r="AF88" s="136"/>
      <c r="AG88" s="136"/>
      <c r="AH88" s="136"/>
      <c r="AI88" s="136"/>
      <c r="AJ88" s="136"/>
      <c r="AK88" s="137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  <c r="CE88" s="131"/>
      <c r="CF88" s="131"/>
      <c r="CG88" s="131"/>
      <c r="CH88" s="131"/>
      <c r="CI88" s="131"/>
      <c r="CJ88" s="131"/>
      <c r="CK88" s="131"/>
      <c r="CL88" s="131"/>
      <c r="CM88" s="131"/>
      <c r="CN88" s="131"/>
      <c r="CO88" s="131"/>
      <c r="CP88" s="131"/>
      <c r="CQ88" s="131"/>
      <c r="CR88" s="131"/>
      <c r="CS88" s="131"/>
      <c r="CT88" s="131"/>
      <c r="CU88" s="131"/>
      <c r="CV88" s="131"/>
      <c r="CW88" s="131"/>
      <c r="CX88" s="131"/>
    </row>
    <row r="89" s="138" customFormat="true" ht="14.4" hidden="false" customHeight="false" outlineLevel="0" collapsed="false">
      <c r="A89" s="131"/>
      <c r="B89" s="162" t="n">
        <f aca="false">'FC - JAN'!B89</f>
        <v>79</v>
      </c>
      <c r="C89" s="133" t="str">
        <f aca="false">'FC - JAN'!C89</f>
        <v>Consulta Serasa / Outros</v>
      </c>
      <c r="D89" s="163" t="n">
        <f aca="false">TOTAL!D89/$H$1</f>
        <v>0</v>
      </c>
      <c r="E89" s="134" t="n">
        <f aca="false">TOTAL!E89/$H$1</f>
        <v>0</v>
      </c>
      <c r="F89" s="135" t="str">
        <f aca="false">IF(E89=0,"",(D89/E89))</f>
        <v/>
      </c>
      <c r="G89" s="164"/>
      <c r="H89" s="136"/>
      <c r="I89" s="136"/>
      <c r="J89" s="136"/>
      <c r="K89" s="136"/>
      <c r="L89" s="136"/>
      <c r="M89" s="136"/>
      <c r="N89" s="136"/>
      <c r="O89" s="136"/>
      <c r="P89" s="136"/>
      <c r="Q89" s="136"/>
      <c r="R89" s="136"/>
      <c r="S89" s="136"/>
      <c r="T89" s="136"/>
      <c r="U89" s="136"/>
      <c r="V89" s="136"/>
      <c r="W89" s="136"/>
      <c r="X89" s="136"/>
      <c r="Y89" s="136"/>
      <c r="Z89" s="136"/>
      <c r="AA89" s="136"/>
      <c r="AB89" s="136"/>
      <c r="AC89" s="136"/>
      <c r="AD89" s="136"/>
      <c r="AE89" s="136"/>
      <c r="AF89" s="136"/>
      <c r="AG89" s="136"/>
      <c r="AH89" s="136"/>
      <c r="AI89" s="136"/>
      <c r="AJ89" s="136"/>
      <c r="AK89" s="137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  <c r="CE89" s="131"/>
      <c r="CF89" s="131"/>
      <c r="CG89" s="131"/>
      <c r="CH89" s="131"/>
      <c r="CI89" s="131"/>
      <c r="CJ89" s="131"/>
      <c r="CK89" s="131"/>
      <c r="CL89" s="131"/>
      <c r="CM89" s="131"/>
      <c r="CN89" s="131"/>
      <c r="CO89" s="131"/>
      <c r="CP89" s="131"/>
      <c r="CQ89" s="131"/>
      <c r="CR89" s="131"/>
      <c r="CS89" s="131"/>
      <c r="CT89" s="131"/>
      <c r="CU89" s="131"/>
      <c r="CV89" s="131"/>
      <c r="CW89" s="131"/>
      <c r="CX89" s="131"/>
    </row>
    <row r="90" s="138" customFormat="true" ht="14.4" hidden="false" customHeight="false" outlineLevel="0" collapsed="false">
      <c r="A90" s="131"/>
      <c r="B90" s="162" t="n">
        <f aca="false">'FC - JAN'!B90</f>
        <v>80</v>
      </c>
      <c r="C90" s="133" t="str">
        <f aca="false">'FC - JAN'!C90</f>
        <v>Despesas Financeiras / Tarifas / Devolução a cliente / cheque</v>
      </c>
      <c r="D90" s="163" t="n">
        <f aca="false">TOTAL!D90/$H$1</f>
        <v>0</v>
      </c>
      <c r="E90" s="134" t="n">
        <f aca="false">TOTAL!E90/$H$1</f>
        <v>134</v>
      </c>
      <c r="F90" s="135" t="n">
        <f aca="false">IF(E90=0,"",(D90/E90))</f>
        <v>0</v>
      </c>
      <c r="G90" s="164"/>
      <c r="H90" s="136"/>
      <c r="I90" s="136"/>
      <c r="J90" s="136"/>
      <c r="K90" s="136"/>
      <c r="L90" s="136"/>
      <c r="M90" s="136"/>
      <c r="N90" s="136"/>
      <c r="O90" s="136"/>
      <c r="P90" s="136"/>
      <c r="Q90" s="136"/>
      <c r="R90" s="136"/>
      <c r="S90" s="136"/>
      <c r="T90" s="136"/>
      <c r="U90" s="136"/>
      <c r="V90" s="136"/>
      <c r="W90" s="136"/>
      <c r="X90" s="136"/>
      <c r="Y90" s="136"/>
      <c r="Z90" s="136"/>
      <c r="AA90" s="136"/>
      <c r="AB90" s="136"/>
      <c r="AC90" s="136"/>
      <c r="AD90" s="136"/>
      <c r="AE90" s="136"/>
      <c r="AF90" s="136"/>
      <c r="AG90" s="136"/>
      <c r="AH90" s="136"/>
      <c r="AI90" s="136"/>
      <c r="AJ90" s="136"/>
      <c r="AK90" s="137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  <c r="BP90" s="131"/>
      <c r="BQ90" s="131"/>
      <c r="BR90" s="13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131"/>
      <c r="CD90" s="131"/>
      <c r="CE90" s="131"/>
      <c r="CF90" s="131"/>
      <c r="CG90" s="131"/>
      <c r="CH90" s="131"/>
      <c r="CI90" s="131"/>
      <c r="CJ90" s="131"/>
      <c r="CK90" s="131"/>
      <c r="CL90" s="131"/>
      <c r="CM90" s="131"/>
      <c r="CN90" s="131"/>
      <c r="CO90" s="131"/>
      <c r="CP90" s="131"/>
      <c r="CQ90" s="131"/>
      <c r="CR90" s="131"/>
      <c r="CS90" s="131"/>
      <c r="CT90" s="131"/>
      <c r="CU90" s="131"/>
      <c r="CV90" s="131"/>
      <c r="CW90" s="131"/>
      <c r="CX90" s="131"/>
    </row>
    <row r="91" s="138" customFormat="true" ht="14.4" hidden="false" customHeight="false" outlineLevel="0" collapsed="false">
      <c r="A91" s="131"/>
      <c r="B91" s="162" t="n">
        <f aca="false">'FC - JAN'!B91</f>
        <v>81</v>
      </c>
      <c r="C91" s="133" t="str">
        <f aca="false">'FC - JAN'!C91</f>
        <v>Contribuição Sindical / Entidades de Classe (Anfarmag) / Assistência Técnica(IDEF) / PPQ</v>
      </c>
      <c r="D91" s="163" t="n">
        <f aca="false">TOTAL!D91/$H$1</f>
        <v>0</v>
      </c>
      <c r="E91" s="134" t="n">
        <f aca="false">TOTAL!E91/$H$1</f>
        <v>210</v>
      </c>
      <c r="F91" s="135" t="n">
        <f aca="false">IF(E91=0,"",(D91/E91))</f>
        <v>0</v>
      </c>
      <c r="G91" s="164"/>
      <c r="H91" s="136"/>
      <c r="I91" s="136"/>
      <c r="J91" s="136"/>
      <c r="K91" s="136"/>
      <c r="L91" s="136"/>
      <c r="M91" s="136"/>
      <c r="N91" s="136"/>
      <c r="O91" s="136"/>
      <c r="P91" s="136"/>
      <c r="Q91" s="136"/>
      <c r="R91" s="136"/>
      <c r="S91" s="136"/>
      <c r="T91" s="136"/>
      <c r="U91" s="136"/>
      <c r="V91" s="136"/>
      <c r="W91" s="136"/>
      <c r="X91" s="136"/>
      <c r="Y91" s="136"/>
      <c r="Z91" s="136"/>
      <c r="AA91" s="136"/>
      <c r="AB91" s="136"/>
      <c r="AC91" s="136"/>
      <c r="AD91" s="136"/>
      <c r="AE91" s="136"/>
      <c r="AF91" s="136"/>
      <c r="AG91" s="136"/>
      <c r="AH91" s="136"/>
      <c r="AI91" s="136"/>
      <c r="AJ91" s="136"/>
      <c r="AK91" s="137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  <c r="BP91" s="131"/>
      <c r="BQ91" s="131"/>
      <c r="BR91" s="131"/>
      <c r="BS91" s="131"/>
      <c r="BT91" s="131"/>
      <c r="BU91" s="131"/>
      <c r="BV91" s="131"/>
      <c r="BW91" s="131"/>
      <c r="BX91" s="131"/>
      <c r="BY91" s="131"/>
      <c r="BZ91" s="131"/>
      <c r="CA91" s="131"/>
      <c r="CB91" s="131"/>
      <c r="CC91" s="131"/>
      <c r="CD91" s="131"/>
      <c r="CE91" s="131"/>
      <c r="CF91" s="131"/>
      <c r="CG91" s="131"/>
      <c r="CH91" s="131"/>
      <c r="CI91" s="131"/>
      <c r="CJ91" s="131"/>
      <c r="CK91" s="131"/>
      <c r="CL91" s="131"/>
      <c r="CM91" s="131"/>
      <c r="CN91" s="131"/>
      <c r="CO91" s="131"/>
      <c r="CP91" s="131"/>
      <c r="CQ91" s="131"/>
      <c r="CR91" s="131"/>
      <c r="CS91" s="131"/>
      <c r="CT91" s="131"/>
      <c r="CU91" s="131"/>
      <c r="CV91" s="131"/>
      <c r="CW91" s="131"/>
      <c r="CX91" s="131"/>
    </row>
    <row r="92" s="138" customFormat="true" ht="14.4" hidden="false" customHeight="false" outlineLevel="0" collapsed="false">
      <c r="A92" s="131"/>
      <c r="B92" s="162" t="n">
        <f aca="false">'FC - JAN'!B92</f>
        <v>82</v>
      </c>
      <c r="C92" s="133" t="str">
        <f aca="false">'FC - JAN'!C92</f>
        <v>IPTU / IPVA / Outros Impostos</v>
      </c>
      <c r="D92" s="163" t="n">
        <f aca="false">TOTAL!D92/$H$1</f>
        <v>0</v>
      </c>
      <c r="E92" s="134" t="n">
        <f aca="false">TOTAL!E92/$H$1</f>
        <v>0</v>
      </c>
      <c r="F92" s="135" t="str">
        <f aca="false">IF(E92=0,"",(D92/E92))</f>
        <v/>
      </c>
      <c r="G92" s="164"/>
      <c r="H92" s="136"/>
      <c r="I92" s="136"/>
      <c r="J92" s="136"/>
      <c r="K92" s="136"/>
      <c r="L92" s="136"/>
      <c r="M92" s="136"/>
      <c r="N92" s="136"/>
      <c r="O92" s="136"/>
      <c r="P92" s="136"/>
      <c r="Q92" s="136"/>
      <c r="R92" s="136"/>
      <c r="S92" s="136"/>
      <c r="T92" s="136"/>
      <c r="U92" s="136"/>
      <c r="V92" s="136"/>
      <c r="W92" s="136"/>
      <c r="X92" s="136"/>
      <c r="Y92" s="136"/>
      <c r="Z92" s="136"/>
      <c r="AA92" s="136"/>
      <c r="AB92" s="136"/>
      <c r="AC92" s="136"/>
      <c r="AD92" s="136"/>
      <c r="AE92" s="136"/>
      <c r="AF92" s="136"/>
      <c r="AG92" s="136"/>
      <c r="AH92" s="136"/>
      <c r="AI92" s="136"/>
      <c r="AJ92" s="136"/>
      <c r="AK92" s="137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  <c r="BP92" s="131"/>
      <c r="BQ92" s="131"/>
      <c r="BR92" s="131"/>
      <c r="BS92" s="131"/>
      <c r="BT92" s="131"/>
      <c r="BU92" s="131"/>
      <c r="BV92" s="131"/>
      <c r="BW92" s="131"/>
      <c r="BX92" s="131"/>
      <c r="BY92" s="131"/>
      <c r="BZ92" s="131"/>
      <c r="CA92" s="131"/>
      <c r="CB92" s="131"/>
      <c r="CC92" s="131"/>
      <c r="CD92" s="131"/>
      <c r="CE92" s="131"/>
      <c r="CF92" s="131"/>
      <c r="CG92" s="131"/>
      <c r="CH92" s="131"/>
      <c r="CI92" s="131"/>
      <c r="CJ92" s="131"/>
      <c r="CK92" s="131"/>
      <c r="CL92" s="131"/>
      <c r="CM92" s="131"/>
      <c r="CN92" s="131"/>
      <c r="CO92" s="131"/>
      <c r="CP92" s="131"/>
      <c r="CQ92" s="131"/>
      <c r="CR92" s="131"/>
      <c r="CS92" s="131"/>
      <c r="CT92" s="131"/>
      <c r="CU92" s="131"/>
      <c r="CV92" s="131"/>
      <c r="CW92" s="131"/>
      <c r="CX92" s="131"/>
    </row>
    <row r="93" s="138" customFormat="true" ht="14.4" hidden="false" customHeight="false" outlineLevel="0" collapsed="false">
      <c r="A93" s="131"/>
      <c r="B93" s="162" t="n">
        <f aca="false">'FC - JAN'!B93</f>
        <v>83</v>
      </c>
      <c r="C93" s="133" t="str">
        <f aca="false">'FC - JAN'!C93</f>
        <v>Bens de Pequeno Valor (Vidraria / Utensílios) - Até R$ 2.000,00</v>
      </c>
      <c r="D93" s="163" t="n">
        <f aca="false">TOTAL!D93/$H$1</f>
        <v>0</v>
      </c>
      <c r="E93" s="134" t="n">
        <f aca="false">TOTAL!E93/$H$1</f>
        <v>0</v>
      </c>
      <c r="F93" s="135" t="str">
        <f aca="false">IF(E93=0,"",(D93/E93))</f>
        <v/>
      </c>
      <c r="G93" s="164"/>
      <c r="H93" s="136"/>
      <c r="I93" s="136"/>
      <c r="J93" s="136"/>
      <c r="K93" s="136"/>
      <c r="L93" s="136"/>
      <c r="M93" s="136"/>
      <c r="N93" s="136"/>
      <c r="O93" s="136"/>
      <c r="P93" s="136"/>
      <c r="Q93" s="136"/>
      <c r="R93" s="136"/>
      <c r="S93" s="136"/>
      <c r="T93" s="136"/>
      <c r="U93" s="136"/>
      <c r="V93" s="136"/>
      <c r="W93" s="136"/>
      <c r="X93" s="136"/>
      <c r="Y93" s="136"/>
      <c r="Z93" s="136"/>
      <c r="AA93" s="136"/>
      <c r="AB93" s="136"/>
      <c r="AC93" s="136"/>
      <c r="AD93" s="136"/>
      <c r="AE93" s="136"/>
      <c r="AF93" s="136"/>
      <c r="AG93" s="136"/>
      <c r="AH93" s="136"/>
      <c r="AI93" s="136"/>
      <c r="AJ93" s="136"/>
      <c r="AK93" s="137"/>
      <c r="AL93" s="131"/>
      <c r="AM93" s="131"/>
      <c r="AN93" s="131"/>
      <c r="AO93" s="131"/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  <c r="BP93" s="131"/>
      <c r="BQ93" s="131"/>
      <c r="BR93" s="131"/>
      <c r="BS93" s="131"/>
      <c r="BT93" s="131"/>
      <c r="BU93" s="131"/>
      <c r="BV93" s="131"/>
      <c r="BW93" s="131"/>
      <c r="BX93" s="131"/>
      <c r="BY93" s="131"/>
      <c r="BZ93" s="131"/>
      <c r="CA93" s="131"/>
      <c r="CB93" s="131"/>
      <c r="CC93" s="131"/>
      <c r="CD93" s="131"/>
      <c r="CE93" s="131"/>
      <c r="CF93" s="131"/>
      <c r="CG93" s="131"/>
      <c r="CH93" s="131"/>
      <c r="CI93" s="131"/>
      <c r="CJ93" s="131"/>
      <c r="CK93" s="131"/>
      <c r="CL93" s="131"/>
      <c r="CM93" s="131"/>
      <c r="CN93" s="131"/>
      <c r="CO93" s="131"/>
      <c r="CP93" s="131"/>
      <c r="CQ93" s="131"/>
      <c r="CR93" s="131"/>
      <c r="CS93" s="131"/>
      <c r="CT93" s="131"/>
      <c r="CU93" s="131"/>
      <c r="CV93" s="131"/>
      <c r="CW93" s="131"/>
      <c r="CX93" s="131"/>
    </row>
    <row r="94" s="138" customFormat="true" ht="14.4" hidden="false" customHeight="false" outlineLevel="0" collapsed="false">
      <c r="A94" s="131"/>
      <c r="B94" s="162" t="n">
        <f aca="false">'FC - JAN'!B94</f>
        <v>84</v>
      </c>
      <c r="C94" s="133" t="str">
        <f aca="false">'FC - JAN'!C94</f>
        <v>Despesas com Fundo Fixo / Despesas diversas</v>
      </c>
      <c r="D94" s="163" t="n">
        <f aca="false">TOTAL!D94/$H$1</f>
        <v>0</v>
      </c>
      <c r="E94" s="134" t="n">
        <f aca="false">TOTAL!E94/$H$1</f>
        <v>250</v>
      </c>
      <c r="F94" s="135" t="n">
        <f aca="false">IF(E94=0,"",(D94/E94))</f>
        <v>0</v>
      </c>
      <c r="G94" s="164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6"/>
      <c r="V94" s="136"/>
      <c r="W94" s="136"/>
      <c r="X94" s="136"/>
      <c r="Y94" s="136"/>
      <c r="Z94" s="136"/>
      <c r="AA94" s="136"/>
      <c r="AB94" s="136"/>
      <c r="AC94" s="136"/>
      <c r="AD94" s="136"/>
      <c r="AE94" s="136"/>
      <c r="AF94" s="136"/>
      <c r="AG94" s="136"/>
      <c r="AH94" s="136"/>
      <c r="AI94" s="136"/>
      <c r="AJ94" s="136"/>
      <c r="AK94" s="137"/>
      <c r="AL94" s="131"/>
      <c r="AM94" s="131"/>
      <c r="AN94" s="131"/>
      <c r="AO94" s="131"/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  <c r="BP94" s="131"/>
      <c r="BQ94" s="131"/>
      <c r="BR94" s="131"/>
      <c r="BS94" s="131"/>
      <c r="BT94" s="131"/>
      <c r="BU94" s="131"/>
      <c r="BV94" s="131"/>
      <c r="BW94" s="131"/>
      <c r="BX94" s="131"/>
      <c r="BY94" s="131"/>
      <c r="BZ94" s="131"/>
      <c r="CA94" s="131"/>
      <c r="CB94" s="131"/>
      <c r="CC94" s="131"/>
      <c r="CD94" s="131"/>
      <c r="CE94" s="131"/>
      <c r="CF94" s="131"/>
      <c r="CG94" s="131"/>
      <c r="CH94" s="131"/>
      <c r="CI94" s="131"/>
      <c r="CJ94" s="131"/>
      <c r="CK94" s="131"/>
      <c r="CL94" s="131"/>
      <c r="CM94" s="131"/>
      <c r="CN94" s="131"/>
      <c r="CO94" s="131"/>
      <c r="CP94" s="131"/>
      <c r="CQ94" s="131"/>
      <c r="CR94" s="131"/>
      <c r="CS94" s="131"/>
      <c r="CT94" s="131"/>
      <c r="CU94" s="131"/>
      <c r="CV94" s="131"/>
      <c r="CW94" s="131"/>
      <c r="CX94" s="131"/>
    </row>
    <row r="95" s="138" customFormat="true" ht="14.4" hidden="false" customHeight="false" outlineLevel="0" collapsed="false">
      <c r="A95" s="131"/>
      <c r="B95" s="162" t="n">
        <f aca="false">'FC - JAN'!B95</f>
        <v>85</v>
      </c>
      <c r="C95" s="133" t="str">
        <f aca="false">'FC - JAN'!C95</f>
        <v>Serviços de Terceiros (Lubclena / Lágua / Ativa / Dedetização)</v>
      </c>
      <c r="D95" s="163" t="n">
        <f aca="false">TOTAL!D95/$H$1</f>
        <v>0</v>
      </c>
      <c r="E95" s="134" t="n">
        <f aca="false">TOTAL!E95/$H$1</f>
        <v>770</v>
      </c>
      <c r="F95" s="135" t="n">
        <f aca="false">IF(E95=0,"",(D95/E95))</f>
        <v>0</v>
      </c>
      <c r="G95" s="164"/>
      <c r="H95" s="136"/>
      <c r="I95" s="136"/>
      <c r="J95" s="136"/>
      <c r="K95" s="136"/>
      <c r="L95" s="136"/>
      <c r="M95" s="136"/>
      <c r="N95" s="136"/>
      <c r="O95" s="136"/>
      <c r="P95" s="136"/>
      <c r="Q95" s="136"/>
      <c r="R95" s="136"/>
      <c r="S95" s="136"/>
      <c r="T95" s="136"/>
      <c r="U95" s="136"/>
      <c r="V95" s="136"/>
      <c r="W95" s="136"/>
      <c r="X95" s="136"/>
      <c r="Y95" s="136"/>
      <c r="Z95" s="136"/>
      <c r="AA95" s="136"/>
      <c r="AB95" s="136"/>
      <c r="AC95" s="136"/>
      <c r="AD95" s="136"/>
      <c r="AE95" s="136"/>
      <c r="AF95" s="136"/>
      <c r="AG95" s="136"/>
      <c r="AH95" s="136"/>
      <c r="AI95" s="136"/>
      <c r="AJ95" s="136"/>
      <c r="AK95" s="137"/>
      <c r="AL95" s="131"/>
      <c r="AM95" s="131"/>
      <c r="AN95" s="131"/>
      <c r="AO95" s="131"/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  <c r="BP95" s="131"/>
      <c r="BQ95" s="131"/>
      <c r="BR95" s="131"/>
      <c r="BS95" s="131"/>
      <c r="BT95" s="131"/>
      <c r="BU95" s="131"/>
      <c r="BV95" s="131"/>
      <c r="BW95" s="131"/>
      <c r="BX95" s="131"/>
      <c r="BY95" s="131"/>
      <c r="BZ95" s="131"/>
      <c r="CA95" s="131"/>
      <c r="CB95" s="131"/>
      <c r="CC95" s="131"/>
      <c r="CD95" s="131"/>
      <c r="CE95" s="131"/>
      <c r="CF95" s="131"/>
      <c r="CG95" s="131"/>
      <c r="CH95" s="131"/>
      <c r="CI95" s="131"/>
      <c r="CJ95" s="131"/>
      <c r="CK95" s="131"/>
      <c r="CL95" s="131"/>
      <c r="CM95" s="131"/>
      <c r="CN95" s="131"/>
      <c r="CO95" s="131"/>
      <c r="CP95" s="131"/>
      <c r="CQ95" s="131"/>
      <c r="CR95" s="131"/>
      <c r="CS95" s="131"/>
      <c r="CT95" s="131"/>
      <c r="CU95" s="131"/>
      <c r="CV95" s="131"/>
      <c r="CW95" s="131"/>
      <c r="CX95" s="131"/>
    </row>
    <row r="96" s="138" customFormat="true" ht="14.4" hidden="false" customHeight="false" outlineLevel="0" collapsed="false">
      <c r="A96" s="131"/>
      <c r="B96" s="162" t="n">
        <f aca="false">'FC - JAN'!B96</f>
        <v>86</v>
      </c>
      <c r="C96" s="133" t="str">
        <f aca="false">'FC - JAN'!C96</f>
        <v>Material de Laboratório</v>
      </c>
      <c r="D96" s="163" t="n">
        <f aca="false">TOTAL!D96/$H$1</f>
        <v>0</v>
      </c>
      <c r="E96" s="134" t="n">
        <f aca="false">TOTAL!E96/$H$1</f>
        <v>49.9</v>
      </c>
      <c r="F96" s="135" t="n">
        <f aca="false">IF(E96=0,"",(D96/E96))</f>
        <v>0</v>
      </c>
      <c r="G96" s="164"/>
      <c r="H96" s="136"/>
      <c r="I96" s="136"/>
      <c r="J96" s="136"/>
      <c r="K96" s="136"/>
      <c r="L96" s="136"/>
      <c r="M96" s="136"/>
      <c r="N96" s="136"/>
      <c r="O96" s="136"/>
      <c r="P96" s="136"/>
      <c r="Q96" s="136"/>
      <c r="R96" s="136"/>
      <c r="S96" s="136"/>
      <c r="T96" s="136"/>
      <c r="U96" s="136"/>
      <c r="V96" s="136"/>
      <c r="W96" s="136"/>
      <c r="X96" s="136"/>
      <c r="Y96" s="136"/>
      <c r="Z96" s="136"/>
      <c r="AA96" s="136"/>
      <c r="AB96" s="136"/>
      <c r="AC96" s="136"/>
      <c r="AD96" s="136"/>
      <c r="AE96" s="136"/>
      <c r="AF96" s="136"/>
      <c r="AG96" s="136"/>
      <c r="AH96" s="136"/>
      <c r="AI96" s="136"/>
      <c r="AJ96" s="136"/>
      <c r="AK96" s="137"/>
      <c r="AL96" s="131"/>
      <c r="AM96" s="131"/>
      <c r="AN96" s="131"/>
      <c r="AO96" s="131"/>
      <c r="AP96" s="131"/>
      <c r="AQ96" s="131"/>
      <c r="AR96" s="131"/>
      <c r="AS96" s="131"/>
      <c r="AT96" s="131"/>
      <c r="AU96" s="131"/>
      <c r="AV96" s="131"/>
      <c r="AW96" s="131"/>
      <c r="AX96" s="131"/>
      <c r="AY96" s="131"/>
      <c r="AZ96" s="131"/>
      <c r="BA96" s="131"/>
      <c r="BB96" s="131"/>
      <c r="BC96" s="131"/>
      <c r="BD96" s="131"/>
      <c r="BE96" s="131"/>
      <c r="BF96" s="131"/>
      <c r="BG96" s="131"/>
      <c r="BH96" s="131"/>
      <c r="BI96" s="131"/>
      <c r="BJ96" s="131"/>
      <c r="BK96" s="131"/>
      <c r="BL96" s="131"/>
      <c r="BM96" s="131"/>
      <c r="BN96" s="131"/>
      <c r="BO96" s="131"/>
      <c r="BP96" s="131"/>
      <c r="BQ96" s="131"/>
      <c r="BR96" s="131"/>
      <c r="BS96" s="131"/>
      <c r="BT96" s="131"/>
      <c r="BU96" s="131"/>
      <c r="BV96" s="131"/>
      <c r="BW96" s="131"/>
      <c r="BX96" s="131"/>
      <c r="BY96" s="131"/>
      <c r="BZ96" s="131"/>
      <c r="CA96" s="131"/>
      <c r="CB96" s="131"/>
      <c r="CC96" s="131"/>
      <c r="CD96" s="131"/>
      <c r="CE96" s="131"/>
      <c r="CF96" s="131"/>
      <c r="CG96" s="131"/>
      <c r="CH96" s="131"/>
      <c r="CI96" s="131"/>
      <c r="CJ96" s="131"/>
      <c r="CK96" s="131"/>
      <c r="CL96" s="131"/>
      <c r="CM96" s="131"/>
      <c r="CN96" s="131"/>
      <c r="CO96" s="131"/>
      <c r="CP96" s="131"/>
      <c r="CQ96" s="131"/>
      <c r="CR96" s="131"/>
      <c r="CS96" s="131"/>
      <c r="CT96" s="131"/>
      <c r="CU96" s="131"/>
      <c r="CV96" s="131"/>
      <c r="CW96" s="131"/>
      <c r="CX96" s="131"/>
    </row>
    <row r="97" s="138" customFormat="true" ht="14.4" hidden="false" customHeight="false" outlineLevel="0" collapsed="false">
      <c r="A97" s="131"/>
      <c r="B97" s="162" t="n">
        <f aca="false">'FC - JAN'!B97</f>
        <v>87</v>
      </c>
      <c r="C97" s="133" t="str">
        <f aca="false">'FC - JAN'!C97</f>
        <v>....</v>
      </c>
      <c r="D97" s="163" t="n">
        <f aca="false">TOTAL!D97/$H$1</f>
        <v>0</v>
      </c>
      <c r="E97" s="134" t="n">
        <f aca="false">TOTAL!E97/$H$1</f>
        <v>0</v>
      </c>
      <c r="F97" s="135" t="str">
        <f aca="false">IF(E97=0,"",(D97/E97))</f>
        <v/>
      </c>
      <c r="G97" s="164"/>
      <c r="H97" s="136"/>
      <c r="I97" s="136"/>
      <c r="J97" s="136"/>
      <c r="K97" s="136"/>
      <c r="L97" s="136"/>
      <c r="M97" s="136"/>
      <c r="N97" s="136"/>
      <c r="O97" s="136"/>
      <c r="P97" s="136"/>
      <c r="Q97" s="136"/>
      <c r="R97" s="136"/>
      <c r="S97" s="136"/>
      <c r="T97" s="136"/>
      <c r="U97" s="136"/>
      <c r="V97" s="136"/>
      <c r="W97" s="136"/>
      <c r="X97" s="136"/>
      <c r="Y97" s="136"/>
      <c r="Z97" s="136"/>
      <c r="AA97" s="136"/>
      <c r="AB97" s="136"/>
      <c r="AC97" s="136"/>
      <c r="AD97" s="136"/>
      <c r="AE97" s="136"/>
      <c r="AF97" s="136"/>
      <c r="AG97" s="136"/>
      <c r="AH97" s="136"/>
      <c r="AI97" s="136"/>
      <c r="AJ97" s="136"/>
      <c r="AK97" s="137"/>
      <c r="AL97" s="131"/>
      <c r="AM97" s="131"/>
      <c r="AN97" s="131"/>
      <c r="AO97" s="131"/>
      <c r="AP97" s="131"/>
      <c r="AQ97" s="131"/>
      <c r="AR97" s="131"/>
      <c r="AS97" s="131"/>
      <c r="AT97" s="131"/>
      <c r="AU97" s="131"/>
      <c r="AV97" s="131"/>
      <c r="AW97" s="131"/>
      <c r="AX97" s="131"/>
      <c r="AY97" s="131"/>
      <c r="AZ97" s="131"/>
      <c r="BA97" s="131"/>
      <c r="BB97" s="131"/>
      <c r="BC97" s="131"/>
      <c r="BD97" s="131"/>
      <c r="BE97" s="131"/>
      <c r="BF97" s="131"/>
      <c r="BG97" s="131"/>
      <c r="BH97" s="131"/>
      <c r="BI97" s="131"/>
      <c r="BJ97" s="131"/>
      <c r="BK97" s="131"/>
      <c r="BL97" s="131"/>
      <c r="BM97" s="131"/>
      <c r="BN97" s="131"/>
      <c r="BO97" s="131"/>
      <c r="BP97" s="131"/>
      <c r="BQ97" s="131"/>
      <c r="BR97" s="131"/>
      <c r="BS97" s="131"/>
      <c r="BT97" s="131"/>
      <c r="BU97" s="131"/>
      <c r="BV97" s="131"/>
      <c r="BW97" s="131"/>
      <c r="BX97" s="131"/>
      <c r="BY97" s="131"/>
      <c r="BZ97" s="131"/>
      <c r="CA97" s="131"/>
      <c r="CB97" s="131"/>
      <c r="CC97" s="131"/>
      <c r="CD97" s="131"/>
      <c r="CE97" s="131"/>
      <c r="CF97" s="131"/>
      <c r="CG97" s="131"/>
      <c r="CH97" s="131"/>
      <c r="CI97" s="131"/>
      <c r="CJ97" s="131"/>
      <c r="CK97" s="131"/>
      <c r="CL97" s="131"/>
      <c r="CM97" s="131"/>
      <c r="CN97" s="131"/>
      <c r="CO97" s="131"/>
      <c r="CP97" s="131"/>
      <c r="CQ97" s="131"/>
      <c r="CR97" s="131"/>
      <c r="CS97" s="131"/>
      <c r="CT97" s="131"/>
      <c r="CU97" s="131"/>
      <c r="CV97" s="131"/>
      <c r="CW97" s="131"/>
      <c r="CX97" s="131"/>
    </row>
    <row r="98" s="138" customFormat="true" ht="14.4" hidden="false" customHeight="false" outlineLevel="0" collapsed="false">
      <c r="A98" s="131"/>
      <c r="B98" s="162" t="n">
        <f aca="false">'FC - JAN'!B98</f>
        <v>88</v>
      </c>
      <c r="C98" s="133" t="str">
        <f aca="false">'FC - JAN'!C98</f>
        <v>....</v>
      </c>
      <c r="D98" s="163" t="n">
        <f aca="false">TOTAL!D98/$H$1</f>
        <v>0</v>
      </c>
      <c r="E98" s="134" t="n">
        <f aca="false">TOTAL!E98/$H$1</f>
        <v>0</v>
      </c>
      <c r="F98" s="135" t="str">
        <f aca="false">IF(E98=0,"",(D98/E98))</f>
        <v/>
      </c>
      <c r="G98" s="164"/>
      <c r="H98" s="136"/>
      <c r="I98" s="136"/>
      <c r="J98" s="136"/>
      <c r="K98" s="136"/>
      <c r="L98" s="136"/>
      <c r="M98" s="136"/>
      <c r="N98" s="136"/>
      <c r="O98" s="136"/>
      <c r="P98" s="136"/>
      <c r="Q98" s="136"/>
      <c r="R98" s="136"/>
      <c r="S98" s="136"/>
      <c r="T98" s="136"/>
      <c r="U98" s="136"/>
      <c r="V98" s="136"/>
      <c r="W98" s="136"/>
      <c r="X98" s="136"/>
      <c r="Y98" s="136"/>
      <c r="Z98" s="136"/>
      <c r="AA98" s="136"/>
      <c r="AB98" s="136"/>
      <c r="AC98" s="136"/>
      <c r="AD98" s="136"/>
      <c r="AE98" s="136"/>
      <c r="AF98" s="136"/>
      <c r="AG98" s="136"/>
      <c r="AH98" s="136"/>
      <c r="AI98" s="136"/>
      <c r="AJ98" s="136"/>
      <c r="AK98" s="137"/>
      <c r="AL98" s="131"/>
      <c r="AM98" s="131"/>
      <c r="AN98" s="131"/>
      <c r="AO98" s="131"/>
      <c r="AP98" s="131"/>
      <c r="AQ98" s="131"/>
      <c r="AR98" s="131"/>
      <c r="AS98" s="131"/>
      <c r="AT98" s="131"/>
      <c r="AU98" s="131"/>
      <c r="AV98" s="131"/>
      <c r="AW98" s="131"/>
      <c r="AX98" s="131"/>
      <c r="AY98" s="131"/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1"/>
      <c r="BM98" s="131"/>
      <c r="BN98" s="131"/>
      <c r="BO98" s="131"/>
      <c r="BP98" s="131"/>
      <c r="BQ98" s="131"/>
      <c r="BR98" s="131"/>
      <c r="BS98" s="131"/>
      <c r="BT98" s="131"/>
      <c r="BU98" s="131"/>
      <c r="BV98" s="131"/>
      <c r="BW98" s="131"/>
      <c r="BX98" s="131"/>
      <c r="BY98" s="131"/>
      <c r="BZ98" s="131"/>
      <c r="CA98" s="131"/>
      <c r="CB98" s="131"/>
      <c r="CC98" s="131"/>
      <c r="CD98" s="131"/>
      <c r="CE98" s="131"/>
      <c r="CF98" s="131"/>
      <c r="CG98" s="131"/>
      <c r="CH98" s="131"/>
      <c r="CI98" s="131"/>
      <c r="CJ98" s="131"/>
      <c r="CK98" s="131"/>
      <c r="CL98" s="131"/>
      <c r="CM98" s="131"/>
      <c r="CN98" s="131"/>
      <c r="CO98" s="131"/>
      <c r="CP98" s="131"/>
      <c r="CQ98" s="131"/>
      <c r="CR98" s="131"/>
      <c r="CS98" s="131"/>
      <c r="CT98" s="131"/>
      <c r="CU98" s="131"/>
      <c r="CV98" s="131"/>
      <c r="CW98" s="131"/>
      <c r="CX98" s="131"/>
    </row>
    <row r="99" s="138" customFormat="true" ht="14.4" hidden="false" customHeight="false" outlineLevel="0" collapsed="false">
      <c r="A99" s="131"/>
      <c r="B99" s="162" t="n">
        <f aca="false">'FC - JAN'!B99</f>
        <v>89</v>
      </c>
      <c r="C99" s="133" t="str">
        <f aca="false">'FC - JAN'!C99</f>
        <v>....</v>
      </c>
      <c r="D99" s="163" t="n">
        <f aca="false">TOTAL!D99/$H$1</f>
        <v>0</v>
      </c>
      <c r="E99" s="134" t="n">
        <f aca="false">TOTAL!E99/$H$1</f>
        <v>0</v>
      </c>
      <c r="F99" s="135" t="str">
        <f aca="false">IF(E99=0,"",(D99/E99))</f>
        <v/>
      </c>
      <c r="G99" s="164"/>
      <c r="H99" s="136"/>
      <c r="I99" s="136"/>
      <c r="J99" s="136"/>
      <c r="K99" s="136"/>
      <c r="L99" s="136"/>
      <c r="M99" s="136"/>
      <c r="N99" s="136"/>
      <c r="O99" s="136"/>
      <c r="P99" s="136"/>
      <c r="Q99" s="136"/>
      <c r="R99" s="136"/>
      <c r="S99" s="136"/>
      <c r="T99" s="136"/>
      <c r="U99" s="136"/>
      <c r="V99" s="136"/>
      <c r="W99" s="136"/>
      <c r="X99" s="136"/>
      <c r="Y99" s="136"/>
      <c r="Z99" s="136"/>
      <c r="AA99" s="136"/>
      <c r="AB99" s="136"/>
      <c r="AC99" s="136"/>
      <c r="AD99" s="136"/>
      <c r="AE99" s="136"/>
      <c r="AF99" s="136"/>
      <c r="AG99" s="136"/>
      <c r="AH99" s="136"/>
      <c r="AI99" s="136"/>
      <c r="AJ99" s="136"/>
      <c r="AK99" s="137"/>
      <c r="AL99" s="131"/>
      <c r="AM99" s="131"/>
      <c r="AN99" s="131"/>
      <c r="AO99" s="131"/>
      <c r="AP99" s="131"/>
      <c r="AQ99" s="131"/>
      <c r="AR99" s="131"/>
      <c r="AS99" s="131"/>
      <c r="AT99" s="131"/>
      <c r="AU99" s="131"/>
      <c r="AV99" s="131"/>
      <c r="AW99" s="131"/>
      <c r="AX99" s="131"/>
      <c r="AY99" s="131"/>
      <c r="AZ99" s="131"/>
      <c r="BA99" s="131"/>
      <c r="BB99" s="131"/>
      <c r="BC99" s="131"/>
      <c r="BD99" s="131"/>
      <c r="BE99" s="131"/>
      <c r="BF99" s="131"/>
      <c r="BG99" s="131"/>
      <c r="BH99" s="131"/>
      <c r="BI99" s="131"/>
      <c r="BJ99" s="131"/>
      <c r="BK99" s="131"/>
      <c r="BL99" s="131"/>
      <c r="BM99" s="131"/>
      <c r="BN99" s="131"/>
      <c r="BO99" s="131"/>
      <c r="BP99" s="131"/>
      <c r="BQ99" s="131"/>
      <c r="BR99" s="131"/>
      <c r="BS99" s="131"/>
      <c r="BT99" s="131"/>
      <c r="BU99" s="131"/>
      <c r="BV99" s="131"/>
      <c r="BW99" s="131"/>
      <c r="BX99" s="131"/>
      <c r="BY99" s="131"/>
      <c r="BZ99" s="131"/>
      <c r="CA99" s="131"/>
      <c r="CB99" s="131"/>
      <c r="CC99" s="131"/>
      <c r="CD99" s="131"/>
      <c r="CE99" s="131"/>
      <c r="CF99" s="131"/>
      <c r="CG99" s="131"/>
      <c r="CH99" s="131"/>
      <c r="CI99" s="131"/>
      <c r="CJ99" s="131"/>
      <c r="CK99" s="131"/>
      <c r="CL99" s="131"/>
      <c r="CM99" s="131"/>
      <c r="CN99" s="131"/>
      <c r="CO99" s="131"/>
      <c r="CP99" s="131"/>
      <c r="CQ99" s="131"/>
      <c r="CR99" s="131"/>
      <c r="CS99" s="131"/>
      <c r="CT99" s="131"/>
      <c r="CU99" s="131"/>
      <c r="CV99" s="131"/>
      <c r="CW99" s="131"/>
      <c r="CX99" s="131"/>
    </row>
    <row r="100" s="138" customFormat="true" ht="14.4" hidden="false" customHeight="false" outlineLevel="0" collapsed="false">
      <c r="A100" s="131"/>
      <c r="B100" s="162" t="n">
        <f aca="false">'FC - JAN'!B100</f>
        <v>90</v>
      </c>
      <c r="C100" s="133" t="str">
        <f aca="false">'FC - JAN'!C100</f>
        <v>....</v>
      </c>
      <c r="D100" s="163" t="n">
        <f aca="false">TOTAL!D100/$H$1</f>
        <v>0</v>
      </c>
      <c r="E100" s="134" t="n">
        <f aca="false">TOTAL!E100/$H$1</f>
        <v>0</v>
      </c>
      <c r="F100" s="135" t="str">
        <f aca="false">IF(E100=0,"",(D100/E100))</f>
        <v/>
      </c>
      <c r="G100" s="164"/>
      <c r="H100" s="136"/>
      <c r="I100" s="136"/>
      <c r="J100" s="136"/>
      <c r="K100" s="136"/>
      <c r="L100" s="136"/>
      <c r="M100" s="136"/>
      <c r="N100" s="136"/>
      <c r="O100" s="136"/>
      <c r="P100" s="136"/>
      <c r="Q100" s="136"/>
      <c r="R100" s="136"/>
      <c r="S100" s="136"/>
      <c r="T100" s="136"/>
      <c r="U100" s="136"/>
      <c r="V100" s="136"/>
      <c r="W100" s="136"/>
      <c r="X100" s="136"/>
      <c r="Y100" s="136"/>
      <c r="Z100" s="136"/>
      <c r="AA100" s="136"/>
      <c r="AB100" s="136"/>
      <c r="AC100" s="136"/>
      <c r="AD100" s="136"/>
      <c r="AE100" s="136"/>
      <c r="AF100" s="136"/>
      <c r="AG100" s="136"/>
      <c r="AH100" s="136"/>
      <c r="AI100" s="136"/>
      <c r="AJ100" s="136"/>
      <c r="AK100" s="137"/>
      <c r="AL100" s="131"/>
      <c r="AM100" s="131"/>
      <c r="AN100" s="131"/>
      <c r="AO100" s="131"/>
      <c r="AP100" s="131"/>
      <c r="AQ100" s="131"/>
      <c r="AR100" s="131"/>
      <c r="AS100" s="131"/>
      <c r="AT100" s="131"/>
      <c r="AU100" s="131"/>
      <c r="AV100" s="131"/>
      <c r="AW100" s="131"/>
      <c r="AX100" s="131"/>
      <c r="AY100" s="131"/>
      <c r="AZ100" s="131"/>
      <c r="BA100" s="131"/>
      <c r="BB100" s="131"/>
      <c r="BC100" s="131"/>
      <c r="BD100" s="131"/>
      <c r="BE100" s="131"/>
      <c r="BF100" s="131"/>
      <c r="BG100" s="131"/>
      <c r="BH100" s="131"/>
      <c r="BI100" s="131"/>
      <c r="BJ100" s="131"/>
      <c r="BK100" s="131"/>
      <c r="BL100" s="131"/>
      <c r="BM100" s="131"/>
      <c r="BN100" s="131"/>
      <c r="BO100" s="131"/>
      <c r="BP100" s="131"/>
      <c r="BQ100" s="131"/>
      <c r="BR100" s="131"/>
      <c r="BS100" s="131"/>
      <c r="BT100" s="131"/>
      <c r="BU100" s="131"/>
      <c r="BV100" s="131"/>
      <c r="BW100" s="131"/>
      <c r="BX100" s="131"/>
      <c r="BY100" s="131"/>
      <c r="BZ100" s="131"/>
      <c r="CA100" s="131"/>
      <c r="CB100" s="131"/>
      <c r="CC100" s="131"/>
      <c r="CD100" s="131"/>
      <c r="CE100" s="131"/>
      <c r="CF100" s="131"/>
      <c r="CG100" s="131"/>
      <c r="CH100" s="131"/>
      <c r="CI100" s="131"/>
      <c r="CJ100" s="131"/>
      <c r="CK100" s="131"/>
      <c r="CL100" s="131"/>
      <c r="CM100" s="131"/>
      <c r="CN100" s="131"/>
      <c r="CO100" s="131"/>
      <c r="CP100" s="131"/>
      <c r="CQ100" s="131"/>
      <c r="CR100" s="131"/>
      <c r="CS100" s="131"/>
      <c r="CT100" s="131"/>
      <c r="CU100" s="131"/>
      <c r="CV100" s="131"/>
      <c r="CW100" s="131"/>
      <c r="CX100" s="131"/>
    </row>
    <row r="101" s="138" customFormat="true" ht="14.4" hidden="false" customHeight="false" outlineLevel="0" collapsed="false">
      <c r="A101" s="131"/>
      <c r="B101" s="162" t="n">
        <f aca="false">'FC - JAN'!B101</f>
        <v>91</v>
      </c>
      <c r="C101" s="133" t="str">
        <f aca="false">'FC - JAN'!C101</f>
        <v>....</v>
      </c>
      <c r="D101" s="163" t="n">
        <f aca="false">TOTAL!D101/$H$1</f>
        <v>0</v>
      </c>
      <c r="E101" s="134" t="n">
        <f aca="false">TOTAL!E101/$H$1</f>
        <v>0</v>
      </c>
      <c r="F101" s="135" t="str">
        <f aca="false">IF(E101=0,"",(D101/E101))</f>
        <v/>
      </c>
      <c r="G101" s="164"/>
      <c r="H101" s="136"/>
      <c r="I101" s="136"/>
      <c r="J101" s="136"/>
      <c r="K101" s="136"/>
      <c r="L101" s="136"/>
      <c r="M101" s="136"/>
      <c r="N101" s="136"/>
      <c r="O101" s="136"/>
      <c r="P101" s="136"/>
      <c r="Q101" s="136"/>
      <c r="R101" s="136"/>
      <c r="S101" s="136"/>
      <c r="T101" s="136"/>
      <c r="U101" s="136"/>
      <c r="V101" s="136"/>
      <c r="W101" s="136"/>
      <c r="X101" s="136"/>
      <c r="Y101" s="136"/>
      <c r="Z101" s="136"/>
      <c r="AA101" s="136"/>
      <c r="AB101" s="136"/>
      <c r="AC101" s="136"/>
      <c r="AD101" s="136"/>
      <c r="AE101" s="136"/>
      <c r="AF101" s="136"/>
      <c r="AG101" s="136"/>
      <c r="AH101" s="136"/>
      <c r="AI101" s="136"/>
      <c r="AJ101" s="136"/>
      <c r="AK101" s="137"/>
      <c r="AL101" s="131"/>
      <c r="AM101" s="131"/>
      <c r="AN101" s="131"/>
      <c r="AO101" s="131"/>
      <c r="AP101" s="131"/>
      <c r="AQ101" s="131"/>
      <c r="AR101" s="131"/>
      <c r="AS101" s="131"/>
      <c r="AT101" s="131"/>
      <c r="AU101" s="131"/>
      <c r="AV101" s="131"/>
      <c r="AW101" s="131"/>
      <c r="AX101" s="131"/>
      <c r="AY101" s="131"/>
      <c r="AZ101" s="131"/>
      <c r="BA101" s="131"/>
      <c r="BB101" s="131"/>
      <c r="BC101" s="131"/>
      <c r="BD101" s="131"/>
      <c r="BE101" s="131"/>
      <c r="BF101" s="131"/>
      <c r="BG101" s="131"/>
      <c r="BH101" s="131"/>
      <c r="BI101" s="131"/>
      <c r="BJ101" s="131"/>
      <c r="BK101" s="131"/>
      <c r="BL101" s="131"/>
      <c r="BM101" s="131"/>
      <c r="BN101" s="131"/>
      <c r="BO101" s="131"/>
      <c r="BP101" s="131"/>
      <c r="BQ101" s="131"/>
      <c r="BR101" s="131"/>
      <c r="BS101" s="131"/>
      <c r="BT101" s="131"/>
      <c r="BU101" s="131"/>
      <c r="BV101" s="131"/>
      <c r="BW101" s="131"/>
      <c r="BX101" s="131"/>
      <c r="BY101" s="131"/>
      <c r="BZ101" s="131"/>
      <c r="CA101" s="131"/>
      <c r="CB101" s="131"/>
      <c r="CC101" s="131"/>
      <c r="CD101" s="131"/>
      <c r="CE101" s="131"/>
      <c r="CF101" s="131"/>
      <c r="CG101" s="131"/>
      <c r="CH101" s="131"/>
      <c r="CI101" s="131"/>
      <c r="CJ101" s="131"/>
      <c r="CK101" s="131"/>
      <c r="CL101" s="131"/>
      <c r="CM101" s="131"/>
      <c r="CN101" s="131"/>
      <c r="CO101" s="131"/>
      <c r="CP101" s="131"/>
      <c r="CQ101" s="131"/>
      <c r="CR101" s="131"/>
      <c r="CS101" s="131"/>
      <c r="CT101" s="131"/>
      <c r="CU101" s="131"/>
      <c r="CV101" s="131"/>
      <c r="CW101" s="131"/>
      <c r="CX101" s="131"/>
    </row>
    <row r="102" s="138" customFormat="true" ht="15" hidden="false" customHeight="false" outlineLevel="0" collapsed="false">
      <c r="A102" s="131"/>
      <c r="B102" s="162"/>
      <c r="C102" s="133"/>
      <c r="D102" s="163"/>
      <c r="E102" s="134"/>
      <c r="F102" s="118"/>
      <c r="G102" s="164"/>
      <c r="H102" s="136"/>
      <c r="I102" s="136"/>
      <c r="J102" s="136"/>
      <c r="K102" s="136"/>
      <c r="L102" s="136"/>
      <c r="M102" s="136"/>
      <c r="N102" s="136"/>
      <c r="O102" s="136"/>
      <c r="P102" s="136"/>
      <c r="Q102" s="136"/>
      <c r="R102" s="136"/>
      <c r="S102" s="136"/>
      <c r="T102" s="136"/>
      <c r="U102" s="136"/>
      <c r="V102" s="136"/>
      <c r="W102" s="136"/>
      <c r="X102" s="136"/>
      <c r="Y102" s="136"/>
      <c r="Z102" s="136"/>
      <c r="AA102" s="136"/>
      <c r="AB102" s="136"/>
      <c r="AC102" s="136"/>
      <c r="AD102" s="136"/>
      <c r="AE102" s="136"/>
      <c r="AF102" s="136"/>
      <c r="AG102" s="136"/>
      <c r="AH102" s="136"/>
      <c r="AI102" s="136"/>
      <c r="AJ102" s="136"/>
      <c r="AK102" s="137"/>
      <c r="AL102" s="131"/>
      <c r="AM102" s="131"/>
      <c r="AN102" s="131"/>
      <c r="AO102" s="131"/>
      <c r="AP102" s="131"/>
      <c r="AQ102" s="131"/>
      <c r="AR102" s="131"/>
      <c r="AS102" s="131"/>
      <c r="AT102" s="131"/>
      <c r="AU102" s="131"/>
      <c r="AV102" s="131"/>
      <c r="AW102" s="131"/>
      <c r="AX102" s="131"/>
      <c r="AY102" s="131"/>
      <c r="AZ102" s="131"/>
      <c r="BA102" s="131"/>
      <c r="BB102" s="131"/>
      <c r="BC102" s="131"/>
      <c r="BD102" s="131"/>
      <c r="BE102" s="131"/>
      <c r="BF102" s="131"/>
      <c r="BG102" s="131"/>
      <c r="BH102" s="131"/>
      <c r="BI102" s="131"/>
      <c r="BJ102" s="131"/>
      <c r="BK102" s="131"/>
      <c r="BL102" s="131"/>
      <c r="BM102" s="131"/>
      <c r="BN102" s="131"/>
      <c r="BO102" s="131"/>
      <c r="BP102" s="131"/>
      <c r="BQ102" s="131"/>
      <c r="BR102" s="131"/>
      <c r="BS102" s="131"/>
      <c r="BT102" s="131"/>
      <c r="BU102" s="131"/>
      <c r="BV102" s="131"/>
      <c r="BW102" s="131"/>
      <c r="BX102" s="131"/>
      <c r="BY102" s="131"/>
      <c r="BZ102" s="131"/>
      <c r="CA102" s="131"/>
      <c r="CB102" s="131"/>
      <c r="CC102" s="131"/>
      <c r="CD102" s="131"/>
      <c r="CE102" s="131"/>
      <c r="CF102" s="131"/>
      <c r="CG102" s="131"/>
      <c r="CH102" s="131"/>
      <c r="CI102" s="131"/>
      <c r="CJ102" s="131"/>
      <c r="CK102" s="131"/>
      <c r="CL102" s="131"/>
      <c r="CM102" s="131"/>
      <c r="CN102" s="131"/>
      <c r="CO102" s="131"/>
      <c r="CP102" s="131"/>
      <c r="CQ102" s="131"/>
      <c r="CR102" s="131"/>
      <c r="CS102" s="131"/>
      <c r="CT102" s="131"/>
      <c r="CU102" s="131"/>
      <c r="CV102" s="131"/>
      <c r="CW102" s="131"/>
      <c r="CX102" s="131"/>
    </row>
    <row r="103" customFormat="false" ht="15.6" hidden="false" customHeight="false" outlineLevel="0" collapsed="false">
      <c r="B103" s="152"/>
      <c r="C103" s="125" t="str">
        <f aca="false">'FC - JAN'!C103</f>
        <v>MOVIMENTAÇÃO EXTRA OPERACIONAL (Investimentos / Imobilizado / Extra Operacional)</v>
      </c>
      <c r="D103" s="126" t="n">
        <f aca="false">SUM(D104:D117)</f>
        <v>0</v>
      </c>
      <c r="E103" s="126" t="n">
        <f aca="false">SUM(E104:E117)</f>
        <v>6025.42</v>
      </c>
      <c r="F103" s="143"/>
      <c r="G103" s="160" t="n">
        <f aca="false">SUM(G104:G117)</f>
        <v>0</v>
      </c>
      <c r="H103" s="129" t="n">
        <f aca="false">SUM(H104:H117)</f>
        <v>0</v>
      </c>
      <c r="I103" s="129" t="n">
        <f aca="false">SUM(I104:I117)</f>
        <v>0</v>
      </c>
      <c r="J103" s="129" t="n">
        <f aca="false">SUM(J104:J117)</f>
        <v>0</v>
      </c>
      <c r="K103" s="129" t="n">
        <f aca="false">SUM(K104:K117)</f>
        <v>0</v>
      </c>
      <c r="L103" s="129" t="n">
        <f aca="false">SUM(L104:L117)</f>
        <v>0</v>
      </c>
      <c r="M103" s="129" t="n">
        <f aca="false">SUM(M104:M117)</f>
        <v>0</v>
      </c>
      <c r="N103" s="129" t="n">
        <f aca="false">SUM(N104:N117)</f>
        <v>0</v>
      </c>
      <c r="O103" s="129" t="n">
        <f aca="false">SUM(O104:O117)</f>
        <v>0</v>
      </c>
      <c r="P103" s="129" t="n">
        <f aca="false">SUM(P104:P117)</f>
        <v>0</v>
      </c>
      <c r="Q103" s="129" t="n">
        <f aca="false">SUM(Q104:Q117)</f>
        <v>0</v>
      </c>
      <c r="R103" s="129" t="n">
        <f aca="false">SUM(R104:R117)</f>
        <v>0</v>
      </c>
      <c r="S103" s="129" t="n">
        <f aca="false">SUM(S104:S117)</f>
        <v>0</v>
      </c>
      <c r="T103" s="129" t="n">
        <f aca="false">SUM(T104:T117)</f>
        <v>0</v>
      </c>
      <c r="U103" s="129" t="n">
        <f aca="false">SUM(U104:U117)</f>
        <v>0</v>
      </c>
      <c r="V103" s="129" t="n">
        <f aca="false">SUM(V104:V117)</f>
        <v>0</v>
      </c>
      <c r="W103" s="129" t="n">
        <f aca="false">SUM(W104:W117)</f>
        <v>0</v>
      </c>
      <c r="X103" s="129" t="n">
        <f aca="false">SUM(X104:X117)</f>
        <v>0</v>
      </c>
      <c r="Y103" s="129" t="n">
        <f aca="false">SUM(Y104:Y117)</f>
        <v>0</v>
      </c>
      <c r="Z103" s="129" t="n">
        <f aca="false">SUM(Z104:Z117)</f>
        <v>0</v>
      </c>
      <c r="AA103" s="129" t="n">
        <f aca="false">SUM(AA104:AA117)</f>
        <v>0</v>
      </c>
      <c r="AB103" s="129" t="n">
        <f aca="false">SUM(AB104:AB117)</f>
        <v>0</v>
      </c>
      <c r="AC103" s="129" t="n">
        <f aca="false">SUM(AC104:AC117)</f>
        <v>0</v>
      </c>
      <c r="AD103" s="129" t="n">
        <f aca="false">SUM(AD104:AD117)</f>
        <v>0</v>
      </c>
      <c r="AE103" s="129" t="n">
        <f aca="false">SUM(AE104:AE117)</f>
        <v>0</v>
      </c>
      <c r="AF103" s="129" t="n">
        <f aca="false">SUM(AF104:AF117)</f>
        <v>0</v>
      </c>
      <c r="AG103" s="129" t="n">
        <f aca="false">SUM(AG104:AG117)</f>
        <v>0</v>
      </c>
      <c r="AH103" s="129" t="n">
        <f aca="false">SUM(AH104:AH117)</f>
        <v>0</v>
      </c>
      <c r="AI103" s="129" t="n">
        <f aca="false">SUM(AI104:AI117)</f>
        <v>0</v>
      </c>
      <c r="AJ103" s="129" t="n">
        <f aca="false">SUM(AJ104:AJ117)</f>
        <v>0</v>
      </c>
      <c r="AK103" s="130" t="n">
        <f aca="false">SUM(AK104:AK117)</f>
        <v>0</v>
      </c>
    </row>
    <row r="104" s="138" customFormat="true" ht="15" hidden="false" customHeight="false" outlineLevel="0" collapsed="false">
      <c r="A104" s="131"/>
      <c r="B104" s="162" t="n">
        <f aca="false">'FC - JAN'!B104</f>
        <v>100</v>
      </c>
      <c r="C104" s="153" t="str">
        <f aca="false">'FC - JAN'!C104</f>
        <v>Amortização FCO</v>
      </c>
      <c r="D104" s="163" t="n">
        <f aca="false">TOTAL!D104/$H$1</f>
        <v>0</v>
      </c>
      <c r="E104" s="134" t="n">
        <f aca="false">TOTAL!E104/$H$1</f>
        <v>0</v>
      </c>
      <c r="F104" s="135" t="str">
        <f aca="false">IF(E104=0,"",(D104/E104))</f>
        <v/>
      </c>
      <c r="G104" s="164"/>
      <c r="H104" s="136"/>
      <c r="I104" s="136"/>
      <c r="J104" s="136"/>
      <c r="K104" s="136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  <c r="Z104" s="136"/>
      <c r="AA104" s="136"/>
      <c r="AB104" s="136"/>
      <c r="AC104" s="136"/>
      <c r="AD104" s="136"/>
      <c r="AE104" s="136"/>
      <c r="AF104" s="136"/>
      <c r="AG104" s="136"/>
      <c r="AH104" s="136"/>
      <c r="AI104" s="136"/>
      <c r="AJ104" s="136"/>
      <c r="AK104" s="137"/>
      <c r="AL104" s="131"/>
      <c r="AM104" s="131"/>
      <c r="AN104" s="131"/>
      <c r="AO104" s="131"/>
      <c r="AP104" s="131"/>
      <c r="AQ104" s="131"/>
      <c r="AR104" s="131"/>
      <c r="AS104" s="131"/>
      <c r="AT104" s="131"/>
      <c r="AU104" s="131"/>
      <c r="AV104" s="131"/>
      <c r="AW104" s="131"/>
      <c r="AX104" s="131"/>
      <c r="AY104" s="131"/>
      <c r="AZ104" s="131"/>
      <c r="BA104" s="131"/>
      <c r="BB104" s="131"/>
      <c r="BC104" s="131"/>
      <c r="BD104" s="131"/>
      <c r="BE104" s="131"/>
      <c r="BF104" s="131"/>
      <c r="BG104" s="131"/>
      <c r="BH104" s="131"/>
      <c r="BI104" s="131"/>
      <c r="BJ104" s="131"/>
      <c r="BK104" s="131"/>
      <c r="BL104" s="131"/>
      <c r="BM104" s="131"/>
      <c r="BN104" s="131"/>
      <c r="BO104" s="131"/>
      <c r="BP104" s="131"/>
      <c r="BQ104" s="131"/>
      <c r="BR104" s="131"/>
      <c r="BS104" s="131"/>
      <c r="BT104" s="131"/>
      <c r="BU104" s="131"/>
      <c r="BV104" s="131"/>
      <c r="BW104" s="131"/>
      <c r="BX104" s="131"/>
      <c r="BY104" s="131"/>
      <c r="BZ104" s="131"/>
      <c r="CA104" s="131"/>
      <c r="CB104" s="131"/>
      <c r="CC104" s="131"/>
      <c r="CD104" s="131"/>
      <c r="CE104" s="131"/>
      <c r="CF104" s="131"/>
      <c r="CG104" s="131"/>
      <c r="CH104" s="131"/>
      <c r="CI104" s="131"/>
      <c r="CJ104" s="131"/>
      <c r="CK104" s="131"/>
      <c r="CL104" s="131"/>
      <c r="CM104" s="131"/>
      <c r="CN104" s="131"/>
      <c r="CO104" s="131"/>
      <c r="CP104" s="131"/>
      <c r="CQ104" s="131"/>
      <c r="CR104" s="131"/>
      <c r="CS104" s="131"/>
      <c r="CT104" s="131"/>
      <c r="CU104" s="131"/>
      <c r="CV104" s="131"/>
      <c r="CW104" s="131"/>
      <c r="CX104" s="131"/>
    </row>
    <row r="105" s="138" customFormat="true" ht="14.4" hidden="false" customHeight="false" outlineLevel="0" collapsed="false">
      <c r="A105" s="131"/>
      <c r="B105" s="162" t="n">
        <f aca="false">'FC - JAN'!B105</f>
        <v>101</v>
      </c>
      <c r="C105" s="153" t="str">
        <f aca="false">'FC - JAN'!C105</f>
        <v>Aquisição de Móveis e Utensílios / Equipamentos</v>
      </c>
      <c r="D105" s="163" t="n">
        <f aca="false">TOTAL!D105/$H$1</f>
        <v>0</v>
      </c>
      <c r="E105" s="134" t="n">
        <f aca="false">TOTAL!E105/$H$1</f>
        <v>0</v>
      </c>
      <c r="F105" s="135" t="str">
        <f aca="false">IF(E105=0,"",(D105/E105))</f>
        <v/>
      </c>
      <c r="G105" s="164"/>
      <c r="H105" s="136"/>
      <c r="I105" s="136"/>
      <c r="J105" s="136"/>
      <c r="K105" s="136"/>
      <c r="L105" s="136"/>
      <c r="M105" s="136"/>
      <c r="N105" s="136"/>
      <c r="O105" s="136"/>
      <c r="P105" s="136"/>
      <c r="Q105" s="136"/>
      <c r="R105" s="136"/>
      <c r="S105" s="136"/>
      <c r="T105" s="136"/>
      <c r="U105" s="136"/>
      <c r="V105" s="136"/>
      <c r="W105" s="136"/>
      <c r="X105" s="136"/>
      <c r="Y105" s="136"/>
      <c r="Z105" s="136"/>
      <c r="AA105" s="136"/>
      <c r="AB105" s="136"/>
      <c r="AC105" s="136"/>
      <c r="AD105" s="136"/>
      <c r="AE105" s="136"/>
      <c r="AF105" s="136"/>
      <c r="AG105" s="136"/>
      <c r="AH105" s="136"/>
      <c r="AI105" s="136"/>
      <c r="AJ105" s="136"/>
      <c r="AK105" s="137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  <c r="BM105" s="131"/>
      <c r="BN105" s="131"/>
      <c r="BO105" s="131"/>
      <c r="BP105" s="131"/>
      <c r="BQ105" s="131"/>
      <c r="BR105" s="131"/>
      <c r="BS105" s="131"/>
      <c r="BT105" s="131"/>
      <c r="BU105" s="131"/>
      <c r="BV105" s="131"/>
      <c r="BW105" s="131"/>
      <c r="BX105" s="131"/>
      <c r="BY105" s="131"/>
      <c r="BZ105" s="131"/>
      <c r="CA105" s="131"/>
      <c r="CB105" s="131"/>
      <c r="CC105" s="131"/>
      <c r="CD105" s="131"/>
      <c r="CE105" s="131"/>
      <c r="CF105" s="131"/>
      <c r="CG105" s="131"/>
      <c r="CH105" s="131"/>
      <c r="CI105" s="131"/>
      <c r="CJ105" s="131"/>
      <c r="CK105" s="131"/>
      <c r="CL105" s="131"/>
      <c r="CM105" s="131"/>
      <c r="CN105" s="131"/>
      <c r="CO105" s="131"/>
      <c r="CP105" s="131"/>
      <c r="CQ105" s="131"/>
      <c r="CR105" s="131"/>
      <c r="CS105" s="131"/>
      <c r="CT105" s="131"/>
      <c r="CU105" s="131"/>
      <c r="CV105" s="131"/>
      <c r="CW105" s="131"/>
      <c r="CX105" s="131"/>
    </row>
    <row r="106" s="138" customFormat="true" ht="14.4" hidden="false" customHeight="false" outlineLevel="0" collapsed="false">
      <c r="A106" s="131"/>
      <c r="B106" s="162" t="n">
        <f aca="false">'FC - JAN'!B106</f>
        <v>102</v>
      </c>
      <c r="C106" s="153" t="str">
        <f aca="false">'FC - JAN'!C106</f>
        <v>Amortização Empréstimo Capital de Giro</v>
      </c>
      <c r="D106" s="163" t="n">
        <f aca="false">TOTAL!D106/$H$1</f>
        <v>0</v>
      </c>
      <c r="E106" s="134" t="n">
        <f aca="false">TOTAL!E106/$H$1</f>
        <v>5729.49</v>
      </c>
      <c r="F106" s="135" t="n">
        <f aca="false">IF(E106=0,"",(D106/E106))</f>
        <v>0</v>
      </c>
      <c r="G106" s="164"/>
      <c r="H106" s="136"/>
      <c r="I106" s="136"/>
      <c r="J106" s="136"/>
      <c r="K106" s="136"/>
      <c r="L106" s="136"/>
      <c r="M106" s="136"/>
      <c r="N106" s="136"/>
      <c r="O106" s="136"/>
      <c r="P106" s="136"/>
      <c r="Q106" s="136"/>
      <c r="R106" s="136"/>
      <c r="S106" s="136"/>
      <c r="T106" s="136"/>
      <c r="U106" s="136"/>
      <c r="V106" s="136"/>
      <c r="W106" s="136"/>
      <c r="X106" s="136"/>
      <c r="Y106" s="136"/>
      <c r="Z106" s="136"/>
      <c r="AA106" s="136"/>
      <c r="AB106" s="136"/>
      <c r="AC106" s="136"/>
      <c r="AD106" s="136"/>
      <c r="AE106" s="136"/>
      <c r="AF106" s="136"/>
      <c r="AG106" s="136"/>
      <c r="AH106" s="136"/>
      <c r="AI106" s="136"/>
      <c r="AJ106" s="136"/>
      <c r="AK106" s="137"/>
      <c r="AL106" s="131"/>
      <c r="AM106" s="131"/>
      <c r="AN106" s="131"/>
      <c r="AO106" s="131"/>
      <c r="AP106" s="131"/>
      <c r="AQ106" s="131"/>
      <c r="AR106" s="131"/>
      <c r="AS106" s="131"/>
      <c r="AT106" s="131"/>
      <c r="AU106" s="131"/>
      <c r="AV106" s="131"/>
      <c r="AW106" s="131"/>
      <c r="AX106" s="131"/>
      <c r="AY106" s="131"/>
      <c r="AZ106" s="131"/>
      <c r="BA106" s="131"/>
      <c r="BB106" s="131"/>
      <c r="BC106" s="131"/>
      <c r="BD106" s="131"/>
      <c r="BE106" s="131"/>
      <c r="BF106" s="131"/>
      <c r="BG106" s="131"/>
      <c r="BH106" s="131"/>
      <c r="BI106" s="131"/>
      <c r="BJ106" s="131"/>
      <c r="BK106" s="131"/>
      <c r="BL106" s="131"/>
      <c r="BM106" s="131"/>
      <c r="BN106" s="131"/>
      <c r="BO106" s="131"/>
      <c r="BP106" s="131"/>
      <c r="BQ106" s="131"/>
      <c r="BR106" s="131"/>
      <c r="BS106" s="131"/>
      <c r="BT106" s="131"/>
      <c r="BU106" s="131"/>
      <c r="BV106" s="131"/>
      <c r="BW106" s="131"/>
      <c r="BX106" s="131"/>
      <c r="BY106" s="131"/>
      <c r="BZ106" s="131"/>
      <c r="CA106" s="131"/>
      <c r="CB106" s="131"/>
      <c r="CC106" s="131"/>
      <c r="CD106" s="131"/>
      <c r="CE106" s="131"/>
      <c r="CF106" s="131"/>
      <c r="CG106" s="131"/>
      <c r="CH106" s="131"/>
      <c r="CI106" s="131"/>
      <c r="CJ106" s="131"/>
      <c r="CK106" s="131"/>
      <c r="CL106" s="131"/>
      <c r="CM106" s="131"/>
      <c r="CN106" s="131"/>
      <c r="CO106" s="131"/>
      <c r="CP106" s="131"/>
      <c r="CQ106" s="131"/>
      <c r="CR106" s="131"/>
      <c r="CS106" s="131"/>
      <c r="CT106" s="131"/>
      <c r="CU106" s="131"/>
      <c r="CV106" s="131"/>
      <c r="CW106" s="131"/>
      <c r="CX106" s="131"/>
    </row>
    <row r="107" s="138" customFormat="true" ht="14.4" hidden="false" customHeight="false" outlineLevel="0" collapsed="false">
      <c r="A107" s="131"/>
      <c r="B107" s="162" t="n">
        <f aca="false">'FC - JAN'!B107</f>
        <v>103</v>
      </c>
      <c r="C107" s="153" t="str">
        <f aca="false">'FC - JAN'!C107</f>
        <v>Amortização Máquinas e Equipamentos</v>
      </c>
      <c r="D107" s="163" t="n">
        <f aca="false">TOTAL!D107/$H$1</f>
        <v>0</v>
      </c>
      <c r="E107" s="134" t="n">
        <f aca="false">TOTAL!E107/$H$1</f>
        <v>0</v>
      </c>
      <c r="F107" s="135" t="str">
        <f aca="false">IF(E107=0,"",(D107/E107))</f>
        <v/>
      </c>
      <c r="G107" s="164"/>
      <c r="H107" s="136"/>
      <c r="I107" s="136"/>
      <c r="J107" s="136"/>
      <c r="K107" s="136"/>
      <c r="L107" s="136"/>
      <c r="M107" s="136"/>
      <c r="N107" s="136"/>
      <c r="O107" s="136"/>
      <c r="P107" s="136"/>
      <c r="Q107" s="136"/>
      <c r="R107" s="136"/>
      <c r="S107" s="136"/>
      <c r="T107" s="136"/>
      <c r="U107" s="136"/>
      <c r="V107" s="136"/>
      <c r="W107" s="136"/>
      <c r="X107" s="136"/>
      <c r="Y107" s="136"/>
      <c r="Z107" s="136"/>
      <c r="AA107" s="136"/>
      <c r="AB107" s="136"/>
      <c r="AC107" s="136"/>
      <c r="AD107" s="136"/>
      <c r="AE107" s="136"/>
      <c r="AF107" s="136"/>
      <c r="AG107" s="136"/>
      <c r="AH107" s="136"/>
      <c r="AI107" s="136"/>
      <c r="AJ107" s="136"/>
      <c r="AK107" s="137"/>
      <c r="AL107" s="131"/>
      <c r="AM107" s="131"/>
      <c r="AN107" s="131"/>
      <c r="AO107" s="131"/>
      <c r="AP107" s="131"/>
      <c r="AQ107" s="131"/>
      <c r="AR107" s="131"/>
      <c r="AS107" s="131"/>
      <c r="AT107" s="131"/>
      <c r="AU107" s="131"/>
      <c r="AV107" s="131"/>
      <c r="AW107" s="131"/>
      <c r="AX107" s="131"/>
      <c r="AY107" s="131"/>
      <c r="AZ107" s="131"/>
      <c r="BA107" s="131"/>
      <c r="BB107" s="131"/>
      <c r="BC107" s="131"/>
      <c r="BD107" s="131"/>
      <c r="BE107" s="131"/>
      <c r="BF107" s="131"/>
      <c r="BG107" s="131"/>
      <c r="BH107" s="131"/>
      <c r="BI107" s="131"/>
      <c r="BJ107" s="131"/>
      <c r="BK107" s="131"/>
      <c r="BL107" s="131"/>
      <c r="BM107" s="131"/>
      <c r="BN107" s="131"/>
      <c r="BO107" s="131"/>
      <c r="BP107" s="131"/>
      <c r="BQ107" s="131"/>
      <c r="BR107" s="131"/>
      <c r="BS107" s="131"/>
      <c r="BT107" s="131"/>
      <c r="BU107" s="131"/>
      <c r="BV107" s="131"/>
      <c r="BW107" s="131"/>
      <c r="BX107" s="131"/>
      <c r="BY107" s="131"/>
      <c r="BZ107" s="131"/>
      <c r="CA107" s="131"/>
      <c r="CB107" s="131"/>
      <c r="CC107" s="131"/>
      <c r="CD107" s="131"/>
      <c r="CE107" s="131"/>
      <c r="CF107" s="131"/>
      <c r="CG107" s="131"/>
      <c r="CH107" s="131"/>
      <c r="CI107" s="131"/>
      <c r="CJ107" s="131"/>
      <c r="CK107" s="131"/>
      <c r="CL107" s="131"/>
      <c r="CM107" s="131"/>
      <c r="CN107" s="131"/>
      <c r="CO107" s="131"/>
      <c r="CP107" s="131"/>
      <c r="CQ107" s="131"/>
      <c r="CR107" s="131"/>
      <c r="CS107" s="131"/>
      <c r="CT107" s="131"/>
      <c r="CU107" s="131"/>
      <c r="CV107" s="131"/>
      <c r="CW107" s="131"/>
      <c r="CX107" s="131"/>
    </row>
    <row r="108" s="138" customFormat="true" ht="14.4" hidden="false" customHeight="false" outlineLevel="0" collapsed="false">
      <c r="A108" s="131"/>
      <c r="B108" s="162" t="n">
        <f aca="false">'FC - JAN'!B108</f>
        <v>104</v>
      </c>
      <c r="C108" s="153" t="str">
        <f aca="false">'FC - JAN'!C108</f>
        <v>Amortização / Aquisição de Imóveis</v>
      </c>
      <c r="D108" s="163" t="n">
        <f aca="false">TOTAL!D108/$H$1</f>
        <v>0</v>
      </c>
      <c r="E108" s="134" t="n">
        <f aca="false">TOTAL!E108/$H$1</f>
        <v>0</v>
      </c>
      <c r="F108" s="135" t="str">
        <f aca="false">IF(E108=0,"",(D108/E108))</f>
        <v/>
      </c>
      <c r="G108" s="164"/>
      <c r="H108" s="136"/>
      <c r="I108" s="136"/>
      <c r="J108" s="136"/>
      <c r="K108" s="136"/>
      <c r="L108" s="136"/>
      <c r="M108" s="136"/>
      <c r="N108" s="136"/>
      <c r="O108" s="136"/>
      <c r="P108" s="136"/>
      <c r="Q108" s="136"/>
      <c r="R108" s="136"/>
      <c r="S108" s="136"/>
      <c r="T108" s="136"/>
      <c r="U108" s="136"/>
      <c r="V108" s="136"/>
      <c r="W108" s="136"/>
      <c r="X108" s="136"/>
      <c r="Y108" s="136"/>
      <c r="Z108" s="136"/>
      <c r="AA108" s="136"/>
      <c r="AB108" s="136"/>
      <c r="AC108" s="136"/>
      <c r="AD108" s="136"/>
      <c r="AE108" s="136"/>
      <c r="AF108" s="136"/>
      <c r="AG108" s="136"/>
      <c r="AH108" s="136"/>
      <c r="AI108" s="136"/>
      <c r="AJ108" s="136"/>
      <c r="AK108" s="137"/>
      <c r="AL108" s="131"/>
      <c r="AM108" s="131"/>
      <c r="AN108" s="131"/>
      <c r="AO108" s="131"/>
      <c r="AP108" s="131"/>
      <c r="AQ108" s="131"/>
      <c r="AR108" s="131"/>
      <c r="AS108" s="131"/>
      <c r="AT108" s="131"/>
      <c r="AU108" s="131"/>
      <c r="AV108" s="131"/>
      <c r="AW108" s="131"/>
      <c r="AX108" s="131"/>
      <c r="AY108" s="131"/>
      <c r="AZ108" s="131"/>
      <c r="BA108" s="131"/>
      <c r="BB108" s="131"/>
      <c r="BC108" s="131"/>
      <c r="BD108" s="131"/>
      <c r="BE108" s="131"/>
      <c r="BF108" s="131"/>
      <c r="BG108" s="131"/>
      <c r="BH108" s="131"/>
      <c r="BI108" s="131"/>
      <c r="BJ108" s="131"/>
      <c r="BK108" s="131"/>
      <c r="BL108" s="131"/>
      <c r="BM108" s="131"/>
      <c r="BN108" s="131"/>
      <c r="BO108" s="131"/>
      <c r="BP108" s="131"/>
      <c r="BQ108" s="131"/>
      <c r="BR108" s="131"/>
      <c r="BS108" s="131"/>
      <c r="BT108" s="131"/>
      <c r="BU108" s="131"/>
      <c r="BV108" s="131"/>
      <c r="BW108" s="131"/>
      <c r="BX108" s="131"/>
      <c r="BY108" s="131"/>
      <c r="BZ108" s="131"/>
      <c r="CA108" s="131"/>
      <c r="CB108" s="131"/>
      <c r="CC108" s="131"/>
      <c r="CD108" s="131"/>
      <c r="CE108" s="131"/>
      <c r="CF108" s="131"/>
      <c r="CG108" s="131"/>
      <c r="CH108" s="131"/>
      <c r="CI108" s="131"/>
      <c r="CJ108" s="131"/>
      <c r="CK108" s="131"/>
      <c r="CL108" s="131"/>
      <c r="CM108" s="131"/>
      <c r="CN108" s="131"/>
      <c r="CO108" s="131"/>
      <c r="CP108" s="131"/>
      <c r="CQ108" s="131"/>
      <c r="CR108" s="131"/>
      <c r="CS108" s="131"/>
      <c r="CT108" s="131"/>
      <c r="CU108" s="131"/>
      <c r="CV108" s="131"/>
      <c r="CW108" s="131"/>
      <c r="CX108" s="131"/>
    </row>
    <row r="109" s="138" customFormat="true" ht="14.4" hidden="false" customHeight="false" outlineLevel="0" collapsed="false">
      <c r="A109" s="131"/>
      <c r="B109" s="162" t="n">
        <f aca="false">'FC - JAN'!B109</f>
        <v>105</v>
      </c>
      <c r="C109" s="153" t="str">
        <f aca="false">'FC - JAN'!C109</f>
        <v>Leasing de Veículos</v>
      </c>
      <c r="D109" s="163" t="n">
        <f aca="false">TOTAL!D109/$H$1</f>
        <v>0</v>
      </c>
      <c r="E109" s="134" t="n">
        <f aca="false">TOTAL!E109/$H$1</f>
        <v>0</v>
      </c>
      <c r="F109" s="135" t="str">
        <f aca="false">IF(E109=0,"",(D109/E109))</f>
        <v/>
      </c>
      <c r="G109" s="164"/>
      <c r="H109" s="136"/>
      <c r="I109" s="136"/>
      <c r="J109" s="136"/>
      <c r="K109" s="136"/>
      <c r="L109" s="136"/>
      <c r="M109" s="136"/>
      <c r="N109" s="136"/>
      <c r="O109" s="136"/>
      <c r="P109" s="136"/>
      <c r="Q109" s="136"/>
      <c r="R109" s="136"/>
      <c r="S109" s="136"/>
      <c r="T109" s="136"/>
      <c r="U109" s="136"/>
      <c r="V109" s="136"/>
      <c r="W109" s="136"/>
      <c r="X109" s="136"/>
      <c r="Y109" s="136"/>
      <c r="Z109" s="136"/>
      <c r="AA109" s="136"/>
      <c r="AB109" s="136"/>
      <c r="AC109" s="136"/>
      <c r="AD109" s="136"/>
      <c r="AE109" s="136"/>
      <c r="AF109" s="136"/>
      <c r="AG109" s="136"/>
      <c r="AH109" s="136"/>
      <c r="AI109" s="136"/>
      <c r="AJ109" s="136"/>
      <c r="AK109" s="137"/>
      <c r="AL109" s="131"/>
      <c r="AM109" s="131"/>
      <c r="AN109" s="131"/>
      <c r="AO109" s="131"/>
      <c r="AP109" s="131"/>
      <c r="AQ109" s="131"/>
      <c r="AR109" s="131"/>
      <c r="AS109" s="131"/>
      <c r="AT109" s="131"/>
      <c r="AU109" s="131"/>
      <c r="AV109" s="131"/>
      <c r="AW109" s="131"/>
      <c r="AX109" s="131"/>
      <c r="AY109" s="131"/>
      <c r="AZ109" s="131"/>
      <c r="BA109" s="131"/>
      <c r="BB109" s="131"/>
      <c r="BC109" s="131"/>
      <c r="BD109" s="131"/>
      <c r="BE109" s="131"/>
      <c r="BF109" s="131"/>
      <c r="BG109" s="131"/>
      <c r="BH109" s="131"/>
      <c r="BI109" s="131"/>
      <c r="BJ109" s="131"/>
      <c r="BK109" s="131"/>
      <c r="BL109" s="131"/>
      <c r="BM109" s="131"/>
      <c r="BN109" s="131"/>
      <c r="BO109" s="131"/>
      <c r="BP109" s="131"/>
      <c r="BQ109" s="131"/>
      <c r="BR109" s="131"/>
      <c r="BS109" s="131"/>
      <c r="BT109" s="131"/>
      <c r="BU109" s="131"/>
      <c r="BV109" s="131"/>
      <c r="BW109" s="131"/>
      <c r="BX109" s="131"/>
      <c r="BY109" s="131"/>
      <c r="BZ109" s="131"/>
      <c r="CA109" s="131"/>
      <c r="CB109" s="131"/>
      <c r="CC109" s="131"/>
      <c r="CD109" s="131"/>
      <c r="CE109" s="131"/>
      <c r="CF109" s="131"/>
      <c r="CG109" s="131"/>
      <c r="CH109" s="131"/>
      <c r="CI109" s="131"/>
      <c r="CJ109" s="131"/>
      <c r="CK109" s="131"/>
      <c r="CL109" s="131"/>
      <c r="CM109" s="131"/>
      <c r="CN109" s="131"/>
      <c r="CO109" s="131"/>
      <c r="CP109" s="131"/>
      <c r="CQ109" s="131"/>
      <c r="CR109" s="131"/>
      <c r="CS109" s="131"/>
      <c r="CT109" s="131"/>
      <c r="CU109" s="131"/>
      <c r="CV109" s="131"/>
      <c r="CW109" s="131"/>
      <c r="CX109" s="131"/>
    </row>
    <row r="110" s="138" customFormat="true" ht="14.4" hidden="false" customHeight="false" outlineLevel="0" collapsed="false">
      <c r="A110" s="131"/>
      <c r="B110" s="162" t="n">
        <f aca="false">'FC - JAN'!B110</f>
        <v>106</v>
      </c>
      <c r="C110" s="153" t="str">
        <f aca="false">'FC - JAN'!C110</f>
        <v>Pagamento de Empréstimos (principal)</v>
      </c>
      <c r="D110" s="163" t="n">
        <f aca="false">TOTAL!D110/$H$1</f>
        <v>0</v>
      </c>
      <c r="E110" s="134" t="n">
        <f aca="false">TOTAL!E110/$H$1</f>
        <v>0</v>
      </c>
      <c r="F110" s="135" t="str">
        <f aca="false">IF(E110=0,"",(D110/E110))</f>
        <v/>
      </c>
      <c r="G110" s="164"/>
      <c r="H110" s="136"/>
      <c r="I110" s="136"/>
      <c r="J110" s="136"/>
      <c r="K110" s="136"/>
      <c r="L110" s="136"/>
      <c r="M110" s="136"/>
      <c r="N110" s="136"/>
      <c r="O110" s="136"/>
      <c r="P110" s="136"/>
      <c r="Q110" s="136"/>
      <c r="R110" s="136"/>
      <c r="S110" s="136"/>
      <c r="T110" s="136"/>
      <c r="U110" s="136"/>
      <c r="V110" s="136"/>
      <c r="W110" s="136"/>
      <c r="X110" s="136"/>
      <c r="Y110" s="136"/>
      <c r="Z110" s="136"/>
      <c r="AA110" s="136"/>
      <c r="AB110" s="136"/>
      <c r="AC110" s="136"/>
      <c r="AD110" s="136"/>
      <c r="AE110" s="136"/>
      <c r="AF110" s="136"/>
      <c r="AG110" s="136"/>
      <c r="AH110" s="136"/>
      <c r="AI110" s="136"/>
      <c r="AJ110" s="136"/>
      <c r="AK110" s="137"/>
      <c r="AL110" s="131"/>
      <c r="AM110" s="131"/>
      <c r="AN110" s="131"/>
      <c r="AO110" s="131"/>
      <c r="AP110" s="131"/>
      <c r="AQ110" s="131"/>
      <c r="AR110" s="131"/>
      <c r="AS110" s="131"/>
      <c r="AT110" s="131"/>
      <c r="AU110" s="131"/>
      <c r="AV110" s="131"/>
      <c r="AW110" s="131"/>
      <c r="AX110" s="131"/>
      <c r="AY110" s="131"/>
      <c r="AZ110" s="131"/>
      <c r="BA110" s="131"/>
      <c r="BB110" s="131"/>
      <c r="BC110" s="131"/>
      <c r="BD110" s="131"/>
      <c r="BE110" s="131"/>
      <c r="BF110" s="131"/>
      <c r="BG110" s="131"/>
      <c r="BH110" s="131"/>
      <c r="BI110" s="131"/>
      <c r="BJ110" s="131"/>
      <c r="BK110" s="131"/>
      <c r="BL110" s="131"/>
      <c r="BM110" s="131"/>
      <c r="BN110" s="131"/>
      <c r="BO110" s="131"/>
      <c r="BP110" s="131"/>
      <c r="BQ110" s="131"/>
      <c r="BR110" s="131"/>
      <c r="BS110" s="131"/>
      <c r="BT110" s="131"/>
      <c r="BU110" s="131"/>
      <c r="BV110" s="131"/>
      <c r="BW110" s="131"/>
      <c r="BX110" s="131"/>
      <c r="BY110" s="131"/>
      <c r="BZ110" s="131"/>
      <c r="CA110" s="131"/>
      <c r="CB110" s="131"/>
      <c r="CC110" s="131"/>
      <c r="CD110" s="131"/>
      <c r="CE110" s="131"/>
      <c r="CF110" s="131"/>
      <c r="CG110" s="131"/>
      <c r="CH110" s="131"/>
      <c r="CI110" s="131"/>
      <c r="CJ110" s="131"/>
      <c r="CK110" s="131"/>
      <c r="CL110" s="131"/>
      <c r="CM110" s="131"/>
      <c r="CN110" s="131"/>
      <c r="CO110" s="131"/>
      <c r="CP110" s="131"/>
      <c r="CQ110" s="131"/>
      <c r="CR110" s="131"/>
      <c r="CS110" s="131"/>
      <c r="CT110" s="131"/>
      <c r="CU110" s="131"/>
      <c r="CV110" s="131"/>
      <c r="CW110" s="131"/>
      <c r="CX110" s="131"/>
    </row>
    <row r="111" s="138" customFormat="true" ht="14.4" hidden="false" customHeight="false" outlineLevel="0" collapsed="false">
      <c r="A111" s="131"/>
      <c r="B111" s="162" t="n">
        <f aca="false">'FC - JAN'!B111</f>
        <v>107</v>
      </c>
      <c r="C111" s="153" t="str">
        <f aca="false">'FC - JAN'!C111</f>
        <v>Distribuição Lucros</v>
      </c>
      <c r="D111" s="163" t="n">
        <f aca="false">TOTAL!D111/$H$1</f>
        <v>0</v>
      </c>
      <c r="E111" s="134" t="n">
        <f aca="false">TOTAL!E111/$H$1</f>
        <v>0</v>
      </c>
      <c r="F111" s="135" t="str">
        <f aca="false">IF(E111=0,"",(D111/E111))</f>
        <v/>
      </c>
      <c r="G111" s="164"/>
      <c r="H111" s="136"/>
      <c r="I111" s="136"/>
      <c r="J111" s="136"/>
      <c r="K111" s="136"/>
      <c r="L111" s="136"/>
      <c r="M111" s="136"/>
      <c r="N111" s="136"/>
      <c r="O111" s="136"/>
      <c r="P111" s="136"/>
      <c r="Q111" s="136"/>
      <c r="R111" s="136"/>
      <c r="S111" s="136"/>
      <c r="T111" s="136"/>
      <c r="U111" s="136"/>
      <c r="V111" s="136"/>
      <c r="W111" s="136"/>
      <c r="X111" s="136"/>
      <c r="Y111" s="136"/>
      <c r="Z111" s="136"/>
      <c r="AA111" s="136"/>
      <c r="AB111" s="136"/>
      <c r="AC111" s="136"/>
      <c r="AD111" s="136"/>
      <c r="AE111" s="136"/>
      <c r="AF111" s="136"/>
      <c r="AG111" s="136"/>
      <c r="AH111" s="136"/>
      <c r="AI111" s="136"/>
      <c r="AJ111" s="136"/>
      <c r="AK111" s="137"/>
      <c r="AL111" s="131"/>
      <c r="AM111" s="131"/>
      <c r="AN111" s="131"/>
      <c r="AO111" s="131"/>
      <c r="AP111" s="131"/>
      <c r="AQ111" s="131"/>
      <c r="AR111" s="131"/>
      <c r="AS111" s="131"/>
      <c r="AT111" s="131"/>
      <c r="AU111" s="131"/>
      <c r="AV111" s="131"/>
      <c r="AW111" s="131"/>
      <c r="AX111" s="131"/>
      <c r="AY111" s="131"/>
      <c r="AZ111" s="131"/>
      <c r="BA111" s="131"/>
      <c r="BB111" s="131"/>
      <c r="BC111" s="131"/>
      <c r="BD111" s="131"/>
      <c r="BE111" s="131"/>
      <c r="BF111" s="131"/>
      <c r="BG111" s="131"/>
      <c r="BH111" s="131"/>
      <c r="BI111" s="131"/>
      <c r="BJ111" s="131"/>
      <c r="BK111" s="131"/>
      <c r="BL111" s="131"/>
      <c r="BM111" s="131"/>
      <c r="BN111" s="131"/>
      <c r="BO111" s="131"/>
      <c r="BP111" s="131"/>
      <c r="BQ111" s="131"/>
      <c r="BR111" s="131"/>
      <c r="BS111" s="131"/>
      <c r="BT111" s="131"/>
      <c r="BU111" s="131"/>
      <c r="BV111" s="131"/>
      <c r="BW111" s="131"/>
      <c r="BX111" s="131"/>
      <c r="BY111" s="131"/>
      <c r="BZ111" s="131"/>
      <c r="CA111" s="131"/>
      <c r="CB111" s="131"/>
      <c r="CC111" s="131"/>
      <c r="CD111" s="131"/>
      <c r="CE111" s="131"/>
      <c r="CF111" s="131"/>
      <c r="CG111" s="131"/>
      <c r="CH111" s="131"/>
      <c r="CI111" s="131"/>
      <c r="CJ111" s="131"/>
      <c r="CK111" s="131"/>
      <c r="CL111" s="131"/>
      <c r="CM111" s="131"/>
      <c r="CN111" s="131"/>
      <c r="CO111" s="131"/>
      <c r="CP111" s="131"/>
      <c r="CQ111" s="131"/>
      <c r="CR111" s="131"/>
      <c r="CS111" s="131"/>
      <c r="CT111" s="131"/>
      <c r="CU111" s="131"/>
      <c r="CV111" s="131"/>
      <c r="CW111" s="131"/>
      <c r="CX111" s="131"/>
    </row>
    <row r="112" s="138" customFormat="true" ht="14.4" hidden="false" customHeight="false" outlineLevel="0" collapsed="false">
      <c r="A112" s="131"/>
      <c r="B112" s="162" t="n">
        <f aca="false">'FC - JAN'!B112</f>
        <v>108</v>
      </c>
      <c r="C112" s="153" t="str">
        <f aca="false">'FC - JAN'!C112</f>
        <v>Consórcios / Título Capitalização / Aplicações financeiras</v>
      </c>
      <c r="D112" s="163" t="n">
        <f aca="false">TOTAL!D112/$H$1</f>
        <v>0</v>
      </c>
      <c r="E112" s="134" t="n">
        <f aca="false">TOTAL!E112/$H$1</f>
        <v>0</v>
      </c>
      <c r="F112" s="135" t="str">
        <f aca="false">IF(E112=0,"",(D112/E112))</f>
        <v/>
      </c>
      <c r="G112" s="164"/>
      <c r="H112" s="136"/>
      <c r="I112" s="136"/>
      <c r="J112" s="136"/>
      <c r="K112" s="136"/>
      <c r="L112" s="136"/>
      <c r="M112" s="136"/>
      <c r="N112" s="136"/>
      <c r="O112" s="136"/>
      <c r="P112" s="136"/>
      <c r="Q112" s="136"/>
      <c r="R112" s="136"/>
      <c r="S112" s="136"/>
      <c r="T112" s="136"/>
      <c r="U112" s="136"/>
      <c r="V112" s="136"/>
      <c r="W112" s="136"/>
      <c r="X112" s="136"/>
      <c r="Y112" s="136"/>
      <c r="Z112" s="136"/>
      <c r="AA112" s="136"/>
      <c r="AB112" s="136"/>
      <c r="AC112" s="136"/>
      <c r="AD112" s="136"/>
      <c r="AE112" s="136"/>
      <c r="AF112" s="136"/>
      <c r="AG112" s="136"/>
      <c r="AH112" s="136"/>
      <c r="AI112" s="136"/>
      <c r="AJ112" s="136"/>
      <c r="AK112" s="137"/>
      <c r="AL112" s="131"/>
      <c r="AM112" s="131"/>
      <c r="AN112" s="131"/>
      <c r="AO112" s="131"/>
      <c r="AP112" s="131"/>
      <c r="AQ112" s="131"/>
      <c r="AR112" s="131"/>
      <c r="AS112" s="131"/>
      <c r="AT112" s="131"/>
      <c r="AU112" s="131"/>
      <c r="AV112" s="131"/>
      <c r="AW112" s="131"/>
      <c r="AX112" s="131"/>
      <c r="AY112" s="131"/>
      <c r="AZ112" s="131"/>
      <c r="BA112" s="131"/>
      <c r="BB112" s="131"/>
      <c r="BC112" s="131"/>
      <c r="BD112" s="131"/>
      <c r="BE112" s="131"/>
      <c r="BF112" s="131"/>
      <c r="BG112" s="131"/>
      <c r="BH112" s="131"/>
      <c r="BI112" s="131"/>
      <c r="BJ112" s="131"/>
      <c r="BK112" s="131"/>
      <c r="BL112" s="131"/>
      <c r="BM112" s="131"/>
      <c r="BN112" s="131"/>
      <c r="BO112" s="131"/>
      <c r="BP112" s="131"/>
      <c r="BQ112" s="131"/>
      <c r="BR112" s="131"/>
      <c r="BS112" s="131"/>
      <c r="BT112" s="131"/>
      <c r="BU112" s="131"/>
      <c r="BV112" s="131"/>
      <c r="BW112" s="131"/>
      <c r="BX112" s="131"/>
      <c r="BY112" s="131"/>
      <c r="BZ112" s="131"/>
      <c r="CA112" s="131"/>
      <c r="CB112" s="131"/>
      <c r="CC112" s="131"/>
      <c r="CD112" s="131"/>
      <c r="CE112" s="131"/>
      <c r="CF112" s="131"/>
      <c r="CG112" s="131"/>
      <c r="CH112" s="131"/>
      <c r="CI112" s="131"/>
      <c r="CJ112" s="131"/>
      <c r="CK112" s="131"/>
      <c r="CL112" s="131"/>
      <c r="CM112" s="131"/>
      <c r="CN112" s="131"/>
      <c r="CO112" s="131"/>
      <c r="CP112" s="131"/>
      <c r="CQ112" s="131"/>
      <c r="CR112" s="131"/>
      <c r="CS112" s="131"/>
      <c r="CT112" s="131"/>
      <c r="CU112" s="131"/>
      <c r="CV112" s="131"/>
      <c r="CW112" s="131"/>
      <c r="CX112" s="131"/>
    </row>
    <row r="113" s="138" customFormat="true" ht="14.4" hidden="false" customHeight="false" outlineLevel="0" collapsed="false">
      <c r="B113" s="162" t="n">
        <f aca="false">'FC - JAN'!B113</f>
        <v>109</v>
      </c>
      <c r="C113" s="153" t="str">
        <f aca="false">'FC - JAN'!C113</f>
        <v>Investimentos (Outras empresas do Grupo)</v>
      </c>
      <c r="D113" s="163" t="n">
        <f aca="false">TOTAL!D113/$H$1</f>
        <v>0</v>
      </c>
      <c r="E113" s="134" t="n">
        <f aca="false">TOTAL!E113/$H$1</f>
        <v>295.93</v>
      </c>
      <c r="F113" s="135" t="n">
        <f aca="false">IF(E113=0,"",(D113/E113))</f>
        <v>0</v>
      </c>
      <c r="G113" s="164"/>
      <c r="H113" s="136"/>
      <c r="I113" s="136"/>
      <c r="J113" s="136"/>
      <c r="K113" s="136"/>
      <c r="L113" s="136"/>
      <c r="M113" s="136"/>
      <c r="N113" s="136"/>
      <c r="O113" s="136"/>
      <c r="P113" s="136"/>
      <c r="Q113" s="136"/>
      <c r="R113" s="136"/>
      <c r="S113" s="136"/>
      <c r="T113" s="136"/>
      <c r="U113" s="136"/>
      <c r="V113" s="136"/>
      <c r="W113" s="136"/>
      <c r="X113" s="136"/>
      <c r="Y113" s="136"/>
      <c r="Z113" s="136"/>
      <c r="AA113" s="136"/>
      <c r="AB113" s="136"/>
      <c r="AC113" s="136"/>
      <c r="AD113" s="136"/>
      <c r="AE113" s="136"/>
      <c r="AF113" s="136"/>
      <c r="AG113" s="136"/>
      <c r="AH113" s="136"/>
      <c r="AI113" s="136"/>
      <c r="AJ113" s="136"/>
      <c r="AK113" s="137"/>
    </row>
    <row r="114" s="138" customFormat="true" ht="14.4" hidden="false" customHeight="false" outlineLevel="0" collapsed="false">
      <c r="B114" s="162" t="n">
        <f aca="false">'FC - JAN'!B114</f>
        <v>110</v>
      </c>
      <c r="C114" s="153" t="str">
        <f aca="false">'FC - JAN'!C114</f>
        <v>......</v>
      </c>
      <c r="D114" s="163" t="n">
        <f aca="false">TOTAL!D114/$H$1</f>
        <v>0</v>
      </c>
      <c r="E114" s="134" t="n">
        <f aca="false">TOTAL!E114/$H$1</f>
        <v>0</v>
      </c>
      <c r="F114" s="135" t="str">
        <f aca="false">IF(E114=0,"",(D114/E114))</f>
        <v/>
      </c>
      <c r="G114" s="164"/>
      <c r="H114" s="136"/>
      <c r="I114" s="136"/>
      <c r="J114" s="136"/>
      <c r="K114" s="136"/>
      <c r="L114" s="136"/>
      <c r="M114" s="136"/>
      <c r="N114" s="136"/>
      <c r="O114" s="136"/>
      <c r="P114" s="136"/>
      <c r="Q114" s="136"/>
      <c r="R114" s="136"/>
      <c r="S114" s="136"/>
      <c r="T114" s="136"/>
      <c r="U114" s="136"/>
      <c r="V114" s="136"/>
      <c r="W114" s="136"/>
      <c r="X114" s="136"/>
      <c r="Y114" s="136"/>
      <c r="Z114" s="136"/>
      <c r="AA114" s="136"/>
      <c r="AB114" s="136"/>
      <c r="AC114" s="136"/>
      <c r="AD114" s="136"/>
      <c r="AE114" s="136"/>
      <c r="AF114" s="136"/>
      <c r="AG114" s="136"/>
      <c r="AH114" s="136"/>
      <c r="AI114" s="136"/>
      <c r="AJ114" s="136"/>
      <c r="AK114" s="137"/>
    </row>
    <row r="115" s="138" customFormat="true" ht="14.4" hidden="false" customHeight="false" outlineLevel="0" collapsed="false">
      <c r="B115" s="162" t="n">
        <f aca="false">'FC - JAN'!B115</f>
        <v>111</v>
      </c>
      <c r="C115" s="153" t="str">
        <f aca="false">'FC - JAN'!C115</f>
        <v>......</v>
      </c>
      <c r="D115" s="163" t="n">
        <f aca="false">TOTAL!D115/$H$1</f>
        <v>0</v>
      </c>
      <c r="E115" s="134" t="n">
        <f aca="false">TOTAL!E115/$H$1</f>
        <v>0</v>
      </c>
      <c r="F115" s="135" t="str">
        <f aca="false">IF(E115=0,"",(D115/E115))</f>
        <v/>
      </c>
      <c r="G115" s="164"/>
      <c r="H115" s="136"/>
      <c r="I115" s="136"/>
      <c r="J115" s="136"/>
      <c r="K115" s="136"/>
      <c r="L115" s="136"/>
      <c r="M115" s="136"/>
      <c r="N115" s="136"/>
      <c r="O115" s="136"/>
      <c r="P115" s="136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  <c r="AA115" s="136"/>
      <c r="AB115" s="136"/>
      <c r="AC115" s="136"/>
      <c r="AD115" s="136"/>
      <c r="AE115" s="136"/>
      <c r="AF115" s="136"/>
      <c r="AG115" s="136"/>
      <c r="AH115" s="136"/>
      <c r="AI115" s="136"/>
      <c r="AJ115" s="136"/>
      <c r="AK115" s="137"/>
    </row>
    <row r="116" s="138" customFormat="true" ht="14.4" hidden="false" customHeight="false" outlineLevel="0" collapsed="false">
      <c r="B116" s="162" t="n">
        <f aca="false">'FC - JAN'!B116</f>
        <v>112</v>
      </c>
      <c r="C116" s="153" t="str">
        <f aca="false">'FC - JAN'!C116</f>
        <v>......</v>
      </c>
      <c r="D116" s="163" t="n">
        <f aca="false">TOTAL!D116/$H$1</f>
        <v>0</v>
      </c>
      <c r="E116" s="134" t="n">
        <f aca="false">TOTAL!E116/$H$1</f>
        <v>0</v>
      </c>
      <c r="F116" s="135" t="str">
        <f aca="false">IF(E116=0,"",(D116/E116))</f>
        <v/>
      </c>
      <c r="G116" s="164"/>
      <c r="H116" s="136"/>
      <c r="I116" s="136"/>
      <c r="J116" s="136"/>
      <c r="K116" s="136"/>
      <c r="L116" s="136"/>
      <c r="M116" s="136"/>
      <c r="N116" s="136"/>
      <c r="O116" s="136"/>
      <c r="P116" s="136"/>
      <c r="Q116" s="136"/>
      <c r="R116" s="136"/>
      <c r="S116" s="136"/>
      <c r="T116" s="136"/>
      <c r="U116" s="136"/>
      <c r="V116" s="136"/>
      <c r="W116" s="136"/>
      <c r="X116" s="136"/>
      <c r="Y116" s="136"/>
      <c r="Z116" s="136"/>
      <c r="AA116" s="136"/>
      <c r="AB116" s="136"/>
      <c r="AC116" s="136"/>
      <c r="AD116" s="136"/>
      <c r="AE116" s="136"/>
      <c r="AF116" s="136"/>
      <c r="AG116" s="136"/>
      <c r="AH116" s="136"/>
      <c r="AI116" s="136"/>
      <c r="AJ116" s="136"/>
      <c r="AK116" s="137"/>
    </row>
    <row r="117" s="138" customFormat="true" ht="14.4" hidden="false" customHeight="false" outlineLevel="0" collapsed="false">
      <c r="B117" s="162" t="n">
        <f aca="false">'FC - JAN'!B117</f>
        <v>113</v>
      </c>
      <c r="C117" s="153" t="str">
        <f aca="false">'FC - JAN'!C117</f>
        <v>......</v>
      </c>
      <c r="D117" s="163" t="n">
        <f aca="false">TOTAL!D117/$H$1</f>
        <v>0</v>
      </c>
      <c r="E117" s="134" t="n">
        <f aca="false">TOTAL!E117/$H$1</f>
        <v>0</v>
      </c>
      <c r="F117" s="135" t="str">
        <f aca="false">IF(E117=0,"",(D117/E117))</f>
        <v/>
      </c>
      <c r="G117" s="164"/>
      <c r="H117" s="136"/>
      <c r="I117" s="136"/>
      <c r="J117" s="136"/>
      <c r="K117" s="136"/>
      <c r="L117" s="136"/>
      <c r="M117" s="136"/>
      <c r="N117" s="136"/>
      <c r="O117" s="136"/>
      <c r="P117" s="136"/>
      <c r="Q117" s="136"/>
      <c r="R117" s="136"/>
      <c r="S117" s="136"/>
      <c r="T117" s="136"/>
      <c r="U117" s="136"/>
      <c r="V117" s="136"/>
      <c r="W117" s="136"/>
      <c r="X117" s="136"/>
      <c r="Y117" s="136"/>
      <c r="Z117" s="136"/>
      <c r="AA117" s="136"/>
      <c r="AB117" s="136"/>
      <c r="AC117" s="136"/>
      <c r="AD117" s="136"/>
      <c r="AE117" s="136"/>
      <c r="AF117" s="136"/>
      <c r="AG117" s="136"/>
      <c r="AH117" s="136"/>
      <c r="AI117" s="136"/>
      <c r="AJ117" s="136"/>
      <c r="AK117" s="137"/>
    </row>
    <row r="118" s="90" customFormat="true" ht="15" hidden="false" customHeight="false" outlineLevel="0" collapsed="false">
      <c r="B118" s="154"/>
      <c r="C118" s="153"/>
      <c r="D118" s="166"/>
      <c r="E118" s="140"/>
      <c r="F118" s="110"/>
      <c r="G118" s="167"/>
      <c r="H118" s="141"/>
      <c r="I118" s="141"/>
      <c r="J118" s="141"/>
      <c r="K118" s="141"/>
      <c r="L118" s="141"/>
      <c r="M118" s="141"/>
      <c r="N118" s="141"/>
      <c r="O118" s="141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1"/>
      <c r="AI118" s="141"/>
      <c r="AJ118" s="141"/>
      <c r="AK118" s="142"/>
    </row>
    <row r="119" s="90" customFormat="true" ht="15.6" hidden="false" customHeight="false" outlineLevel="0" collapsed="false">
      <c r="B119" s="124" t="n">
        <v>6</v>
      </c>
      <c r="C119" s="125" t="str">
        <f aca="false">'FC - JAN'!C119</f>
        <v>SALDO FINAL (LANÇAMENTO MANUAL)</v>
      </c>
      <c r="D119" s="126" t="n">
        <f aca="false">SUM(D120:D130)</f>
        <v>0</v>
      </c>
      <c r="E119" s="126" t="n">
        <f aca="false">SUM(E120:E130)</f>
        <v>0</v>
      </c>
      <c r="F119" s="143"/>
      <c r="G119" s="160" t="n">
        <f aca="false">SUM(G120:G130)</f>
        <v>0</v>
      </c>
      <c r="H119" s="129" t="n">
        <f aca="false">SUM(H120:H130)</f>
        <v>0</v>
      </c>
      <c r="I119" s="129" t="n">
        <f aca="false">SUM(I120:I130)</f>
        <v>0</v>
      </c>
      <c r="J119" s="129" t="n">
        <f aca="false">SUM(J120:J130)</f>
        <v>0</v>
      </c>
      <c r="K119" s="129" t="n">
        <f aca="false">SUM(K120:K130)</f>
        <v>0</v>
      </c>
      <c r="L119" s="129" t="n">
        <f aca="false">SUM(L120:L130)</f>
        <v>0</v>
      </c>
      <c r="M119" s="129" t="n">
        <f aca="false">SUM(M120:M130)</f>
        <v>0</v>
      </c>
      <c r="N119" s="129" t="n">
        <f aca="false">SUM(N120:N130)</f>
        <v>0</v>
      </c>
      <c r="O119" s="129" t="n">
        <f aca="false">SUM(O120:O130)</f>
        <v>0</v>
      </c>
      <c r="P119" s="129" t="n">
        <f aca="false">SUM(P120:P130)</f>
        <v>0</v>
      </c>
      <c r="Q119" s="129" t="n">
        <f aca="false">SUM(Q120:Q130)</f>
        <v>0</v>
      </c>
      <c r="R119" s="129" t="n">
        <f aca="false">SUM(R120:R130)</f>
        <v>0</v>
      </c>
      <c r="S119" s="129" t="n">
        <f aca="false">SUM(S120:S130)</f>
        <v>0</v>
      </c>
      <c r="T119" s="129" t="n">
        <f aca="false">SUM(T120:T130)</f>
        <v>0</v>
      </c>
      <c r="U119" s="129" t="n">
        <f aca="false">SUM(U120:U130)</f>
        <v>0</v>
      </c>
      <c r="V119" s="129" t="n">
        <f aca="false">SUM(V120:V130)</f>
        <v>0</v>
      </c>
      <c r="W119" s="129" t="n">
        <f aca="false">SUM(W120:W130)</f>
        <v>0</v>
      </c>
      <c r="X119" s="129" t="n">
        <f aca="false">SUM(X120:X130)</f>
        <v>0</v>
      </c>
      <c r="Y119" s="129" t="n">
        <f aca="false">SUM(Y120:Y130)</f>
        <v>0</v>
      </c>
      <c r="Z119" s="129" t="n">
        <f aca="false">SUM(Z120:Z130)</f>
        <v>0</v>
      </c>
      <c r="AA119" s="129" t="n">
        <f aca="false">SUM(AA120:AA130)</f>
        <v>0</v>
      </c>
      <c r="AB119" s="129" t="n">
        <f aca="false">SUM(AB120:AB130)</f>
        <v>0</v>
      </c>
      <c r="AC119" s="129" t="n">
        <f aca="false">SUM(AC120:AC130)</f>
        <v>0</v>
      </c>
      <c r="AD119" s="129" t="n">
        <f aca="false">SUM(AD120:AD130)</f>
        <v>0</v>
      </c>
      <c r="AE119" s="129" t="n">
        <f aca="false">SUM(AE120:AE130)</f>
        <v>0</v>
      </c>
      <c r="AF119" s="129" t="n">
        <f aca="false">SUM(AF120:AF130)</f>
        <v>0</v>
      </c>
      <c r="AG119" s="129" t="n">
        <f aca="false">SUM(AG120:AG130)</f>
        <v>0</v>
      </c>
      <c r="AH119" s="129" t="n">
        <f aca="false">SUM(AH120:AH130)</f>
        <v>0</v>
      </c>
      <c r="AI119" s="129" t="n">
        <f aca="false">SUM(AI120:AI130)</f>
        <v>0</v>
      </c>
      <c r="AJ119" s="129" t="n">
        <f aca="false">SUM(AJ120:AJ130)</f>
        <v>0</v>
      </c>
      <c r="AK119" s="130" t="n">
        <f aca="false">SUM(AK120:AK130)</f>
        <v>0</v>
      </c>
    </row>
    <row r="120" s="138" customFormat="true" ht="15" hidden="false" customHeight="false" outlineLevel="0" collapsed="false">
      <c r="B120" s="162" t="n">
        <f aca="false">'FC - JAN'!B120</f>
        <v>200</v>
      </c>
      <c r="C120" s="133" t="str">
        <f aca="false">'FC - JAN'!C120</f>
        <v>Banco do Brasil</v>
      </c>
      <c r="D120" s="163"/>
      <c r="E120" s="134"/>
      <c r="F120" s="155" t="str">
        <f aca="false">IF(E120=0,"",(E120/D120))</f>
        <v/>
      </c>
      <c r="G120" s="164"/>
      <c r="H120" s="136"/>
      <c r="I120" s="136"/>
      <c r="J120" s="136"/>
      <c r="K120" s="136"/>
      <c r="L120" s="136"/>
      <c r="M120" s="136"/>
      <c r="N120" s="136"/>
      <c r="O120" s="136"/>
      <c r="P120" s="136"/>
      <c r="Q120" s="136"/>
      <c r="R120" s="136"/>
      <c r="S120" s="136"/>
      <c r="T120" s="136"/>
      <c r="U120" s="136"/>
      <c r="V120" s="136"/>
      <c r="W120" s="136"/>
      <c r="X120" s="136"/>
      <c r="Y120" s="136"/>
      <c r="Z120" s="136"/>
      <c r="AA120" s="136"/>
      <c r="AB120" s="136"/>
      <c r="AC120" s="136"/>
      <c r="AD120" s="136"/>
      <c r="AE120" s="136"/>
      <c r="AF120" s="136"/>
      <c r="AG120" s="136"/>
      <c r="AH120" s="136"/>
      <c r="AI120" s="136"/>
      <c r="AJ120" s="136"/>
      <c r="AK120" s="137"/>
    </row>
    <row r="121" s="138" customFormat="true" ht="14.4" hidden="false" customHeight="false" outlineLevel="0" collapsed="false">
      <c r="B121" s="162" t="n">
        <f aca="false">'FC - JAN'!B121</f>
        <v>201</v>
      </c>
      <c r="C121" s="133" t="str">
        <f aca="false">'FC - JAN'!C121</f>
        <v>Banco Bradesco</v>
      </c>
      <c r="D121" s="163"/>
      <c r="E121" s="134"/>
      <c r="F121" s="155" t="str">
        <f aca="false">IF(E121=0,"",(E121/D121))</f>
        <v/>
      </c>
      <c r="G121" s="164"/>
      <c r="H121" s="136"/>
      <c r="I121" s="136"/>
      <c r="J121" s="136"/>
      <c r="K121" s="136"/>
      <c r="L121" s="136"/>
      <c r="M121" s="136"/>
      <c r="N121" s="136"/>
      <c r="O121" s="136"/>
      <c r="P121" s="136"/>
      <c r="Q121" s="136"/>
      <c r="R121" s="136"/>
      <c r="S121" s="136"/>
      <c r="T121" s="136"/>
      <c r="U121" s="136"/>
      <c r="V121" s="136"/>
      <c r="W121" s="136"/>
      <c r="X121" s="136"/>
      <c r="Y121" s="136"/>
      <c r="Z121" s="136"/>
      <c r="AA121" s="136"/>
      <c r="AB121" s="136"/>
      <c r="AC121" s="136"/>
      <c r="AD121" s="136"/>
      <c r="AE121" s="136"/>
      <c r="AF121" s="136"/>
      <c r="AG121" s="136"/>
      <c r="AH121" s="136"/>
      <c r="AI121" s="136"/>
      <c r="AJ121" s="136"/>
      <c r="AK121" s="137"/>
    </row>
    <row r="122" s="138" customFormat="true" ht="14.4" hidden="false" customHeight="false" outlineLevel="0" collapsed="false">
      <c r="B122" s="162" t="n">
        <f aca="false">'FC - JAN'!B122</f>
        <v>202</v>
      </c>
      <c r="C122" s="133" t="str">
        <f aca="false">'FC - JAN'!C122</f>
        <v>Banco Itaú</v>
      </c>
      <c r="D122" s="163"/>
      <c r="E122" s="134"/>
      <c r="F122" s="155" t="str">
        <f aca="false">IF(E122=0,"",(E122/D122))</f>
        <v/>
      </c>
      <c r="G122" s="164"/>
      <c r="H122" s="136"/>
      <c r="I122" s="136"/>
      <c r="J122" s="136"/>
      <c r="K122" s="136"/>
      <c r="L122" s="136"/>
      <c r="M122" s="136"/>
      <c r="N122" s="136"/>
      <c r="O122" s="136"/>
      <c r="P122" s="136"/>
      <c r="Q122" s="136"/>
      <c r="R122" s="136"/>
      <c r="S122" s="136"/>
      <c r="T122" s="136"/>
      <c r="U122" s="136"/>
      <c r="V122" s="136"/>
      <c r="W122" s="136"/>
      <c r="X122" s="136"/>
      <c r="Y122" s="136"/>
      <c r="Z122" s="136"/>
      <c r="AA122" s="136"/>
      <c r="AB122" s="136"/>
      <c r="AC122" s="136"/>
      <c r="AD122" s="136"/>
      <c r="AE122" s="136"/>
      <c r="AF122" s="136"/>
      <c r="AG122" s="136"/>
      <c r="AH122" s="136"/>
      <c r="AI122" s="136"/>
      <c r="AJ122" s="136"/>
      <c r="AK122" s="137"/>
    </row>
    <row r="123" s="138" customFormat="true" ht="14.4" hidden="false" customHeight="false" outlineLevel="0" collapsed="false">
      <c r="B123" s="162" t="n">
        <f aca="false">'FC - JAN'!B123</f>
        <v>203</v>
      </c>
      <c r="C123" s="133" t="str">
        <f aca="false">'FC - JAN'!C123</f>
        <v>Banco Santander</v>
      </c>
      <c r="D123" s="163"/>
      <c r="E123" s="134"/>
      <c r="F123" s="155" t="str">
        <f aca="false">IF(E123=0,"",(E123/D123))</f>
        <v/>
      </c>
      <c r="G123" s="164"/>
      <c r="H123" s="136"/>
      <c r="I123" s="136"/>
      <c r="J123" s="136"/>
      <c r="K123" s="136"/>
      <c r="L123" s="136"/>
      <c r="M123" s="136"/>
      <c r="N123" s="136"/>
      <c r="O123" s="136"/>
      <c r="P123" s="136"/>
      <c r="Q123" s="136"/>
      <c r="R123" s="136"/>
      <c r="S123" s="136"/>
      <c r="T123" s="136"/>
      <c r="U123" s="136"/>
      <c r="V123" s="136"/>
      <c r="W123" s="136"/>
      <c r="X123" s="136"/>
      <c r="Y123" s="136"/>
      <c r="Z123" s="136"/>
      <c r="AA123" s="136"/>
      <c r="AB123" s="136"/>
      <c r="AC123" s="136"/>
      <c r="AD123" s="136"/>
      <c r="AE123" s="136"/>
      <c r="AF123" s="136"/>
      <c r="AG123" s="136"/>
      <c r="AH123" s="136"/>
      <c r="AI123" s="136"/>
      <c r="AJ123" s="136"/>
      <c r="AK123" s="137"/>
    </row>
    <row r="124" s="138" customFormat="true" ht="14.4" hidden="false" customHeight="false" outlineLevel="0" collapsed="false">
      <c r="B124" s="162" t="n">
        <f aca="false">'FC - JAN'!B124</f>
        <v>204</v>
      </c>
      <c r="C124" s="133" t="str">
        <f aca="false">'FC - JAN'!C124</f>
        <v>Caixa Interno</v>
      </c>
      <c r="D124" s="163"/>
      <c r="E124" s="134"/>
      <c r="F124" s="155" t="str">
        <f aca="false">IF(E124=0,"",(E124/D124))</f>
        <v/>
      </c>
      <c r="G124" s="164"/>
      <c r="H124" s="136"/>
      <c r="I124" s="136"/>
      <c r="J124" s="136"/>
      <c r="K124" s="136"/>
      <c r="L124" s="136"/>
      <c r="M124" s="136"/>
      <c r="N124" s="136"/>
      <c r="O124" s="136"/>
      <c r="P124" s="136"/>
      <c r="Q124" s="136"/>
      <c r="R124" s="136"/>
      <c r="S124" s="136"/>
      <c r="T124" s="136"/>
      <c r="U124" s="136"/>
      <c r="V124" s="136"/>
      <c r="W124" s="136"/>
      <c r="X124" s="136"/>
      <c r="Y124" s="136"/>
      <c r="Z124" s="136"/>
      <c r="AA124" s="136"/>
      <c r="AB124" s="136"/>
      <c r="AC124" s="136"/>
      <c r="AD124" s="136"/>
      <c r="AE124" s="136"/>
      <c r="AF124" s="136"/>
      <c r="AG124" s="136"/>
      <c r="AH124" s="136"/>
      <c r="AI124" s="136"/>
      <c r="AJ124" s="136"/>
      <c r="AK124" s="137"/>
    </row>
    <row r="125" s="138" customFormat="true" ht="14.4" hidden="false" customHeight="false" outlineLevel="0" collapsed="false">
      <c r="B125" s="162" t="n">
        <f aca="false">'FC - JAN'!B125</f>
        <v>205</v>
      </c>
      <c r="C125" s="133" t="str">
        <f aca="false">'FC - JAN'!C125</f>
        <v>Nubank</v>
      </c>
      <c r="D125" s="163"/>
      <c r="E125" s="134"/>
      <c r="F125" s="155" t="str">
        <f aca="false">IF(E125=0,"",(E125/D125))</f>
        <v/>
      </c>
      <c r="G125" s="164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36"/>
      <c r="Z125" s="136"/>
      <c r="AA125" s="136"/>
      <c r="AB125" s="136"/>
      <c r="AC125" s="136"/>
      <c r="AD125" s="136"/>
      <c r="AE125" s="136"/>
      <c r="AF125" s="136"/>
      <c r="AG125" s="136"/>
      <c r="AH125" s="136"/>
      <c r="AI125" s="136"/>
      <c r="AJ125" s="136"/>
      <c r="AK125" s="137"/>
    </row>
    <row r="126" s="138" customFormat="true" ht="14.4" hidden="false" customHeight="false" outlineLevel="0" collapsed="false">
      <c r="B126" s="162" t="n">
        <f aca="false">'FC - JAN'!B126</f>
        <v>206</v>
      </c>
      <c r="C126" s="133" t="str">
        <f aca="false">'FC - JAN'!C126</f>
        <v>Saldo Vale</v>
      </c>
      <c r="D126" s="163"/>
      <c r="E126" s="134"/>
      <c r="F126" s="155" t="str">
        <f aca="false">IF(E126=0,"",(E126/D126))</f>
        <v/>
      </c>
      <c r="G126" s="164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  <c r="AA126" s="136"/>
      <c r="AB126" s="136"/>
      <c r="AC126" s="136"/>
      <c r="AD126" s="136"/>
      <c r="AE126" s="136"/>
      <c r="AF126" s="136"/>
      <c r="AG126" s="136"/>
      <c r="AH126" s="136"/>
      <c r="AI126" s="136"/>
      <c r="AJ126" s="136"/>
      <c r="AK126" s="137"/>
    </row>
    <row r="127" s="138" customFormat="true" ht="14.4" hidden="false" customHeight="false" outlineLevel="0" collapsed="false">
      <c r="B127" s="162" t="n">
        <f aca="false">'FC - JAN'!B127</f>
        <v>207</v>
      </c>
      <c r="C127" s="133" t="str">
        <f aca="false">'FC - JAN'!C127</f>
        <v>XP Investimentos</v>
      </c>
      <c r="D127" s="163"/>
      <c r="E127" s="134"/>
      <c r="F127" s="155" t="str">
        <f aca="false">IF(E127=0,"",(E127/D127))</f>
        <v/>
      </c>
      <c r="G127" s="164"/>
      <c r="H127" s="136"/>
      <c r="I127" s="136"/>
      <c r="J127" s="136"/>
      <c r="K127" s="136"/>
      <c r="L127" s="136"/>
      <c r="M127" s="136"/>
      <c r="N127" s="136"/>
      <c r="O127" s="136"/>
      <c r="P127" s="136"/>
      <c r="Q127" s="136"/>
      <c r="R127" s="136"/>
      <c r="S127" s="136"/>
      <c r="T127" s="136"/>
      <c r="U127" s="136"/>
      <c r="V127" s="136"/>
      <c r="W127" s="136"/>
      <c r="X127" s="136"/>
      <c r="Y127" s="136"/>
      <c r="Z127" s="136"/>
      <c r="AA127" s="136"/>
      <c r="AB127" s="136"/>
      <c r="AC127" s="136"/>
      <c r="AD127" s="136"/>
      <c r="AE127" s="136"/>
      <c r="AF127" s="136"/>
      <c r="AG127" s="136"/>
      <c r="AH127" s="136"/>
      <c r="AI127" s="136"/>
      <c r="AJ127" s="136"/>
      <c r="AK127" s="137"/>
    </row>
    <row r="128" s="138" customFormat="true" ht="14.4" hidden="false" customHeight="false" outlineLevel="0" collapsed="false">
      <c r="B128" s="162" t="n">
        <f aca="false">'FC - JAN'!B128</f>
        <v>208</v>
      </c>
      <c r="C128" s="133" t="str">
        <f aca="false">'FC - JAN'!C128</f>
        <v>.......</v>
      </c>
      <c r="D128" s="163"/>
      <c r="E128" s="134"/>
      <c r="F128" s="155" t="str">
        <f aca="false">IF(E128=0,"",(E128/D128))</f>
        <v/>
      </c>
      <c r="G128" s="164"/>
      <c r="H128" s="136"/>
      <c r="I128" s="136"/>
      <c r="J128" s="136"/>
      <c r="K128" s="136"/>
      <c r="L128" s="136"/>
      <c r="M128" s="136"/>
      <c r="N128" s="136"/>
      <c r="O128" s="136"/>
      <c r="P128" s="136"/>
      <c r="Q128" s="136"/>
      <c r="R128" s="136"/>
      <c r="S128" s="136"/>
      <c r="T128" s="136"/>
      <c r="U128" s="136"/>
      <c r="V128" s="136"/>
      <c r="W128" s="136"/>
      <c r="X128" s="136"/>
      <c r="Y128" s="136"/>
      <c r="Z128" s="136"/>
      <c r="AA128" s="136"/>
      <c r="AB128" s="136"/>
      <c r="AC128" s="136"/>
      <c r="AD128" s="136"/>
      <c r="AE128" s="136"/>
      <c r="AF128" s="136"/>
      <c r="AG128" s="136"/>
      <c r="AH128" s="136"/>
      <c r="AI128" s="136"/>
      <c r="AJ128" s="136"/>
      <c r="AK128" s="137"/>
    </row>
    <row r="129" s="138" customFormat="true" ht="14.4" hidden="false" customHeight="false" outlineLevel="0" collapsed="false">
      <c r="B129" s="162" t="n">
        <f aca="false">'FC - JAN'!B129</f>
        <v>209</v>
      </c>
      <c r="C129" s="133" t="str">
        <f aca="false">'FC - JAN'!C129</f>
        <v>.......</v>
      </c>
      <c r="D129" s="163"/>
      <c r="E129" s="134"/>
      <c r="F129" s="155" t="str">
        <f aca="false">IF(E129=0,"",(E129/D129))</f>
        <v/>
      </c>
      <c r="G129" s="164"/>
      <c r="H129" s="136"/>
      <c r="I129" s="136"/>
      <c r="J129" s="136"/>
      <c r="K129" s="136"/>
      <c r="L129" s="136"/>
      <c r="M129" s="136"/>
      <c r="N129" s="136"/>
      <c r="O129" s="136"/>
      <c r="P129" s="136"/>
      <c r="Q129" s="136"/>
      <c r="R129" s="136"/>
      <c r="S129" s="136"/>
      <c r="T129" s="136"/>
      <c r="U129" s="136"/>
      <c r="V129" s="136"/>
      <c r="W129" s="136"/>
      <c r="X129" s="136"/>
      <c r="Y129" s="136"/>
      <c r="Z129" s="136"/>
      <c r="AA129" s="136"/>
      <c r="AB129" s="136"/>
      <c r="AC129" s="136"/>
      <c r="AD129" s="136"/>
      <c r="AE129" s="136"/>
      <c r="AF129" s="136"/>
      <c r="AG129" s="136"/>
      <c r="AH129" s="136"/>
      <c r="AI129" s="136"/>
      <c r="AJ129" s="136"/>
      <c r="AK129" s="137"/>
    </row>
    <row r="130" s="90" customFormat="true" ht="15" hidden="false" customHeight="false" outlineLevel="0" collapsed="false">
      <c r="B130" s="156"/>
      <c r="C130" s="157"/>
      <c r="D130" s="166"/>
      <c r="E130" s="140"/>
      <c r="F130" s="158" t="str">
        <f aca="false">IF(E130=0,"",(E130/D130))</f>
        <v/>
      </c>
      <c r="G130" s="122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  <c r="AA130" s="123"/>
      <c r="AB130" s="123"/>
      <c r="AC130" s="123"/>
      <c r="AD130" s="123"/>
      <c r="AE130" s="123"/>
      <c r="AF130" s="123"/>
      <c r="AG130" s="123"/>
      <c r="AH130" s="123"/>
      <c r="AI130" s="123"/>
      <c r="AJ130" s="123"/>
      <c r="AK130" s="107"/>
    </row>
    <row r="131" s="90" customFormat="true" ht="15.6" hidden="false" customHeight="false" outlineLevel="0" collapsed="false">
      <c r="B131" s="124" t="n">
        <v>7</v>
      </c>
      <c r="C131" s="125" t="str">
        <f aca="false">'FC - JAN'!C131</f>
        <v>SALDO FINAL - LANÇADO (BANCOS + CAIXA + APLICAÇÃO)</v>
      </c>
      <c r="D131" s="126" t="n">
        <f aca="false">D7+D9-D26</f>
        <v>0</v>
      </c>
      <c r="E131" s="126" t="n">
        <f aca="false">E7+E9-E26</f>
        <v>4128.09999999999</v>
      </c>
      <c r="F131" s="130"/>
      <c r="G131" s="160" t="n">
        <f aca="false">G7+G9-G26</f>
        <v>0</v>
      </c>
      <c r="H131" s="129" t="n">
        <f aca="false">H7+H9-H26</f>
        <v>0</v>
      </c>
      <c r="I131" s="129" t="n">
        <f aca="false">I7+I9-I26</f>
        <v>0</v>
      </c>
      <c r="J131" s="129" t="n">
        <f aca="false">J7+J9-J26</f>
        <v>0</v>
      </c>
      <c r="K131" s="129" t="n">
        <f aca="false">K7+K9-K26</f>
        <v>0</v>
      </c>
      <c r="L131" s="129" t="n">
        <f aca="false">L7+L9-L26</f>
        <v>0</v>
      </c>
      <c r="M131" s="129" t="n">
        <f aca="false">M7+M9-M26</f>
        <v>0</v>
      </c>
      <c r="N131" s="129" t="n">
        <f aca="false">N7+N9-N26</f>
        <v>0</v>
      </c>
      <c r="O131" s="129" t="n">
        <f aca="false">O7+O9-O26</f>
        <v>0</v>
      </c>
      <c r="P131" s="129" t="n">
        <f aca="false">P7+P9-P26</f>
        <v>0</v>
      </c>
      <c r="Q131" s="129" t="n">
        <f aca="false">Q7+Q9-Q26</f>
        <v>0</v>
      </c>
      <c r="R131" s="129" t="n">
        <f aca="false">R7+R9-R26</f>
        <v>0</v>
      </c>
      <c r="S131" s="129" t="n">
        <f aca="false">S7+S9-S26</f>
        <v>0</v>
      </c>
      <c r="T131" s="129" t="n">
        <f aca="false">T7+T9-T26</f>
        <v>0</v>
      </c>
      <c r="U131" s="129" t="n">
        <f aca="false">U7+U9-U26</f>
        <v>0</v>
      </c>
      <c r="V131" s="129" t="n">
        <f aca="false">V7+V9-V26</f>
        <v>0</v>
      </c>
      <c r="W131" s="129" t="n">
        <f aca="false">W7+W9-W26</f>
        <v>0</v>
      </c>
      <c r="X131" s="129" t="n">
        <f aca="false">X7+X9-X26</f>
        <v>0</v>
      </c>
      <c r="Y131" s="129" t="n">
        <f aca="false">Y7+Y9-Y26</f>
        <v>0</v>
      </c>
      <c r="Z131" s="129" t="n">
        <f aca="false">Z7+Z9-Z26</f>
        <v>0</v>
      </c>
      <c r="AA131" s="129" t="n">
        <f aca="false">AA7+AA9-AA26</f>
        <v>0</v>
      </c>
      <c r="AB131" s="129" t="n">
        <f aca="false">AB7+AB9-AB26</f>
        <v>0</v>
      </c>
      <c r="AC131" s="129" t="n">
        <f aca="false">AC7+AC9-AC26</f>
        <v>0</v>
      </c>
      <c r="AD131" s="129" t="n">
        <f aca="false">AD7+AD9-AD26</f>
        <v>0</v>
      </c>
      <c r="AE131" s="129" t="n">
        <f aca="false">AE7+AE9-AE26</f>
        <v>0</v>
      </c>
      <c r="AF131" s="129" t="n">
        <f aca="false">AF7+AF9-AF26</f>
        <v>0</v>
      </c>
      <c r="AG131" s="129" t="n">
        <f aca="false">AG7+AG9-AG26</f>
        <v>0</v>
      </c>
      <c r="AH131" s="129" t="n">
        <f aca="false">AH7+AH9-AH26</f>
        <v>0</v>
      </c>
      <c r="AI131" s="129" t="n">
        <f aca="false">AI7+AI9-AI26</f>
        <v>0</v>
      </c>
      <c r="AJ131" s="129" t="n">
        <f aca="false">AJ7+AJ9-AJ26</f>
        <v>0</v>
      </c>
      <c r="AK131" s="130" t="n">
        <f aca="false">AK7+AK9-AK26</f>
        <v>0</v>
      </c>
    </row>
    <row r="132" s="90" customFormat="true" ht="15" hidden="false" customHeight="false" outlineLevel="0" collapsed="false">
      <c r="B132" s="89"/>
      <c r="C132" s="89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  <c r="AG132" s="92"/>
      <c r="AH132" s="92"/>
      <c r="AI132" s="92"/>
      <c r="AJ132" s="92"/>
      <c r="AK132" s="92"/>
    </row>
    <row r="133" s="90" customFormat="true" ht="14.4" hidden="false" customHeight="false" outlineLevel="0" collapsed="false">
      <c r="B133" s="89"/>
      <c r="C133" s="89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</row>
    <row r="134" s="90" customFormat="true" ht="14.4" hidden="false" customHeight="false" outlineLevel="0" collapsed="false">
      <c r="B134" s="89"/>
      <c r="C134" s="89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</row>
    <row r="135" s="90" customFormat="true" ht="14.4" hidden="false" customHeight="false" outlineLevel="0" collapsed="false">
      <c r="B135" s="89"/>
      <c r="C135" s="89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</row>
    <row r="136" s="90" customFormat="true" ht="14.4" hidden="false" customHeight="false" outlineLevel="0" collapsed="false">
      <c r="B136" s="89"/>
      <c r="C136" s="89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2"/>
      <c r="AG136" s="92"/>
      <c r="AH136" s="92"/>
      <c r="AI136" s="92"/>
      <c r="AJ136" s="92"/>
      <c r="AK136" s="92"/>
    </row>
    <row r="137" s="90" customFormat="true" ht="14.4" hidden="false" customHeight="false" outlineLevel="0" collapsed="false">
      <c r="B137" s="89"/>
      <c r="C137" s="89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  <c r="AH137" s="92"/>
      <c r="AI137" s="92"/>
      <c r="AJ137" s="92"/>
      <c r="AK137" s="92"/>
    </row>
    <row r="138" s="90" customFormat="true" ht="14.4" hidden="false" customHeight="false" outlineLevel="0" collapsed="false">
      <c r="B138" s="89"/>
      <c r="C138" s="89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</row>
    <row r="139" s="90" customFormat="true" ht="14.4" hidden="false" customHeight="false" outlineLevel="0" collapsed="false">
      <c r="B139" s="89"/>
      <c r="C139" s="89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</row>
    <row r="140" s="90" customFormat="true" ht="14.4" hidden="false" customHeight="false" outlineLevel="0" collapsed="false">
      <c r="B140" s="89"/>
      <c r="C140" s="89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  <c r="AG140" s="92"/>
      <c r="AH140" s="92"/>
      <c r="AI140" s="92"/>
      <c r="AJ140" s="92"/>
      <c r="AK140" s="92"/>
    </row>
    <row r="141" s="90" customFormat="true" ht="14.4" hidden="false" customHeight="false" outlineLevel="0" collapsed="false">
      <c r="B141" s="89"/>
      <c r="C141" s="89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  <c r="AG141" s="92"/>
      <c r="AH141" s="92"/>
      <c r="AI141" s="92"/>
      <c r="AJ141" s="92"/>
      <c r="AK141" s="92"/>
    </row>
    <row r="142" s="90" customFormat="true" ht="14.4" hidden="false" customHeight="false" outlineLevel="0" collapsed="false">
      <c r="B142" s="89"/>
      <c r="C142" s="89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  <c r="AG142" s="92"/>
      <c r="AH142" s="92"/>
      <c r="AI142" s="92"/>
      <c r="AJ142" s="92"/>
      <c r="AK142" s="92"/>
    </row>
    <row r="143" s="90" customFormat="true" ht="14.4" hidden="false" customHeight="false" outlineLevel="0" collapsed="false">
      <c r="B143" s="89"/>
      <c r="C143" s="89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92"/>
      <c r="AG143" s="92"/>
      <c r="AH143" s="92"/>
      <c r="AI143" s="92"/>
      <c r="AJ143" s="92"/>
      <c r="AK143" s="92"/>
    </row>
    <row r="144" s="90" customFormat="true" ht="14.4" hidden="false" customHeight="false" outlineLevel="0" collapsed="false">
      <c r="B144" s="89"/>
      <c r="C144" s="89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92"/>
      <c r="AH144" s="92"/>
      <c r="AI144" s="92"/>
      <c r="AJ144" s="92"/>
      <c r="AK144" s="92"/>
    </row>
    <row r="145" s="90" customFormat="true" ht="14.4" hidden="false" customHeight="false" outlineLevel="0" collapsed="false">
      <c r="B145" s="89"/>
      <c r="C145" s="89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92"/>
      <c r="AH145" s="92"/>
      <c r="AI145" s="92"/>
      <c r="AJ145" s="92"/>
      <c r="AK145" s="92"/>
    </row>
    <row r="146" s="90" customFormat="true" ht="14.4" hidden="false" customHeight="false" outlineLevel="0" collapsed="false">
      <c r="B146" s="89"/>
      <c r="C146" s="89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92"/>
      <c r="AH146" s="92"/>
      <c r="AI146" s="92"/>
      <c r="AJ146" s="92"/>
      <c r="AK146" s="92"/>
    </row>
    <row r="147" s="90" customFormat="true" ht="14.4" hidden="false" customHeight="false" outlineLevel="0" collapsed="false">
      <c r="B147" s="89"/>
      <c r="C147" s="89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92"/>
      <c r="AH147" s="92"/>
      <c r="AI147" s="92"/>
      <c r="AJ147" s="92"/>
      <c r="AK147" s="92"/>
    </row>
    <row r="148" s="90" customFormat="true" ht="14.4" hidden="false" customHeight="false" outlineLevel="0" collapsed="false">
      <c r="B148" s="89"/>
      <c r="C148" s="89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92"/>
      <c r="AH148" s="92"/>
      <c r="AI148" s="92"/>
      <c r="AJ148" s="92"/>
      <c r="AK148" s="92"/>
    </row>
    <row r="149" s="90" customFormat="true" ht="14.4" hidden="false" customHeight="false" outlineLevel="0" collapsed="false">
      <c r="B149" s="89"/>
      <c r="C149" s="89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  <c r="AG149" s="92"/>
      <c r="AH149" s="92"/>
      <c r="AI149" s="92"/>
      <c r="AJ149" s="92"/>
      <c r="AK149" s="92"/>
    </row>
    <row r="150" s="90" customFormat="true" ht="14.4" hidden="false" customHeight="false" outlineLevel="0" collapsed="false">
      <c r="B150" s="89"/>
      <c r="C150" s="89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  <c r="AG150" s="92"/>
      <c r="AH150" s="92"/>
      <c r="AI150" s="92"/>
      <c r="AJ150" s="92"/>
      <c r="AK150" s="92"/>
    </row>
    <row r="151" s="90" customFormat="true" ht="14.4" hidden="false" customHeight="false" outlineLevel="0" collapsed="false">
      <c r="B151" s="89"/>
      <c r="C151" s="89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</row>
    <row r="152" s="90" customFormat="true" ht="14.4" hidden="false" customHeight="false" outlineLevel="0" collapsed="false">
      <c r="B152" s="89"/>
      <c r="C152" s="89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</row>
    <row r="153" s="90" customFormat="true" ht="14.4" hidden="false" customHeight="false" outlineLevel="0" collapsed="false">
      <c r="B153" s="89"/>
      <c r="C153" s="89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</row>
    <row r="154" s="90" customFormat="true" ht="14.4" hidden="false" customHeight="false" outlineLevel="0" collapsed="false">
      <c r="B154" s="89"/>
      <c r="C154" s="89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  <c r="AG154" s="92"/>
      <c r="AH154" s="92"/>
      <c r="AI154" s="92"/>
      <c r="AJ154" s="92"/>
      <c r="AK154" s="92"/>
    </row>
    <row r="155" s="90" customFormat="true" ht="14.4" hidden="false" customHeight="false" outlineLevel="0" collapsed="false">
      <c r="B155" s="89"/>
      <c r="C155" s="89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</row>
    <row r="156" s="90" customFormat="true" ht="14.4" hidden="false" customHeight="false" outlineLevel="0" collapsed="false">
      <c r="B156" s="89"/>
      <c r="C156" s="89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</row>
    <row r="157" s="90" customFormat="true" ht="14.4" hidden="false" customHeight="false" outlineLevel="0" collapsed="false">
      <c r="B157" s="89"/>
      <c r="C157" s="89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</row>
    <row r="158" s="90" customFormat="true" ht="14.4" hidden="false" customHeight="false" outlineLevel="0" collapsed="false">
      <c r="B158" s="89"/>
      <c r="C158" s="89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</row>
    <row r="159" s="90" customFormat="true" ht="14.4" hidden="false" customHeight="false" outlineLevel="0" collapsed="false">
      <c r="B159" s="89"/>
      <c r="C159" s="89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</row>
    <row r="160" s="90" customFormat="true" ht="14.4" hidden="false" customHeight="false" outlineLevel="0" collapsed="false">
      <c r="B160" s="89"/>
      <c r="C160" s="89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</row>
    <row r="161" s="90" customFormat="true" ht="14.4" hidden="false" customHeight="false" outlineLevel="0" collapsed="false">
      <c r="B161" s="89"/>
      <c r="C161" s="89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</row>
    <row r="162" s="90" customFormat="true" ht="14.4" hidden="false" customHeight="false" outlineLevel="0" collapsed="false">
      <c r="B162" s="89"/>
      <c r="C162" s="89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</row>
    <row r="163" s="90" customFormat="true" ht="14.4" hidden="false" customHeight="false" outlineLevel="0" collapsed="false">
      <c r="B163" s="89"/>
      <c r="C163" s="89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</row>
    <row r="164" s="90" customFormat="true" ht="14.4" hidden="false" customHeight="false" outlineLevel="0" collapsed="false">
      <c r="B164" s="89"/>
      <c r="C164" s="89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</row>
    <row r="165" s="90" customFormat="true" ht="14.4" hidden="false" customHeight="false" outlineLevel="0" collapsed="false">
      <c r="B165" s="89"/>
      <c r="C165" s="89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</row>
    <row r="166" s="90" customFormat="true" ht="14.4" hidden="false" customHeight="false" outlineLevel="0" collapsed="false">
      <c r="B166" s="89"/>
      <c r="C166" s="89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</row>
    <row r="167" s="90" customFormat="true" ht="14.4" hidden="false" customHeight="false" outlineLevel="0" collapsed="false">
      <c r="B167" s="89"/>
      <c r="C167" s="89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</row>
    <row r="168" s="90" customFormat="true" ht="14.4" hidden="false" customHeight="false" outlineLevel="0" collapsed="false">
      <c r="B168" s="89"/>
      <c r="C168" s="89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</row>
    <row r="169" s="90" customFormat="true" ht="14.4" hidden="false" customHeight="false" outlineLevel="0" collapsed="false">
      <c r="B169" s="89"/>
      <c r="C169" s="89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</row>
    <row r="170" s="90" customFormat="true" ht="14.4" hidden="false" customHeight="false" outlineLevel="0" collapsed="false">
      <c r="B170" s="89"/>
      <c r="C170" s="89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</row>
    <row r="171" s="90" customFormat="true" ht="14.4" hidden="false" customHeight="false" outlineLevel="0" collapsed="false">
      <c r="B171" s="89"/>
      <c r="C171" s="89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</row>
    <row r="172" s="90" customFormat="true" ht="14.4" hidden="false" customHeight="false" outlineLevel="0" collapsed="false">
      <c r="B172" s="89"/>
      <c r="C172" s="89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</row>
    <row r="173" s="90" customFormat="true" ht="14.4" hidden="false" customHeight="false" outlineLevel="0" collapsed="false">
      <c r="B173" s="89"/>
      <c r="C173" s="89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</row>
    <row r="174" s="90" customFormat="true" ht="14.4" hidden="false" customHeight="false" outlineLevel="0" collapsed="false">
      <c r="B174" s="89"/>
      <c r="C174" s="89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</row>
    <row r="175" s="90" customFormat="true" ht="14.4" hidden="false" customHeight="false" outlineLevel="0" collapsed="false">
      <c r="B175" s="89"/>
      <c r="C175" s="89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</row>
    <row r="176" s="90" customFormat="true" ht="14.4" hidden="false" customHeight="false" outlineLevel="0" collapsed="false">
      <c r="B176" s="89"/>
      <c r="C176" s="89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</row>
    <row r="177" s="90" customFormat="true" ht="14.4" hidden="false" customHeight="false" outlineLevel="0" collapsed="false">
      <c r="B177" s="89"/>
      <c r="C177" s="89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</row>
    <row r="178" s="90" customFormat="true" ht="14.4" hidden="false" customHeight="false" outlineLevel="0" collapsed="false">
      <c r="B178" s="89"/>
      <c r="C178" s="89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</row>
    <row r="179" s="90" customFormat="true" ht="14.4" hidden="false" customHeight="false" outlineLevel="0" collapsed="false">
      <c r="B179" s="89"/>
      <c r="C179" s="89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="90" customFormat="true" ht="14.4" hidden="false" customHeight="false" outlineLevel="0" collapsed="false">
      <c r="B180" s="89"/>
      <c r="C180" s="89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="90" customFormat="true" ht="14.4" hidden="false" customHeight="false" outlineLevel="0" collapsed="false">
      <c r="B181" s="89"/>
      <c r="C181" s="89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</row>
    <row r="182" s="90" customFormat="true" ht="14.4" hidden="false" customHeight="false" outlineLevel="0" collapsed="false">
      <c r="B182" s="89"/>
      <c r="C182" s="89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</row>
    <row r="183" s="90" customFormat="true" ht="14.4" hidden="false" customHeight="false" outlineLevel="0" collapsed="false">
      <c r="B183" s="89"/>
      <c r="C183" s="89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</row>
    <row r="184" s="90" customFormat="true" ht="14.4" hidden="false" customHeight="false" outlineLevel="0" collapsed="false">
      <c r="B184" s="89"/>
      <c r="C184" s="89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</row>
    <row r="185" s="90" customFormat="true" ht="14.4" hidden="false" customHeight="false" outlineLevel="0" collapsed="false">
      <c r="B185" s="89"/>
      <c r="C185" s="89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</row>
    <row r="186" s="90" customFormat="true" ht="14.4" hidden="false" customHeight="false" outlineLevel="0" collapsed="false">
      <c r="B186" s="89"/>
      <c r="C186" s="89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</row>
    <row r="187" s="90" customFormat="true" ht="14.4" hidden="false" customHeight="false" outlineLevel="0" collapsed="false">
      <c r="B187" s="89"/>
      <c r="C187" s="89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</row>
    <row r="188" s="90" customFormat="true" ht="14.4" hidden="false" customHeight="false" outlineLevel="0" collapsed="false">
      <c r="B188" s="89"/>
      <c r="C188" s="89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</row>
    <row r="189" s="90" customFormat="true" ht="14.4" hidden="false" customHeight="false" outlineLevel="0" collapsed="false">
      <c r="B189" s="89"/>
      <c r="C189" s="89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</row>
    <row r="190" s="90" customFormat="true" ht="14.4" hidden="false" customHeight="false" outlineLevel="0" collapsed="false">
      <c r="B190" s="89"/>
      <c r="C190" s="89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</row>
    <row r="191" s="90" customFormat="true" ht="14.4" hidden="false" customHeight="false" outlineLevel="0" collapsed="false">
      <c r="B191" s="89"/>
      <c r="C191" s="89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</row>
    <row r="192" s="90" customFormat="true" ht="14.4" hidden="false" customHeight="false" outlineLevel="0" collapsed="false">
      <c r="B192" s="89"/>
      <c r="C192" s="89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</row>
    <row r="193" s="90" customFormat="true" ht="14.4" hidden="false" customHeight="false" outlineLevel="0" collapsed="false">
      <c r="B193" s="89"/>
      <c r="C193" s="89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</row>
    <row r="194" s="90" customFormat="true" ht="14.4" hidden="false" customHeight="false" outlineLevel="0" collapsed="false">
      <c r="B194" s="89"/>
      <c r="C194" s="89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</row>
    <row r="195" s="90" customFormat="true" ht="14.4" hidden="false" customHeight="false" outlineLevel="0" collapsed="false">
      <c r="B195" s="89"/>
      <c r="C195" s="89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</row>
    <row r="196" s="90" customFormat="true" ht="14.4" hidden="false" customHeight="false" outlineLevel="0" collapsed="false">
      <c r="B196" s="89"/>
      <c r="C196" s="89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</row>
    <row r="197" s="90" customFormat="true" ht="14.4" hidden="false" customHeight="false" outlineLevel="0" collapsed="false">
      <c r="B197" s="89"/>
      <c r="C197" s="89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</row>
    <row r="198" s="90" customFormat="true" ht="14.4" hidden="false" customHeight="false" outlineLevel="0" collapsed="false">
      <c r="B198" s="89"/>
      <c r="C198" s="89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</row>
    <row r="199" s="90" customFormat="true" ht="14.4" hidden="false" customHeight="false" outlineLevel="0" collapsed="false">
      <c r="B199" s="89"/>
      <c r="C199" s="89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</row>
    <row r="200" s="90" customFormat="true" ht="14.4" hidden="false" customHeight="false" outlineLevel="0" collapsed="false">
      <c r="B200" s="89"/>
      <c r="C200" s="89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</row>
    <row r="201" s="90" customFormat="true" ht="14.4" hidden="false" customHeight="false" outlineLevel="0" collapsed="false">
      <c r="B201" s="89"/>
      <c r="C201" s="89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</row>
    <row r="202" s="90" customFormat="true" ht="14.4" hidden="false" customHeight="false" outlineLevel="0" collapsed="false">
      <c r="B202" s="89"/>
      <c r="C202" s="89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</row>
    <row r="203" s="90" customFormat="true" ht="14.4" hidden="false" customHeight="false" outlineLevel="0" collapsed="false">
      <c r="B203" s="89"/>
      <c r="C203" s="89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</row>
    <row r="204" s="90" customFormat="true" ht="14.4" hidden="false" customHeight="false" outlineLevel="0" collapsed="false">
      <c r="B204" s="89"/>
      <c r="C204" s="89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</row>
    <row r="205" s="90" customFormat="true" ht="14.4" hidden="false" customHeight="false" outlineLevel="0" collapsed="false">
      <c r="B205" s="89"/>
      <c r="C205" s="89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</row>
    <row r="206" s="90" customFormat="true" ht="14.4" hidden="false" customHeight="false" outlineLevel="0" collapsed="false">
      <c r="B206" s="89"/>
      <c r="C206" s="89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</row>
    <row r="207" s="90" customFormat="true" ht="14.4" hidden="false" customHeight="false" outlineLevel="0" collapsed="false">
      <c r="B207" s="89"/>
      <c r="C207" s="89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</row>
    <row r="208" s="90" customFormat="true" ht="14.4" hidden="false" customHeight="false" outlineLevel="0" collapsed="false">
      <c r="B208" s="89"/>
      <c r="C208" s="89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</row>
    <row r="209" s="90" customFormat="true" ht="14.4" hidden="false" customHeight="false" outlineLevel="0" collapsed="false">
      <c r="B209" s="89"/>
      <c r="C209" s="89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</row>
    <row r="210" s="90" customFormat="true" ht="14.4" hidden="false" customHeight="false" outlineLevel="0" collapsed="false">
      <c r="B210" s="89"/>
      <c r="C210" s="89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</row>
    <row r="211" s="90" customFormat="true" ht="14.4" hidden="false" customHeight="false" outlineLevel="0" collapsed="false">
      <c r="B211" s="89"/>
      <c r="C211" s="89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</row>
    <row r="212" s="90" customFormat="true" ht="14.4" hidden="false" customHeight="false" outlineLevel="0" collapsed="false">
      <c r="B212" s="89"/>
      <c r="C212" s="89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</row>
    <row r="213" s="90" customFormat="true" ht="14.4" hidden="false" customHeight="false" outlineLevel="0" collapsed="false">
      <c r="B213" s="89"/>
      <c r="C213" s="89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</row>
    <row r="214" s="90" customFormat="true" ht="14.4" hidden="false" customHeight="false" outlineLevel="0" collapsed="false">
      <c r="B214" s="89"/>
      <c r="C214" s="89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</row>
    <row r="215" s="90" customFormat="true" ht="14.4" hidden="false" customHeight="false" outlineLevel="0" collapsed="false">
      <c r="B215" s="89"/>
      <c r="C215" s="89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</row>
    <row r="216" s="90" customFormat="true" ht="14.4" hidden="false" customHeight="false" outlineLevel="0" collapsed="false">
      <c r="B216" s="89"/>
      <c r="C216" s="89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</row>
    <row r="217" s="90" customFormat="true" ht="14.4" hidden="false" customHeight="false" outlineLevel="0" collapsed="false">
      <c r="B217" s="89"/>
      <c r="C217" s="89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</row>
    <row r="218" s="90" customFormat="true" ht="14.4" hidden="false" customHeight="false" outlineLevel="0" collapsed="false">
      <c r="B218" s="89"/>
      <c r="C218" s="89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</row>
    <row r="219" s="90" customFormat="true" ht="14.4" hidden="false" customHeight="false" outlineLevel="0" collapsed="false">
      <c r="B219" s="89"/>
      <c r="C219" s="89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</row>
    <row r="220" s="90" customFormat="true" ht="14.4" hidden="false" customHeight="false" outlineLevel="0" collapsed="false">
      <c r="B220" s="89"/>
      <c r="C220" s="89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</row>
    <row r="221" s="90" customFormat="true" ht="14.4" hidden="false" customHeight="false" outlineLevel="0" collapsed="false">
      <c r="B221" s="89"/>
      <c r="C221" s="89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</row>
    <row r="222" s="90" customFormat="true" ht="14.4" hidden="false" customHeight="false" outlineLevel="0" collapsed="false">
      <c r="B222" s="89"/>
      <c r="C222" s="89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</row>
    <row r="223" s="90" customFormat="true" ht="14.4" hidden="false" customHeight="false" outlineLevel="0" collapsed="false">
      <c r="B223" s="89"/>
      <c r="C223" s="89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</row>
    <row r="224" s="90" customFormat="true" ht="14.4" hidden="false" customHeight="false" outlineLevel="0" collapsed="false">
      <c r="B224" s="89"/>
      <c r="C224" s="89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</row>
    <row r="225" s="90" customFormat="true" ht="14.4" hidden="false" customHeight="false" outlineLevel="0" collapsed="false">
      <c r="B225" s="89"/>
      <c r="C225" s="89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</row>
    <row r="226" s="90" customFormat="true" ht="14.4" hidden="false" customHeight="false" outlineLevel="0" collapsed="false">
      <c r="B226" s="89"/>
      <c r="C226" s="89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</row>
    <row r="227" s="90" customFormat="true" ht="14.4" hidden="false" customHeight="false" outlineLevel="0" collapsed="false">
      <c r="B227" s="89"/>
      <c r="C227" s="89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</row>
    <row r="228" s="90" customFormat="true" ht="14.4" hidden="false" customHeight="false" outlineLevel="0" collapsed="false">
      <c r="B228" s="89"/>
      <c r="C228" s="89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</row>
    <row r="229" s="90" customFormat="true" ht="14.4" hidden="false" customHeight="false" outlineLevel="0" collapsed="false">
      <c r="B229" s="89"/>
      <c r="C229" s="89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</row>
    <row r="230" s="90" customFormat="true" ht="14.4" hidden="false" customHeight="false" outlineLevel="0" collapsed="false">
      <c r="B230" s="89"/>
      <c r="C230" s="89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</row>
    <row r="231" s="90" customFormat="true" ht="14.4" hidden="false" customHeight="false" outlineLevel="0" collapsed="false">
      <c r="B231" s="89"/>
      <c r="C231" s="89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</row>
    <row r="232" s="90" customFormat="true" ht="14.4" hidden="false" customHeight="false" outlineLevel="0" collapsed="false">
      <c r="B232" s="89"/>
      <c r="C232" s="89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</row>
    <row r="233" s="90" customFormat="true" ht="14.4" hidden="false" customHeight="false" outlineLevel="0" collapsed="false">
      <c r="B233" s="89"/>
      <c r="C233" s="89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</row>
    <row r="234" s="90" customFormat="true" ht="14.4" hidden="false" customHeight="false" outlineLevel="0" collapsed="false">
      <c r="B234" s="89"/>
      <c r="C234" s="89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</row>
    <row r="235" s="90" customFormat="true" ht="14.4" hidden="false" customHeight="false" outlineLevel="0" collapsed="false">
      <c r="B235" s="89"/>
      <c r="C235" s="89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</row>
    <row r="236" s="90" customFormat="true" ht="14.4" hidden="false" customHeight="false" outlineLevel="0" collapsed="false">
      <c r="B236" s="89"/>
      <c r="C236" s="89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</row>
    <row r="237" s="90" customFormat="true" ht="14.4" hidden="false" customHeight="false" outlineLevel="0" collapsed="false">
      <c r="B237" s="89"/>
      <c r="C237" s="89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</row>
    <row r="238" s="90" customFormat="true" ht="14.4" hidden="false" customHeight="false" outlineLevel="0" collapsed="false">
      <c r="B238" s="89"/>
      <c r="C238" s="89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</row>
    <row r="239" s="90" customFormat="true" ht="14.4" hidden="false" customHeight="false" outlineLevel="0" collapsed="false">
      <c r="B239" s="89"/>
      <c r="C239" s="89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</row>
    <row r="240" s="90" customFormat="true" ht="14.4" hidden="false" customHeight="false" outlineLevel="0" collapsed="false">
      <c r="B240" s="89"/>
      <c r="C240" s="89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</row>
    <row r="241" s="90" customFormat="true" ht="14.4" hidden="false" customHeight="false" outlineLevel="0" collapsed="false">
      <c r="B241" s="89"/>
      <c r="C241" s="89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</row>
    <row r="242" s="90" customFormat="true" ht="14.4" hidden="false" customHeight="false" outlineLevel="0" collapsed="false">
      <c r="B242" s="89"/>
      <c r="C242" s="89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</row>
    <row r="243" s="90" customFormat="true" ht="14.4" hidden="false" customHeight="false" outlineLevel="0" collapsed="false">
      <c r="B243" s="89"/>
      <c r="C243" s="89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</row>
    <row r="244" s="90" customFormat="true" ht="14.4" hidden="false" customHeight="false" outlineLevel="0" collapsed="false">
      <c r="B244" s="89"/>
      <c r="C244" s="89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</row>
    <row r="245" s="90" customFormat="true" ht="14.4" hidden="false" customHeight="false" outlineLevel="0" collapsed="false">
      <c r="B245" s="89"/>
      <c r="C245" s="89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</row>
    <row r="246" s="90" customFormat="true" ht="14.4" hidden="false" customHeight="false" outlineLevel="0" collapsed="false">
      <c r="B246" s="89"/>
      <c r="C246" s="89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</row>
    <row r="247" s="90" customFormat="true" ht="14.4" hidden="false" customHeight="false" outlineLevel="0" collapsed="false">
      <c r="B247" s="89"/>
      <c r="C247" s="89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</row>
    <row r="248" s="90" customFormat="true" ht="14.4" hidden="false" customHeight="false" outlineLevel="0" collapsed="false">
      <c r="B248" s="89"/>
      <c r="C248" s="89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</row>
    <row r="249" s="90" customFormat="true" ht="14.4" hidden="false" customHeight="false" outlineLevel="0" collapsed="false">
      <c r="B249" s="89"/>
      <c r="C249" s="89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</row>
    <row r="250" s="90" customFormat="true" ht="14.4" hidden="false" customHeight="false" outlineLevel="0" collapsed="false">
      <c r="B250" s="89"/>
      <c r="C250" s="89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</row>
    <row r="251" s="90" customFormat="true" ht="14.4" hidden="false" customHeight="false" outlineLevel="0" collapsed="false">
      <c r="B251" s="89"/>
      <c r="C251" s="89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</row>
    <row r="252" s="90" customFormat="true" ht="14.4" hidden="false" customHeight="false" outlineLevel="0" collapsed="false">
      <c r="B252" s="89"/>
      <c r="C252" s="89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</row>
    <row r="253" s="90" customFormat="true" ht="14.4" hidden="false" customHeight="false" outlineLevel="0" collapsed="false">
      <c r="B253" s="89"/>
      <c r="C253" s="89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</row>
    <row r="254" s="90" customFormat="true" ht="14.4" hidden="false" customHeight="false" outlineLevel="0" collapsed="false">
      <c r="B254" s="89"/>
      <c r="C254" s="89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</row>
    <row r="255" s="90" customFormat="true" ht="14.4" hidden="false" customHeight="false" outlineLevel="0" collapsed="false">
      <c r="B255" s="89"/>
      <c r="C255" s="89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</row>
    <row r="256" s="90" customFormat="true" ht="14.4" hidden="false" customHeight="false" outlineLevel="0" collapsed="false">
      <c r="B256" s="89"/>
      <c r="C256" s="89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</row>
    <row r="257" s="90" customFormat="true" ht="14.4" hidden="false" customHeight="false" outlineLevel="0" collapsed="false">
      <c r="B257" s="89"/>
      <c r="C257" s="89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</row>
    <row r="258" s="90" customFormat="true" ht="14.4" hidden="false" customHeight="false" outlineLevel="0" collapsed="false">
      <c r="B258" s="89"/>
      <c r="C258" s="89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</row>
    <row r="259" s="90" customFormat="true" ht="14.4" hidden="false" customHeight="false" outlineLevel="0" collapsed="false">
      <c r="B259" s="89"/>
      <c r="C259" s="89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</row>
    <row r="260" s="90" customFormat="true" ht="14.4" hidden="false" customHeight="false" outlineLevel="0" collapsed="false">
      <c r="B260" s="89"/>
      <c r="C260" s="89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</row>
    <row r="261" s="90" customFormat="true" ht="14.4" hidden="false" customHeight="false" outlineLevel="0" collapsed="false">
      <c r="B261" s="89"/>
      <c r="C261" s="89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</row>
    <row r="262" s="90" customFormat="true" ht="14.4" hidden="false" customHeight="false" outlineLevel="0" collapsed="false">
      <c r="B262" s="89"/>
      <c r="C262" s="89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</row>
    <row r="263" s="90" customFormat="true" ht="14.4" hidden="false" customHeight="false" outlineLevel="0" collapsed="false">
      <c r="B263" s="89"/>
      <c r="C263" s="89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</row>
    <row r="264" s="90" customFormat="true" ht="14.4" hidden="false" customHeight="false" outlineLevel="0" collapsed="false">
      <c r="B264" s="89"/>
      <c r="C264" s="89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</row>
    <row r="265" s="90" customFormat="true" ht="14.4" hidden="false" customHeight="false" outlineLevel="0" collapsed="false">
      <c r="B265" s="89"/>
      <c r="C265" s="89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</row>
    <row r="266" s="90" customFormat="true" ht="14.4" hidden="false" customHeight="false" outlineLevel="0" collapsed="false">
      <c r="B266" s="89"/>
      <c r="C266" s="89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</row>
    <row r="267" s="90" customFormat="true" ht="14.4" hidden="false" customHeight="false" outlineLevel="0" collapsed="false">
      <c r="B267" s="89"/>
      <c r="C267" s="89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</row>
    <row r="268" s="90" customFormat="true" ht="14.4" hidden="false" customHeight="false" outlineLevel="0" collapsed="false">
      <c r="B268" s="89"/>
      <c r="C268" s="89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</row>
    <row r="269" s="90" customFormat="true" ht="14.4" hidden="false" customHeight="false" outlineLevel="0" collapsed="false">
      <c r="B269" s="89"/>
      <c r="C269" s="89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</row>
    <row r="270" s="90" customFormat="true" ht="14.4" hidden="false" customHeight="false" outlineLevel="0" collapsed="false">
      <c r="B270" s="89"/>
      <c r="C270" s="89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</row>
    <row r="271" s="90" customFormat="true" ht="14.4" hidden="false" customHeight="false" outlineLevel="0" collapsed="false">
      <c r="B271" s="89"/>
      <c r="C271" s="89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</row>
    <row r="272" s="90" customFormat="true" ht="14.4" hidden="false" customHeight="false" outlineLevel="0" collapsed="false">
      <c r="B272" s="89"/>
      <c r="C272" s="89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</row>
    <row r="273" s="90" customFormat="true" ht="14.4" hidden="false" customHeight="false" outlineLevel="0" collapsed="false">
      <c r="B273" s="89"/>
      <c r="C273" s="89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</row>
    <row r="274" s="90" customFormat="true" ht="14.4" hidden="false" customHeight="false" outlineLevel="0" collapsed="false">
      <c r="B274" s="89"/>
      <c r="C274" s="89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</row>
    <row r="275" s="90" customFormat="true" ht="14.4" hidden="false" customHeight="false" outlineLevel="0" collapsed="false">
      <c r="B275" s="89"/>
      <c r="C275" s="89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</row>
    <row r="276" s="90" customFormat="true" ht="14.4" hidden="false" customHeight="false" outlineLevel="0" collapsed="false">
      <c r="B276" s="89"/>
      <c r="C276" s="89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</row>
    <row r="277" s="90" customFormat="true" ht="14.4" hidden="false" customHeight="false" outlineLevel="0" collapsed="false">
      <c r="B277" s="89"/>
      <c r="C277" s="89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</row>
    <row r="278" s="90" customFormat="true" ht="14.4" hidden="false" customHeight="false" outlineLevel="0" collapsed="false">
      <c r="B278" s="89"/>
      <c r="C278" s="89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</row>
    <row r="279" s="90" customFormat="true" ht="14.4" hidden="false" customHeight="false" outlineLevel="0" collapsed="false">
      <c r="B279" s="89"/>
      <c r="C279" s="89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</row>
    <row r="280" s="90" customFormat="true" ht="14.4" hidden="false" customHeight="false" outlineLevel="0" collapsed="false">
      <c r="B280" s="89"/>
      <c r="C280" s="89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</row>
    <row r="281" s="90" customFormat="true" ht="14.4" hidden="false" customHeight="false" outlineLevel="0" collapsed="false">
      <c r="B281" s="89"/>
      <c r="C281" s="89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</row>
    <row r="282" s="90" customFormat="true" ht="14.4" hidden="false" customHeight="false" outlineLevel="0" collapsed="false">
      <c r="B282" s="89"/>
      <c r="C282" s="89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</row>
    <row r="283" s="90" customFormat="true" ht="14.4" hidden="false" customHeight="false" outlineLevel="0" collapsed="false">
      <c r="B283" s="89"/>
      <c r="C283" s="89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</row>
    <row r="284" s="90" customFormat="true" ht="14.4" hidden="false" customHeight="false" outlineLevel="0" collapsed="false">
      <c r="B284" s="89"/>
      <c r="C284" s="89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</row>
    <row r="285" s="90" customFormat="true" ht="14.4" hidden="false" customHeight="false" outlineLevel="0" collapsed="false">
      <c r="B285" s="89"/>
      <c r="C285" s="89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</row>
    <row r="286" s="90" customFormat="true" ht="14.4" hidden="false" customHeight="false" outlineLevel="0" collapsed="false">
      <c r="B286" s="89"/>
      <c r="C286" s="89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</row>
    <row r="287" s="90" customFormat="true" ht="14.4" hidden="false" customHeight="false" outlineLevel="0" collapsed="false">
      <c r="B287" s="89"/>
      <c r="C287" s="89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</row>
    <row r="288" s="90" customFormat="true" ht="14.4" hidden="false" customHeight="false" outlineLevel="0" collapsed="false">
      <c r="B288" s="89"/>
      <c r="C288" s="89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</row>
    <row r="289" s="90" customFormat="true" ht="14.4" hidden="false" customHeight="false" outlineLevel="0" collapsed="false">
      <c r="B289" s="89"/>
      <c r="C289" s="89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</row>
    <row r="290" s="90" customFormat="true" ht="14.4" hidden="false" customHeight="false" outlineLevel="0" collapsed="false">
      <c r="B290" s="89"/>
      <c r="C290" s="89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</row>
    <row r="291" s="90" customFormat="true" ht="14.4" hidden="false" customHeight="false" outlineLevel="0" collapsed="false">
      <c r="B291" s="89"/>
      <c r="C291" s="89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</row>
    <row r="292" s="90" customFormat="true" ht="14.4" hidden="false" customHeight="false" outlineLevel="0" collapsed="false">
      <c r="B292" s="89"/>
      <c r="C292" s="89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</row>
    <row r="293" s="90" customFormat="true" ht="14.4" hidden="false" customHeight="false" outlineLevel="0" collapsed="false">
      <c r="B293" s="89"/>
      <c r="C293" s="89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</row>
    <row r="294" s="90" customFormat="true" ht="14.4" hidden="false" customHeight="false" outlineLevel="0" collapsed="false">
      <c r="B294" s="89"/>
      <c r="C294" s="89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</row>
    <row r="295" s="90" customFormat="true" ht="14.4" hidden="false" customHeight="false" outlineLevel="0" collapsed="false">
      <c r="B295" s="89"/>
      <c r="C295" s="89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</row>
    <row r="296" s="90" customFormat="true" ht="14.4" hidden="false" customHeight="false" outlineLevel="0" collapsed="false">
      <c r="B296" s="89"/>
      <c r="C296" s="89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</row>
    <row r="297" s="90" customFormat="true" ht="14.4" hidden="false" customHeight="false" outlineLevel="0" collapsed="false">
      <c r="B297" s="89"/>
      <c r="C297" s="89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</row>
    <row r="298" s="90" customFormat="true" ht="14.4" hidden="false" customHeight="false" outlineLevel="0" collapsed="false">
      <c r="B298" s="89"/>
      <c r="C298" s="89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</row>
    <row r="299" s="90" customFormat="true" ht="14.4" hidden="false" customHeight="false" outlineLevel="0" collapsed="false">
      <c r="B299" s="89"/>
      <c r="C299" s="89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</row>
    <row r="300" s="90" customFormat="true" ht="14.4" hidden="false" customHeight="false" outlineLevel="0" collapsed="false">
      <c r="B300" s="89"/>
      <c r="C300" s="89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</row>
    <row r="301" s="90" customFormat="true" ht="14.4" hidden="false" customHeight="false" outlineLevel="0" collapsed="false">
      <c r="B301" s="89"/>
      <c r="C301" s="89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</row>
    <row r="302" s="90" customFormat="true" ht="14.4" hidden="false" customHeight="false" outlineLevel="0" collapsed="false">
      <c r="B302" s="89"/>
      <c r="C302" s="89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</row>
    <row r="303" s="90" customFormat="true" ht="14.4" hidden="false" customHeight="false" outlineLevel="0" collapsed="false">
      <c r="B303" s="89"/>
      <c r="C303" s="89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</row>
    <row r="304" s="90" customFormat="true" ht="14.4" hidden="false" customHeight="false" outlineLevel="0" collapsed="false">
      <c r="B304" s="89"/>
      <c r="C304" s="89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</row>
    <row r="305" s="90" customFormat="true" ht="14.4" hidden="false" customHeight="false" outlineLevel="0" collapsed="false">
      <c r="B305" s="89"/>
      <c r="C305" s="89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</row>
    <row r="306" s="90" customFormat="true" ht="14.4" hidden="false" customHeight="false" outlineLevel="0" collapsed="false">
      <c r="B306" s="89"/>
      <c r="C306" s="89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</row>
    <row r="307" s="90" customFormat="true" ht="14.4" hidden="false" customHeight="false" outlineLevel="0" collapsed="false">
      <c r="B307" s="89"/>
      <c r="C307" s="89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</row>
    <row r="308" s="90" customFormat="true" ht="14.4" hidden="false" customHeight="false" outlineLevel="0" collapsed="false">
      <c r="B308" s="89"/>
      <c r="C308" s="89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</row>
    <row r="309" s="90" customFormat="true" ht="14.4" hidden="false" customHeight="false" outlineLevel="0" collapsed="false">
      <c r="B309" s="89"/>
      <c r="C309" s="89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</row>
    <row r="310" s="90" customFormat="true" ht="14.4" hidden="false" customHeight="false" outlineLevel="0" collapsed="false">
      <c r="B310" s="89"/>
      <c r="C310" s="89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</row>
    <row r="311" s="90" customFormat="true" ht="14.4" hidden="false" customHeight="false" outlineLevel="0" collapsed="false">
      <c r="B311" s="89"/>
      <c r="C311" s="89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</row>
    <row r="312" s="90" customFormat="true" ht="14.4" hidden="false" customHeight="false" outlineLevel="0" collapsed="false">
      <c r="B312" s="89"/>
      <c r="C312" s="89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</row>
    <row r="313" s="90" customFormat="true" ht="14.4" hidden="false" customHeight="false" outlineLevel="0" collapsed="false">
      <c r="B313" s="89"/>
      <c r="C313" s="89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</row>
    <row r="314" s="90" customFormat="true" ht="14.4" hidden="false" customHeight="false" outlineLevel="0" collapsed="false">
      <c r="B314" s="89"/>
      <c r="C314" s="89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</row>
    <row r="315" s="90" customFormat="true" ht="14.4" hidden="false" customHeight="false" outlineLevel="0" collapsed="false">
      <c r="B315" s="89"/>
      <c r="C315" s="89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</row>
    <row r="316" s="90" customFormat="true" ht="14.4" hidden="false" customHeight="false" outlineLevel="0" collapsed="false">
      <c r="B316" s="89"/>
      <c r="C316" s="89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</row>
    <row r="317" s="90" customFormat="true" ht="14.4" hidden="false" customHeight="false" outlineLevel="0" collapsed="false">
      <c r="B317" s="89"/>
      <c r="C317" s="89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</row>
    <row r="318" s="90" customFormat="true" ht="14.4" hidden="false" customHeight="false" outlineLevel="0" collapsed="false">
      <c r="B318" s="89"/>
      <c r="C318" s="89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</row>
    <row r="319" s="90" customFormat="true" ht="14.4" hidden="false" customHeight="false" outlineLevel="0" collapsed="false">
      <c r="B319" s="89"/>
      <c r="C319" s="89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</row>
    <row r="320" s="90" customFormat="true" ht="14.4" hidden="false" customHeight="false" outlineLevel="0" collapsed="false">
      <c r="B320" s="89"/>
      <c r="C320" s="89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</row>
    <row r="321" s="90" customFormat="true" ht="14.4" hidden="false" customHeight="false" outlineLevel="0" collapsed="false">
      <c r="B321" s="89"/>
      <c r="C321" s="89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</row>
    <row r="322" s="90" customFormat="true" ht="14.4" hidden="false" customHeight="false" outlineLevel="0" collapsed="false">
      <c r="B322" s="89"/>
      <c r="C322" s="89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</row>
    <row r="323" s="90" customFormat="true" ht="14.4" hidden="false" customHeight="false" outlineLevel="0" collapsed="false">
      <c r="B323" s="89"/>
      <c r="C323" s="89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</row>
    <row r="324" s="90" customFormat="true" ht="14.4" hidden="false" customHeight="false" outlineLevel="0" collapsed="false">
      <c r="B324" s="89"/>
      <c r="C324" s="89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</row>
    <row r="325" s="90" customFormat="true" ht="14.4" hidden="false" customHeight="false" outlineLevel="0" collapsed="false">
      <c r="B325" s="89"/>
      <c r="C325" s="89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</row>
    <row r="326" s="90" customFormat="true" ht="14.4" hidden="false" customHeight="false" outlineLevel="0" collapsed="false">
      <c r="B326" s="89"/>
      <c r="C326" s="89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</row>
    <row r="327" s="90" customFormat="true" ht="14.4" hidden="false" customHeight="false" outlineLevel="0" collapsed="false">
      <c r="B327" s="89"/>
      <c r="C327" s="89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</row>
    <row r="328" s="90" customFormat="true" ht="14.4" hidden="false" customHeight="false" outlineLevel="0" collapsed="false">
      <c r="B328" s="89"/>
      <c r="C328" s="89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</row>
    <row r="329" s="90" customFormat="true" ht="14.4" hidden="false" customHeight="false" outlineLevel="0" collapsed="false">
      <c r="B329" s="89"/>
      <c r="C329" s="89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</row>
    <row r="330" s="90" customFormat="true" ht="14.4" hidden="false" customHeight="false" outlineLevel="0" collapsed="false">
      <c r="B330" s="89"/>
      <c r="C330" s="89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</row>
    <row r="331" s="90" customFormat="true" ht="14.4" hidden="false" customHeight="false" outlineLevel="0" collapsed="false">
      <c r="B331" s="89"/>
      <c r="C331" s="89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</row>
    <row r="332" s="90" customFormat="true" ht="14.4" hidden="false" customHeight="false" outlineLevel="0" collapsed="false">
      <c r="B332" s="89"/>
      <c r="C332" s="89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</row>
    <row r="333" s="90" customFormat="true" ht="14.4" hidden="false" customHeight="false" outlineLevel="0" collapsed="false">
      <c r="B333" s="89"/>
      <c r="C333" s="89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</row>
    <row r="334" s="90" customFormat="true" ht="14.4" hidden="false" customHeight="false" outlineLevel="0" collapsed="false">
      <c r="B334" s="89"/>
      <c r="C334" s="89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</row>
    <row r="335" s="90" customFormat="true" ht="14.4" hidden="false" customHeight="false" outlineLevel="0" collapsed="false">
      <c r="B335" s="89"/>
      <c r="C335" s="89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</row>
    <row r="336" s="90" customFormat="true" ht="14.4" hidden="false" customHeight="false" outlineLevel="0" collapsed="false">
      <c r="B336" s="89"/>
      <c r="C336" s="89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</row>
    <row r="337" s="90" customFormat="true" ht="14.4" hidden="false" customHeight="false" outlineLevel="0" collapsed="false">
      <c r="B337" s="89"/>
      <c r="C337" s="89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</row>
    <row r="338" s="90" customFormat="true" ht="14.4" hidden="false" customHeight="false" outlineLevel="0" collapsed="false">
      <c r="B338" s="89"/>
      <c r="C338" s="89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</row>
    <row r="339" s="90" customFormat="true" ht="14.4" hidden="false" customHeight="false" outlineLevel="0" collapsed="false">
      <c r="B339" s="89"/>
      <c r="C339" s="89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</row>
    <row r="340" s="90" customFormat="true" ht="14.4" hidden="false" customHeight="false" outlineLevel="0" collapsed="false">
      <c r="B340" s="89"/>
      <c r="C340" s="89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</row>
    <row r="341" s="90" customFormat="true" ht="14.4" hidden="false" customHeight="false" outlineLevel="0" collapsed="false">
      <c r="B341" s="89"/>
      <c r="C341" s="89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</row>
    <row r="342" s="90" customFormat="true" ht="14.4" hidden="false" customHeight="false" outlineLevel="0" collapsed="false">
      <c r="B342" s="89"/>
      <c r="C342" s="89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</row>
    <row r="343" s="90" customFormat="true" ht="14.4" hidden="false" customHeight="false" outlineLevel="0" collapsed="false">
      <c r="B343" s="89"/>
      <c r="C343" s="89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</row>
    <row r="344" s="90" customFormat="true" ht="14.4" hidden="false" customHeight="false" outlineLevel="0" collapsed="false">
      <c r="B344" s="89"/>
      <c r="C344" s="89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</row>
    <row r="345" s="90" customFormat="true" ht="14.4" hidden="false" customHeight="false" outlineLevel="0" collapsed="false">
      <c r="B345" s="89"/>
      <c r="C345" s="89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</row>
    <row r="346" s="90" customFormat="true" ht="14.4" hidden="false" customHeight="false" outlineLevel="0" collapsed="false">
      <c r="B346" s="89"/>
      <c r="C346" s="89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</row>
    <row r="347" s="90" customFormat="true" ht="14.4" hidden="false" customHeight="false" outlineLevel="0" collapsed="false">
      <c r="B347" s="89"/>
      <c r="C347" s="89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</row>
    <row r="348" s="90" customFormat="true" ht="14.4" hidden="false" customHeight="false" outlineLevel="0" collapsed="false">
      <c r="B348" s="89"/>
      <c r="C348" s="89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</row>
    <row r="349" s="90" customFormat="true" ht="14.4" hidden="false" customHeight="false" outlineLevel="0" collapsed="false">
      <c r="B349" s="89"/>
      <c r="C349" s="89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</row>
    <row r="350" s="90" customFormat="true" ht="14.4" hidden="false" customHeight="false" outlineLevel="0" collapsed="false">
      <c r="B350" s="89"/>
      <c r="C350" s="89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</row>
    <row r="351" s="90" customFormat="true" ht="14.4" hidden="false" customHeight="false" outlineLevel="0" collapsed="false">
      <c r="B351" s="89"/>
      <c r="C351" s="89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</row>
    <row r="352" s="90" customFormat="true" ht="14.4" hidden="false" customHeight="false" outlineLevel="0" collapsed="false">
      <c r="B352" s="89"/>
      <c r="C352" s="89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</row>
    <row r="353" s="90" customFormat="true" ht="14.4" hidden="false" customHeight="false" outlineLevel="0" collapsed="false">
      <c r="B353" s="89"/>
      <c r="C353" s="89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</row>
    <row r="354" s="90" customFormat="true" ht="14.4" hidden="false" customHeight="false" outlineLevel="0" collapsed="false">
      <c r="B354" s="89"/>
      <c r="C354" s="89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</row>
    <row r="355" s="90" customFormat="true" ht="14.4" hidden="false" customHeight="false" outlineLevel="0" collapsed="false">
      <c r="B355" s="89"/>
      <c r="C355" s="89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</row>
    <row r="356" s="90" customFormat="true" ht="14.4" hidden="false" customHeight="false" outlineLevel="0" collapsed="false">
      <c r="B356" s="89"/>
      <c r="C356" s="89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</row>
    <row r="357" s="90" customFormat="true" ht="14.4" hidden="false" customHeight="false" outlineLevel="0" collapsed="false">
      <c r="B357" s="89"/>
      <c r="C357" s="89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</row>
    <row r="358" s="90" customFormat="true" ht="14.4" hidden="false" customHeight="false" outlineLevel="0" collapsed="false">
      <c r="B358" s="89"/>
      <c r="C358" s="89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</row>
    <row r="359" s="90" customFormat="true" ht="14.4" hidden="false" customHeight="false" outlineLevel="0" collapsed="false">
      <c r="B359" s="89"/>
      <c r="C359" s="89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</row>
    <row r="360" s="90" customFormat="true" ht="14.4" hidden="false" customHeight="false" outlineLevel="0" collapsed="false">
      <c r="B360" s="89"/>
      <c r="C360" s="89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</row>
    <row r="361" s="90" customFormat="true" ht="14.4" hidden="false" customHeight="false" outlineLevel="0" collapsed="false">
      <c r="B361" s="89"/>
      <c r="C361" s="89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</row>
    <row r="362" s="90" customFormat="true" ht="14.4" hidden="false" customHeight="false" outlineLevel="0" collapsed="false">
      <c r="B362" s="89"/>
      <c r="C362" s="89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</row>
    <row r="363" s="90" customFormat="true" ht="14.4" hidden="false" customHeight="false" outlineLevel="0" collapsed="false">
      <c r="B363" s="89"/>
      <c r="C363" s="89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</row>
    <row r="364" s="90" customFormat="true" ht="14.4" hidden="false" customHeight="false" outlineLevel="0" collapsed="false">
      <c r="B364" s="89"/>
      <c r="C364" s="89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</row>
    <row r="365" s="90" customFormat="true" ht="14.4" hidden="false" customHeight="false" outlineLevel="0" collapsed="false">
      <c r="B365" s="89"/>
      <c r="C365" s="89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</row>
    <row r="366" s="90" customFormat="true" ht="14.4" hidden="false" customHeight="false" outlineLevel="0" collapsed="false">
      <c r="B366" s="89"/>
      <c r="C366" s="89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</row>
    <row r="367" s="90" customFormat="true" ht="14.4" hidden="false" customHeight="false" outlineLevel="0" collapsed="false">
      <c r="B367" s="89"/>
      <c r="C367" s="89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</row>
    <row r="368" s="90" customFormat="true" ht="14.4" hidden="false" customHeight="false" outlineLevel="0" collapsed="false">
      <c r="B368" s="89"/>
      <c r="C368" s="89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</row>
    <row r="369" s="90" customFormat="true" ht="14.4" hidden="false" customHeight="false" outlineLevel="0" collapsed="false">
      <c r="B369" s="89"/>
      <c r="C369" s="89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</row>
    <row r="370" s="90" customFormat="true" ht="14.4" hidden="false" customHeight="false" outlineLevel="0" collapsed="false">
      <c r="B370" s="89"/>
      <c r="C370" s="89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</row>
    <row r="371" s="90" customFormat="true" ht="14.4" hidden="false" customHeight="false" outlineLevel="0" collapsed="false">
      <c r="B371" s="89"/>
      <c r="C371" s="89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</row>
    <row r="372" s="90" customFormat="true" ht="14.4" hidden="false" customHeight="false" outlineLevel="0" collapsed="false">
      <c r="B372" s="89"/>
      <c r="C372" s="89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</row>
    <row r="373" s="90" customFormat="true" ht="14.4" hidden="false" customHeight="false" outlineLevel="0" collapsed="false">
      <c r="B373" s="89"/>
      <c r="C373" s="89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</row>
    <row r="374" s="90" customFormat="true" ht="14.4" hidden="false" customHeight="false" outlineLevel="0" collapsed="false">
      <c r="B374" s="89"/>
      <c r="C374" s="89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</row>
    <row r="375" s="90" customFormat="true" ht="14.4" hidden="false" customHeight="false" outlineLevel="0" collapsed="false"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</row>
    <row r="376" s="90" customFormat="true" ht="14.4" hidden="false" customHeight="false" outlineLevel="0" collapsed="false"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</row>
    <row r="377" s="90" customFormat="true" ht="14.4" hidden="false" customHeight="false" outlineLevel="0" collapsed="false"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</row>
    <row r="378" s="90" customFormat="true" ht="14.4" hidden="false" customHeight="false" outlineLevel="0" collapsed="false"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</row>
    <row r="379" s="90" customFormat="true" ht="14.4" hidden="false" customHeight="false" outlineLevel="0" collapsed="false"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</row>
    <row r="380" s="90" customFormat="true" ht="14.4" hidden="false" customHeight="false" outlineLevel="0" collapsed="false"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</row>
    <row r="381" s="90" customFormat="true" ht="14.4" hidden="false" customHeight="false" outlineLevel="0" collapsed="false"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</row>
    <row r="382" s="90" customFormat="true" ht="14.4" hidden="false" customHeight="false" outlineLevel="0" collapsed="false"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</row>
    <row r="383" s="90" customFormat="true" ht="14.4" hidden="false" customHeight="false" outlineLevel="0" collapsed="false"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</row>
    <row r="384" s="90" customFormat="true" ht="14.4" hidden="false" customHeight="false" outlineLevel="0" collapsed="false"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</row>
    <row r="385" s="90" customFormat="true" ht="14.4" hidden="false" customHeight="false" outlineLevel="0" collapsed="false"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</row>
    <row r="386" s="90" customFormat="true" ht="14.4" hidden="false" customHeight="false" outlineLevel="0" collapsed="false"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</row>
    <row r="387" s="90" customFormat="true" ht="14.4" hidden="false" customHeight="false" outlineLevel="0" collapsed="false"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</row>
    <row r="388" s="90" customFormat="true" ht="14.4" hidden="false" customHeight="false" outlineLevel="0" collapsed="false"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</row>
    <row r="389" s="90" customFormat="true" ht="14.4" hidden="false" customHeight="false" outlineLevel="0" collapsed="false"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</row>
    <row r="390" s="90" customFormat="true" ht="14.4" hidden="false" customHeight="false" outlineLevel="0" collapsed="false"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</row>
    <row r="391" s="90" customFormat="true" ht="14.4" hidden="false" customHeight="false" outlineLevel="0" collapsed="false"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</row>
    <row r="392" s="90" customFormat="true" ht="14.4" hidden="false" customHeight="false" outlineLevel="0" collapsed="false"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</row>
    <row r="393" s="90" customFormat="true" ht="14.4" hidden="false" customHeight="false" outlineLevel="0" collapsed="false"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</row>
    <row r="394" s="90" customFormat="true" ht="14.4" hidden="false" customHeight="false" outlineLevel="0" collapsed="false"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</row>
    <row r="395" s="90" customFormat="true" ht="14.4" hidden="false" customHeight="false" outlineLevel="0" collapsed="false"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</row>
    <row r="396" s="90" customFormat="true" ht="14.4" hidden="false" customHeight="false" outlineLevel="0" collapsed="false"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</row>
    <row r="397" s="90" customFormat="true" ht="14.4" hidden="false" customHeight="false" outlineLevel="0" collapsed="false"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</row>
    <row r="398" s="90" customFormat="true" ht="14.4" hidden="false" customHeight="false" outlineLevel="0" collapsed="false"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</row>
    <row r="399" s="90" customFormat="true" ht="14.4" hidden="false" customHeight="false" outlineLevel="0" collapsed="false"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</row>
    <row r="400" s="90" customFormat="true" ht="14.4" hidden="false" customHeight="false" outlineLevel="0" collapsed="false"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</row>
    <row r="401" s="90" customFormat="true" ht="14.4" hidden="false" customHeight="false" outlineLevel="0" collapsed="false"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</row>
    <row r="402" s="90" customFormat="true" ht="14.4" hidden="false" customHeight="false" outlineLevel="0" collapsed="false"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</row>
    <row r="403" s="90" customFormat="true" ht="14.4" hidden="false" customHeight="false" outlineLevel="0" collapsed="false"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</row>
    <row r="404" s="90" customFormat="true" ht="14.4" hidden="false" customHeight="false" outlineLevel="0" collapsed="false"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</row>
    <row r="405" s="90" customFormat="true" ht="14.4" hidden="false" customHeight="false" outlineLevel="0" collapsed="false"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</row>
    <row r="406" s="90" customFormat="true" ht="14.4" hidden="false" customHeight="false" outlineLevel="0" collapsed="false"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</row>
    <row r="407" s="90" customFormat="true" ht="14.4" hidden="false" customHeight="false" outlineLevel="0" collapsed="false"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</row>
    <row r="408" s="90" customFormat="true" ht="14.4" hidden="false" customHeight="false" outlineLevel="0" collapsed="false"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</row>
    <row r="409" s="90" customFormat="true" ht="14.4" hidden="false" customHeight="false" outlineLevel="0" collapsed="false"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</row>
    <row r="410" s="90" customFormat="true" ht="14.4" hidden="false" customHeight="false" outlineLevel="0" collapsed="false"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</row>
    <row r="411" s="90" customFormat="true" ht="14.4" hidden="false" customHeight="false" outlineLevel="0" collapsed="false"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</row>
    <row r="412" s="90" customFormat="true" ht="14.4" hidden="false" customHeight="false" outlineLevel="0" collapsed="false"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</row>
    <row r="413" s="90" customFormat="true" ht="14.4" hidden="false" customHeight="false" outlineLevel="0" collapsed="false"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</row>
    <row r="414" s="90" customFormat="true" ht="14.4" hidden="false" customHeight="false" outlineLevel="0" collapsed="false"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</row>
    <row r="415" s="90" customFormat="true" ht="14.4" hidden="false" customHeight="false" outlineLevel="0" collapsed="false"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</row>
    <row r="416" s="90" customFormat="true" ht="14.4" hidden="false" customHeight="false" outlineLevel="0" collapsed="false"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</row>
    <row r="417" s="90" customFormat="true" ht="14.4" hidden="false" customHeight="false" outlineLevel="0" collapsed="false"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</row>
    <row r="418" s="90" customFormat="true" ht="14.4" hidden="false" customHeight="false" outlineLevel="0" collapsed="false"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</row>
    <row r="419" s="90" customFormat="true" ht="14.4" hidden="false" customHeight="false" outlineLevel="0" collapsed="false"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="90" customFormat="true" ht="14.4" hidden="false" customHeight="false" outlineLevel="0" collapsed="false"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="90" customFormat="true" ht="14.4" hidden="false" customHeight="false" outlineLevel="0" collapsed="false"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</row>
    <row r="422" s="90" customFormat="true" ht="14.4" hidden="false" customHeight="false" outlineLevel="0" collapsed="false"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</row>
    <row r="423" s="90" customFormat="true" ht="14.4" hidden="false" customHeight="false" outlineLevel="0" collapsed="false"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</row>
    <row r="424" s="90" customFormat="true" ht="14.4" hidden="false" customHeight="false" outlineLevel="0" collapsed="false"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</row>
    <row r="425" s="90" customFormat="true" ht="14.4" hidden="false" customHeight="false" outlineLevel="0" collapsed="false"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</row>
    <row r="426" s="90" customFormat="true" ht="14.4" hidden="false" customHeight="false" outlineLevel="0" collapsed="false"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</row>
    <row r="427" s="90" customFormat="true" ht="14.4" hidden="false" customHeight="false" outlineLevel="0" collapsed="false"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</row>
    <row r="428" s="90" customFormat="true" ht="14.4" hidden="false" customHeight="false" outlineLevel="0" collapsed="false"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</row>
    <row r="429" s="90" customFormat="true" ht="14.4" hidden="false" customHeight="false" outlineLevel="0" collapsed="false"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</row>
    <row r="430" s="90" customFormat="true" ht="14.4" hidden="false" customHeight="false" outlineLevel="0" collapsed="false"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</row>
    <row r="431" s="90" customFormat="true" ht="14.4" hidden="false" customHeight="false" outlineLevel="0" collapsed="false"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</row>
    <row r="432" s="90" customFormat="true" ht="14.4" hidden="false" customHeight="false" outlineLevel="0" collapsed="false"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</row>
    <row r="433" s="90" customFormat="true" ht="14.4" hidden="false" customHeight="false" outlineLevel="0" collapsed="false"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</row>
    <row r="434" s="90" customFormat="true" ht="14.4" hidden="false" customHeight="false" outlineLevel="0" collapsed="false"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</row>
    <row r="435" s="90" customFormat="true" ht="14.4" hidden="false" customHeight="false" outlineLevel="0" collapsed="false"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</row>
    <row r="436" s="90" customFormat="true" ht="14.4" hidden="false" customHeight="false" outlineLevel="0" collapsed="false"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</row>
    <row r="437" s="90" customFormat="true" ht="14.4" hidden="false" customHeight="false" outlineLevel="0" collapsed="false"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</row>
    <row r="438" s="90" customFormat="true" ht="14.4" hidden="false" customHeight="false" outlineLevel="0" collapsed="false"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</row>
    <row r="439" s="90" customFormat="true" ht="14.4" hidden="false" customHeight="false" outlineLevel="0" collapsed="false"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</row>
    <row r="440" s="90" customFormat="true" ht="14.4" hidden="false" customHeight="false" outlineLevel="0" collapsed="false"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</row>
    <row r="441" s="90" customFormat="true" ht="14.4" hidden="false" customHeight="false" outlineLevel="0" collapsed="false"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</row>
    <row r="442" s="90" customFormat="true" ht="14.4" hidden="false" customHeight="false" outlineLevel="0" collapsed="false"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</row>
    <row r="443" s="90" customFormat="true" ht="14.4" hidden="false" customHeight="false" outlineLevel="0" collapsed="false"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</row>
    <row r="444" s="90" customFormat="true" ht="14.4" hidden="false" customHeight="false" outlineLevel="0" collapsed="false"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</row>
    <row r="445" s="90" customFormat="true" ht="14.4" hidden="false" customHeight="false" outlineLevel="0" collapsed="false"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</row>
    <row r="446" s="90" customFormat="true" ht="14.4" hidden="false" customHeight="false" outlineLevel="0" collapsed="false"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</row>
    <row r="447" s="90" customFormat="true" ht="14.4" hidden="false" customHeight="false" outlineLevel="0" collapsed="false"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</row>
    <row r="448" s="90" customFormat="true" ht="14.4" hidden="false" customHeight="false" outlineLevel="0" collapsed="false"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</row>
    <row r="449" s="90" customFormat="true" ht="14.4" hidden="false" customHeight="false" outlineLevel="0" collapsed="false"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</row>
    <row r="450" s="90" customFormat="true" ht="14.4" hidden="false" customHeight="false" outlineLevel="0" collapsed="false"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</row>
    <row r="451" s="90" customFormat="true" ht="14.4" hidden="false" customHeight="false" outlineLevel="0" collapsed="false"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</row>
    <row r="452" s="90" customFormat="true" ht="14.4" hidden="false" customHeight="false" outlineLevel="0" collapsed="false"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</row>
    <row r="453" s="90" customFormat="true" ht="14.4" hidden="false" customHeight="false" outlineLevel="0" collapsed="false"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</row>
    <row r="454" s="90" customFormat="true" ht="14.4" hidden="false" customHeight="false" outlineLevel="0" collapsed="false"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</row>
    <row r="455" s="90" customFormat="true" ht="14.4" hidden="false" customHeight="false" outlineLevel="0" collapsed="false"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</row>
    <row r="456" s="90" customFormat="true" ht="14.4" hidden="false" customHeight="false" outlineLevel="0" collapsed="false"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</row>
    <row r="457" s="90" customFormat="true" ht="14.4" hidden="false" customHeight="false" outlineLevel="0" collapsed="false"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</row>
    <row r="458" s="90" customFormat="true" ht="14.4" hidden="false" customHeight="false" outlineLevel="0" collapsed="false"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</row>
    <row r="459" s="90" customFormat="true" ht="14.4" hidden="false" customHeight="false" outlineLevel="0" collapsed="false"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</row>
    <row r="460" s="90" customFormat="true" ht="14.4" hidden="false" customHeight="false" outlineLevel="0" collapsed="false"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</row>
    <row r="461" s="90" customFormat="true" ht="14.4" hidden="false" customHeight="false" outlineLevel="0" collapsed="false"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</row>
    <row r="462" s="90" customFormat="true" ht="14.4" hidden="false" customHeight="false" outlineLevel="0" collapsed="false"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</row>
    <row r="463" s="90" customFormat="true" ht="14.4" hidden="false" customHeight="false" outlineLevel="0" collapsed="false"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</row>
    <row r="464" s="90" customFormat="true" ht="14.4" hidden="false" customHeight="false" outlineLevel="0" collapsed="false"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</row>
    <row r="465" s="90" customFormat="true" ht="14.4" hidden="false" customHeight="false" outlineLevel="0" collapsed="false"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</row>
    <row r="466" s="90" customFormat="true" ht="14.4" hidden="false" customHeight="false" outlineLevel="0" collapsed="false"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</row>
    <row r="467" s="90" customFormat="true" ht="14.4" hidden="false" customHeight="false" outlineLevel="0" collapsed="false"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</row>
    <row r="468" s="90" customFormat="true" ht="14.4" hidden="false" customHeight="false" outlineLevel="0" collapsed="false"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</row>
    <row r="469" s="90" customFormat="true" ht="14.4" hidden="false" customHeight="false" outlineLevel="0" collapsed="false"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</row>
    <row r="470" s="90" customFormat="true" ht="14.4" hidden="false" customHeight="false" outlineLevel="0" collapsed="false"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</row>
    <row r="471" s="90" customFormat="true" ht="14.4" hidden="false" customHeight="false" outlineLevel="0" collapsed="false"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</row>
    <row r="472" s="90" customFormat="true" ht="14.4" hidden="false" customHeight="false" outlineLevel="0" collapsed="false"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</row>
    <row r="473" s="90" customFormat="true" ht="14.4" hidden="false" customHeight="false" outlineLevel="0" collapsed="false"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</row>
    <row r="474" s="90" customFormat="true" ht="14.4" hidden="false" customHeight="false" outlineLevel="0" collapsed="false"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</row>
    <row r="475" s="90" customFormat="true" ht="14.4" hidden="false" customHeight="false" outlineLevel="0" collapsed="false"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</row>
    <row r="476" s="90" customFormat="true" ht="14.4" hidden="false" customHeight="false" outlineLevel="0" collapsed="false"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</row>
    <row r="477" s="90" customFormat="true" ht="14.4" hidden="false" customHeight="false" outlineLevel="0" collapsed="false"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</row>
    <row r="478" s="90" customFormat="true" ht="14.4" hidden="false" customHeight="false" outlineLevel="0" collapsed="false"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</row>
    <row r="479" s="90" customFormat="true" ht="14.4" hidden="false" customHeight="false" outlineLevel="0" collapsed="false"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</row>
    <row r="480" s="90" customFormat="true" ht="14.4" hidden="false" customHeight="false" outlineLevel="0" collapsed="false"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</row>
    <row r="481" s="90" customFormat="true" ht="14.4" hidden="false" customHeight="false" outlineLevel="0" collapsed="false"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</row>
    <row r="482" s="90" customFormat="true" ht="14.4" hidden="false" customHeight="false" outlineLevel="0" collapsed="false"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</row>
    <row r="483" s="90" customFormat="true" ht="14.4" hidden="false" customHeight="false" outlineLevel="0" collapsed="false"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</row>
    <row r="484" s="90" customFormat="true" ht="14.4" hidden="false" customHeight="false" outlineLevel="0" collapsed="false"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</row>
    <row r="485" s="90" customFormat="true" ht="14.4" hidden="false" customHeight="false" outlineLevel="0" collapsed="false"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</row>
    <row r="486" s="90" customFormat="true" ht="14.4" hidden="false" customHeight="false" outlineLevel="0" collapsed="false"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</row>
    <row r="487" s="90" customFormat="true" ht="14.4" hidden="false" customHeight="false" outlineLevel="0" collapsed="false"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</row>
    <row r="488" s="90" customFormat="true" ht="14.4" hidden="false" customHeight="false" outlineLevel="0" collapsed="false"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</row>
    <row r="489" s="90" customFormat="true" ht="14.4" hidden="false" customHeight="false" outlineLevel="0" collapsed="false"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</row>
    <row r="490" s="90" customFormat="true" ht="14.4" hidden="false" customHeight="false" outlineLevel="0" collapsed="false"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</row>
    <row r="491" s="90" customFormat="true" ht="14.4" hidden="false" customHeight="false" outlineLevel="0" collapsed="false"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="90" customFormat="true" ht="14.4" hidden="false" customHeight="false" outlineLevel="0" collapsed="false"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="90" customFormat="true" ht="14.4" hidden="false" customHeight="false" outlineLevel="0" collapsed="false"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</row>
    <row r="494" s="90" customFormat="true" ht="14.4" hidden="false" customHeight="false" outlineLevel="0" collapsed="false"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</row>
    <row r="495" s="90" customFormat="true" ht="14.4" hidden="false" customHeight="false" outlineLevel="0" collapsed="false"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</row>
    <row r="496" s="90" customFormat="true" ht="14.4" hidden="false" customHeight="false" outlineLevel="0" collapsed="false"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</row>
    <row r="497" s="90" customFormat="true" ht="14.4" hidden="false" customHeight="false" outlineLevel="0" collapsed="false"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</row>
    <row r="498" s="90" customFormat="true" ht="14.4" hidden="false" customHeight="false" outlineLevel="0" collapsed="false"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</row>
    <row r="499" s="90" customFormat="true" ht="14.4" hidden="false" customHeight="false" outlineLevel="0" collapsed="false"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</row>
    <row r="500" s="90" customFormat="true" ht="14.4" hidden="false" customHeight="false" outlineLevel="0" collapsed="false"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</row>
    <row r="501" s="90" customFormat="true" ht="14.4" hidden="false" customHeight="false" outlineLevel="0" collapsed="false"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</row>
    <row r="502" s="90" customFormat="true" ht="14.4" hidden="false" customHeight="false" outlineLevel="0" collapsed="false"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</row>
    <row r="503" s="90" customFormat="true" ht="14.4" hidden="false" customHeight="false" outlineLevel="0" collapsed="false"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</row>
    <row r="504" s="90" customFormat="true" ht="14.4" hidden="false" customHeight="false" outlineLevel="0" collapsed="false"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</row>
    <row r="505" s="90" customFormat="true" ht="14.4" hidden="false" customHeight="false" outlineLevel="0" collapsed="false"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</row>
    <row r="506" s="90" customFormat="true" ht="14.4" hidden="false" customHeight="false" outlineLevel="0" collapsed="false"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</row>
    <row r="507" s="90" customFormat="true" ht="14.4" hidden="false" customHeight="false" outlineLevel="0" collapsed="false"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</row>
    <row r="508" s="90" customFormat="true" ht="14.4" hidden="false" customHeight="false" outlineLevel="0" collapsed="false"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</row>
    <row r="509" s="90" customFormat="true" ht="14.4" hidden="false" customHeight="false" outlineLevel="0" collapsed="false"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</row>
    <row r="510" s="90" customFormat="true" ht="14.4" hidden="false" customHeight="false" outlineLevel="0" collapsed="false"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</row>
    <row r="511" s="90" customFormat="true" ht="14.4" hidden="false" customHeight="false" outlineLevel="0" collapsed="false"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</row>
    <row r="512" s="90" customFormat="true" ht="14.4" hidden="false" customHeight="false" outlineLevel="0" collapsed="false"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</row>
    <row r="513" s="90" customFormat="true" ht="14.4" hidden="false" customHeight="false" outlineLevel="0" collapsed="false"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</row>
    <row r="514" s="90" customFormat="true" ht="14.4" hidden="false" customHeight="false" outlineLevel="0" collapsed="false"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</row>
    <row r="515" s="90" customFormat="true" ht="14.4" hidden="false" customHeight="false" outlineLevel="0" collapsed="false"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</row>
    <row r="516" s="90" customFormat="true" ht="14.4" hidden="false" customHeight="false" outlineLevel="0" collapsed="false"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</row>
    <row r="517" s="90" customFormat="true" ht="14.4" hidden="false" customHeight="false" outlineLevel="0" collapsed="false"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</row>
    <row r="518" s="90" customFormat="true" ht="14.4" hidden="false" customHeight="false" outlineLevel="0" collapsed="false"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</row>
    <row r="519" s="90" customFormat="true" ht="14.4" hidden="false" customHeight="false" outlineLevel="0" collapsed="false"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</row>
    <row r="520" s="90" customFormat="true" ht="14.4" hidden="false" customHeight="false" outlineLevel="0" collapsed="false"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</row>
    <row r="521" s="90" customFormat="true" ht="14.4" hidden="false" customHeight="false" outlineLevel="0" collapsed="false"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</row>
    <row r="522" s="90" customFormat="true" ht="14.4" hidden="false" customHeight="false" outlineLevel="0" collapsed="false"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</row>
    <row r="523" s="90" customFormat="true" ht="14.4" hidden="false" customHeight="false" outlineLevel="0" collapsed="false"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</row>
    <row r="524" s="90" customFormat="true" ht="14.4" hidden="false" customHeight="false" outlineLevel="0" collapsed="false"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</row>
    <row r="525" s="90" customFormat="true" ht="14.4" hidden="false" customHeight="false" outlineLevel="0" collapsed="false"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</row>
    <row r="526" s="90" customFormat="true" ht="14.4" hidden="false" customHeight="false" outlineLevel="0" collapsed="false"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</row>
    <row r="527" s="90" customFormat="true" ht="14.4" hidden="false" customHeight="false" outlineLevel="0" collapsed="false"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</row>
    <row r="528" s="90" customFormat="true" ht="14.4" hidden="false" customHeight="false" outlineLevel="0" collapsed="false"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</row>
    <row r="529" s="90" customFormat="true" ht="14.4" hidden="false" customHeight="false" outlineLevel="0" collapsed="false"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</row>
    <row r="530" s="90" customFormat="true" ht="14.4" hidden="false" customHeight="false" outlineLevel="0" collapsed="false"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</row>
    <row r="531" s="90" customFormat="true" ht="14.4" hidden="false" customHeight="false" outlineLevel="0" collapsed="false"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</row>
    <row r="532" s="90" customFormat="true" ht="14.4" hidden="false" customHeight="false" outlineLevel="0" collapsed="false"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</row>
    <row r="533" s="90" customFormat="true" ht="14.4" hidden="false" customHeight="false" outlineLevel="0" collapsed="false"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</row>
    <row r="534" s="90" customFormat="true" ht="14.4" hidden="false" customHeight="false" outlineLevel="0" collapsed="false"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</row>
    <row r="535" s="90" customFormat="true" ht="14.4" hidden="false" customHeight="false" outlineLevel="0" collapsed="false"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</row>
    <row r="536" s="90" customFormat="true" ht="14.4" hidden="false" customHeight="false" outlineLevel="0" collapsed="false"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</row>
    <row r="537" s="90" customFormat="true" ht="14.4" hidden="false" customHeight="false" outlineLevel="0" collapsed="false"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</row>
    <row r="538" s="90" customFormat="true" ht="14.4" hidden="false" customHeight="false" outlineLevel="0" collapsed="false"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</row>
    <row r="539" s="90" customFormat="true" ht="14.4" hidden="false" customHeight="false" outlineLevel="0" collapsed="false"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</row>
    <row r="540" s="90" customFormat="true" ht="14.4" hidden="false" customHeight="false" outlineLevel="0" collapsed="false"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</row>
    <row r="541" s="90" customFormat="true" ht="14.4" hidden="false" customHeight="false" outlineLevel="0" collapsed="false"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</row>
    <row r="542" s="90" customFormat="true" ht="14.4" hidden="false" customHeight="false" outlineLevel="0" collapsed="false"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</row>
    <row r="543" s="90" customFormat="true" ht="14.4" hidden="false" customHeight="false" outlineLevel="0" collapsed="false"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</row>
    <row r="544" s="90" customFormat="true" ht="14.4" hidden="false" customHeight="false" outlineLevel="0" collapsed="false"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</row>
    <row r="545" s="90" customFormat="true" ht="14.4" hidden="false" customHeight="false" outlineLevel="0" collapsed="false"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</row>
    <row r="546" s="90" customFormat="true" ht="14.4" hidden="false" customHeight="false" outlineLevel="0" collapsed="false"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</row>
    <row r="547" s="90" customFormat="true" ht="14.4" hidden="false" customHeight="false" outlineLevel="0" collapsed="false"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</row>
    <row r="548" s="90" customFormat="true" ht="14.4" hidden="false" customHeight="false" outlineLevel="0" collapsed="false"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</row>
    <row r="549" s="90" customFormat="true" ht="14.4" hidden="false" customHeight="false" outlineLevel="0" collapsed="false"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</row>
    <row r="550" s="90" customFormat="true" ht="14.4" hidden="false" customHeight="false" outlineLevel="0" collapsed="false"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</row>
    <row r="551" s="90" customFormat="true" ht="14.4" hidden="false" customHeight="false" outlineLevel="0" collapsed="false"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</row>
    <row r="552" s="90" customFormat="true" ht="14.4" hidden="false" customHeight="false" outlineLevel="0" collapsed="false"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</row>
    <row r="553" s="90" customFormat="true" ht="14.4" hidden="false" customHeight="false" outlineLevel="0" collapsed="false"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</row>
    <row r="554" s="90" customFormat="true" ht="14.4" hidden="false" customHeight="false" outlineLevel="0" collapsed="false"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</row>
    <row r="555" s="90" customFormat="true" ht="14.4" hidden="false" customHeight="false" outlineLevel="0" collapsed="false"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</row>
    <row r="556" s="90" customFormat="true" ht="14.4" hidden="false" customHeight="false" outlineLevel="0" collapsed="false"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</row>
    <row r="557" s="90" customFormat="true" ht="14.4" hidden="false" customHeight="false" outlineLevel="0" collapsed="false"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</row>
    <row r="558" s="90" customFormat="true" ht="14.4" hidden="false" customHeight="false" outlineLevel="0" collapsed="false"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</row>
    <row r="559" s="90" customFormat="true" ht="14.4" hidden="false" customHeight="false" outlineLevel="0" collapsed="false"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</row>
    <row r="560" s="90" customFormat="true" ht="14.4" hidden="false" customHeight="false" outlineLevel="0" collapsed="false"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</row>
    <row r="561" s="90" customFormat="true" ht="14.4" hidden="false" customHeight="false" outlineLevel="0" collapsed="false"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</row>
    <row r="562" s="90" customFormat="true" ht="14.4" hidden="false" customHeight="false" outlineLevel="0" collapsed="false"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</row>
    <row r="563" s="90" customFormat="true" ht="14.4" hidden="false" customHeight="false" outlineLevel="0" collapsed="false"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</row>
    <row r="564" s="90" customFormat="true" ht="14.4" hidden="false" customHeight="false" outlineLevel="0" collapsed="false"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</row>
    <row r="565" s="90" customFormat="true" ht="14.4" hidden="false" customHeight="false" outlineLevel="0" collapsed="false"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</row>
    <row r="566" s="90" customFormat="true" ht="14.4" hidden="false" customHeight="false" outlineLevel="0" collapsed="false"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</row>
    <row r="567" s="90" customFormat="true" ht="14.4" hidden="false" customHeight="false" outlineLevel="0" collapsed="false"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="90" customFormat="true" ht="14.4" hidden="false" customHeight="false" outlineLevel="0" collapsed="false"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="90" customFormat="true" ht="14.4" hidden="false" customHeight="false" outlineLevel="0" collapsed="false"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="90" customFormat="true" ht="14.4" hidden="false" customHeight="false" outlineLevel="0" collapsed="false"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</row>
    <row r="571" s="90" customFormat="true" ht="14.4" hidden="false" customHeight="false" outlineLevel="0" collapsed="false"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</row>
    <row r="572" s="90" customFormat="true" ht="14.4" hidden="false" customHeight="false" outlineLevel="0" collapsed="false"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</row>
    <row r="573" s="90" customFormat="true" ht="14.4" hidden="false" customHeight="false" outlineLevel="0" collapsed="false"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</row>
    <row r="574" s="90" customFormat="true" ht="14.4" hidden="false" customHeight="false" outlineLevel="0" collapsed="false"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</row>
    <row r="575" s="90" customFormat="true" ht="14.4" hidden="false" customHeight="false" outlineLevel="0" collapsed="false"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</row>
    <row r="576" s="90" customFormat="true" ht="14.4" hidden="false" customHeight="false" outlineLevel="0" collapsed="false"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</row>
    <row r="577" s="90" customFormat="true" ht="14.4" hidden="false" customHeight="false" outlineLevel="0" collapsed="false"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</row>
    <row r="578" s="90" customFormat="true" ht="14.4" hidden="false" customHeight="false" outlineLevel="0" collapsed="false"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</row>
    <row r="579" s="90" customFormat="true" ht="14.4" hidden="false" customHeight="false" outlineLevel="0" collapsed="false"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</row>
    <row r="580" s="90" customFormat="true" ht="14.4" hidden="false" customHeight="false" outlineLevel="0" collapsed="false"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</row>
    <row r="581" s="90" customFormat="true" ht="14.4" hidden="false" customHeight="false" outlineLevel="0" collapsed="false"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</row>
    <row r="582" s="90" customFormat="true" ht="14.4" hidden="false" customHeight="false" outlineLevel="0" collapsed="false"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</row>
    <row r="583" s="90" customFormat="true" ht="14.4" hidden="false" customHeight="false" outlineLevel="0" collapsed="false"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</row>
    <row r="584" s="90" customFormat="true" ht="14.4" hidden="false" customHeight="false" outlineLevel="0" collapsed="false"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</row>
    <row r="585" s="90" customFormat="true" ht="14.4" hidden="false" customHeight="false" outlineLevel="0" collapsed="false"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</row>
    <row r="586" s="90" customFormat="true" ht="14.4" hidden="false" customHeight="false" outlineLevel="0" collapsed="false"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="90" customFormat="true" ht="14.4" hidden="false" customHeight="false" outlineLevel="0" collapsed="false"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</row>
    <row r="588" s="90" customFormat="true" ht="14.4" hidden="false" customHeight="false" outlineLevel="0" collapsed="false"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</row>
    <row r="589" s="90" customFormat="true" ht="14.4" hidden="false" customHeight="false" outlineLevel="0" collapsed="false"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</row>
    <row r="590" s="90" customFormat="true" ht="14.4" hidden="false" customHeight="false" outlineLevel="0" collapsed="false"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</row>
    <row r="591" s="90" customFormat="true" ht="14.4" hidden="false" customHeight="false" outlineLevel="0" collapsed="false"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</row>
    <row r="592" s="90" customFormat="true" ht="14.4" hidden="false" customHeight="false" outlineLevel="0" collapsed="false"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</row>
    <row r="593" s="90" customFormat="true" ht="14.4" hidden="false" customHeight="false" outlineLevel="0" collapsed="false"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</row>
    <row r="594" s="90" customFormat="true" ht="14.4" hidden="false" customHeight="false" outlineLevel="0" collapsed="false"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</row>
    <row r="595" s="90" customFormat="true" ht="14.4" hidden="false" customHeight="false" outlineLevel="0" collapsed="false"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</row>
    <row r="596" s="90" customFormat="true" ht="14.4" hidden="false" customHeight="false" outlineLevel="0" collapsed="false"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</row>
    <row r="597" s="90" customFormat="true" ht="14.4" hidden="false" customHeight="false" outlineLevel="0" collapsed="false"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</row>
    <row r="598" s="90" customFormat="true" ht="14.4" hidden="false" customHeight="false" outlineLevel="0" collapsed="false"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</row>
    <row r="599" s="90" customFormat="true" ht="14.4" hidden="false" customHeight="false" outlineLevel="0" collapsed="false"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</row>
    <row r="600" s="90" customFormat="true" ht="14.4" hidden="false" customHeight="false" outlineLevel="0" collapsed="false"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</row>
    <row r="601" s="90" customFormat="true" ht="14.4" hidden="false" customHeight="false" outlineLevel="0" collapsed="false"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</row>
    <row r="602" s="90" customFormat="true" ht="14.4" hidden="false" customHeight="false" outlineLevel="0" collapsed="false"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</row>
    <row r="603" s="90" customFormat="true" ht="14.4" hidden="false" customHeight="false" outlineLevel="0" collapsed="false"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</row>
    <row r="604" s="90" customFormat="true" ht="14.4" hidden="false" customHeight="false" outlineLevel="0" collapsed="false"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</row>
    <row r="605" s="90" customFormat="true" ht="14.4" hidden="false" customHeight="false" outlineLevel="0" collapsed="false"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</row>
    <row r="606" s="90" customFormat="true" ht="14.4" hidden="false" customHeight="false" outlineLevel="0" collapsed="false"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</row>
    <row r="607" s="90" customFormat="true" ht="14.4" hidden="false" customHeight="false" outlineLevel="0" collapsed="false"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</row>
    <row r="608" s="90" customFormat="true" ht="14.4" hidden="false" customHeight="false" outlineLevel="0" collapsed="false"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</row>
    <row r="609" s="90" customFormat="true" ht="14.4" hidden="false" customHeight="false" outlineLevel="0" collapsed="false"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</row>
    <row r="610" s="90" customFormat="true" ht="14.4" hidden="false" customHeight="false" outlineLevel="0" collapsed="false"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</row>
    <row r="611" s="90" customFormat="true" ht="14.4" hidden="false" customHeight="false" outlineLevel="0" collapsed="false"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</row>
    <row r="612" s="90" customFormat="true" ht="14.4" hidden="false" customHeight="false" outlineLevel="0" collapsed="false"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</row>
    <row r="613" s="90" customFormat="true" ht="14.4" hidden="false" customHeight="false" outlineLevel="0" collapsed="false"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</row>
    <row r="614" s="90" customFormat="true" ht="14.4" hidden="false" customHeight="false" outlineLevel="0" collapsed="false"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</row>
    <row r="615" s="90" customFormat="true" ht="14.4" hidden="false" customHeight="false" outlineLevel="0" collapsed="false"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</row>
    <row r="616" s="90" customFormat="true" ht="14.4" hidden="false" customHeight="false" outlineLevel="0" collapsed="false"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</row>
    <row r="617" s="90" customFormat="true" ht="14.4" hidden="false" customHeight="false" outlineLevel="0" collapsed="false"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</row>
    <row r="618" s="90" customFormat="true" ht="14.4" hidden="false" customHeight="false" outlineLevel="0" collapsed="false"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</row>
    <row r="619" s="90" customFormat="true" ht="14.4" hidden="false" customHeight="false" outlineLevel="0" collapsed="false"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</row>
    <row r="620" s="90" customFormat="true" ht="14.4" hidden="false" customHeight="false" outlineLevel="0" collapsed="false"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</row>
    <row r="621" s="90" customFormat="true" ht="14.4" hidden="false" customHeight="false" outlineLevel="0" collapsed="false"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</row>
    <row r="622" s="90" customFormat="true" ht="14.4" hidden="false" customHeight="false" outlineLevel="0" collapsed="false"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</row>
    <row r="623" s="90" customFormat="true" ht="14.4" hidden="false" customHeight="false" outlineLevel="0" collapsed="false"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</row>
    <row r="624" s="90" customFormat="true" ht="14.4" hidden="false" customHeight="false" outlineLevel="0" collapsed="false"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</row>
    <row r="625" s="90" customFormat="true" ht="14.4" hidden="false" customHeight="false" outlineLevel="0" collapsed="false"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="90" customFormat="true" ht="14.4" hidden="false" customHeight="false" outlineLevel="0" collapsed="false"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="90" customFormat="true" ht="14.4" hidden="false" customHeight="false" outlineLevel="0" collapsed="false"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="90" customFormat="true" ht="14.4" hidden="false" customHeight="false" outlineLevel="0" collapsed="false"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="90" customFormat="true" ht="14.4" hidden="false" customHeight="false" outlineLevel="0" collapsed="false"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="90" customFormat="true" ht="14.4" hidden="false" customHeight="false" outlineLevel="0" collapsed="false"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="90" customFormat="true" ht="14.4" hidden="false" customHeight="false" outlineLevel="0" collapsed="false"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</row>
    <row r="632" s="90" customFormat="true" ht="14.4" hidden="false" customHeight="false" outlineLevel="0" collapsed="false"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</row>
    <row r="633" s="90" customFormat="true" ht="14.4" hidden="false" customHeight="false" outlineLevel="0" collapsed="false"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</row>
    <row r="634" s="90" customFormat="true" ht="14.4" hidden="false" customHeight="false" outlineLevel="0" collapsed="false"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</row>
    <row r="635" s="90" customFormat="true" ht="14.4" hidden="false" customHeight="false" outlineLevel="0" collapsed="false"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</row>
    <row r="636" s="90" customFormat="true" ht="14.4" hidden="false" customHeight="false" outlineLevel="0" collapsed="false"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</row>
    <row r="637" s="90" customFormat="true" ht="14.4" hidden="false" customHeight="false" outlineLevel="0" collapsed="false"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</row>
    <row r="638" s="90" customFormat="true" ht="14.4" hidden="false" customHeight="false" outlineLevel="0" collapsed="false"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</row>
    <row r="639" s="90" customFormat="true" ht="14.4" hidden="false" customHeight="false" outlineLevel="0" collapsed="false"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</row>
    <row r="640" s="90" customFormat="true" ht="14.4" hidden="false" customHeight="false" outlineLevel="0" collapsed="false"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</row>
    <row r="641" s="90" customFormat="true" ht="14.4" hidden="false" customHeight="false" outlineLevel="0" collapsed="false"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</row>
    <row r="642" s="90" customFormat="true" ht="14.4" hidden="false" customHeight="false" outlineLevel="0" collapsed="false"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</row>
    <row r="643" s="90" customFormat="true" ht="14.4" hidden="false" customHeight="false" outlineLevel="0" collapsed="false"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</row>
    <row r="644" s="90" customFormat="true" ht="14.4" hidden="false" customHeight="false" outlineLevel="0" collapsed="false"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</row>
    <row r="645" s="90" customFormat="true" ht="14.4" hidden="false" customHeight="false" outlineLevel="0" collapsed="false"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</row>
    <row r="646" s="90" customFormat="true" ht="14.4" hidden="false" customHeight="false" outlineLevel="0" collapsed="false"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</row>
    <row r="647" s="90" customFormat="true" ht="14.4" hidden="false" customHeight="false" outlineLevel="0" collapsed="false"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</row>
    <row r="648" s="90" customFormat="true" ht="14.4" hidden="false" customHeight="false" outlineLevel="0" collapsed="false"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</row>
    <row r="649" s="90" customFormat="true" ht="14.4" hidden="false" customHeight="false" outlineLevel="0" collapsed="false"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</row>
    <row r="650" s="90" customFormat="true" ht="14.4" hidden="false" customHeight="false" outlineLevel="0" collapsed="false"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</row>
    <row r="651" s="90" customFormat="true" ht="14.4" hidden="false" customHeight="false" outlineLevel="0" collapsed="false"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</row>
    <row r="652" s="90" customFormat="true" ht="14.4" hidden="false" customHeight="false" outlineLevel="0" collapsed="false"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</row>
    <row r="653" s="90" customFormat="true" ht="14.4" hidden="false" customHeight="false" outlineLevel="0" collapsed="false"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</row>
    <row r="654" s="90" customFormat="true" ht="14.4" hidden="false" customHeight="false" outlineLevel="0" collapsed="false"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</row>
    <row r="655" s="90" customFormat="true" ht="14.4" hidden="false" customHeight="false" outlineLevel="0" collapsed="false"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</row>
    <row r="656" s="90" customFormat="true" ht="14.4" hidden="false" customHeight="false" outlineLevel="0" collapsed="false"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</row>
    <row r="657" s="90" customFormat="true" ht="14.4" hidden="false" customHeight="false" outlineLevel="0" collapsed="false"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</row>
    <row r="658" s="90" customFormat="true" ht="14.4" hidden="false" customHeight="false" outlineLevel="0" collapsed="false"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</row>
    <row r="659" s="90" customFormat="true" ht="14.4" hidden="false" customHeight="false" outlineLevel="0" collapsed="false"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</row>
    <row r="660" s="90" customFormat="true" ht="14.4" hidden="false" customHeight="false" outlineLevel="0" collapsed="false"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</row>
    <row r="661" s="90" customFormat="true" ht="14.4" hidden="false" customHeight="false" outlineLevel="0" collapsed="false"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</row>
    <row r="662" s="90" customFormat="true" ht="14.4" hidden="false" customHeight="false" outlineLevel="0" collapsed="false"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</row>
    <row r="663" s="90" customFormat="true" ht="14.4" hidden="false" customHeight="false" outlineLevel="0" collapsed="false"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</row>
    <row r="664" s="90" customFormat="true" ht="14.4" hidden="false" customHeight="false" outlineLevel="0" collapsed="false"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</row>
    <row r="665" s="90" customFormat="true" ht="14.4" hidden="false" customHeight="false" outlineLevel="0" collapsed="false"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</row>
    <row r="666" s="90" customFormat="true" ht="14.4" hidden="false" customHeight="false" outlineLevel="0" collapsed="false"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</row>
    <row r="667" s="90" customFormat="true" ht="14.4" hidden="false" customHeight="false" outlineLevel="0" collapsed="false"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</row>
    <row r="668" s="90" customFormat="true" ht="14.4" hidden="false" customHeight="false" outlineLevel="0" collapsed="false"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</row>
    <row r="669" s="90" customFormat="true" ht="14.4" hidden="false" customHeight="false" outlineLevel="0" collapsed="false"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</row>
    <row r="670" s="90" customFormat="true" ht="14.4" hidden="false" customHeight="false" outlineLevel="0" collapsed="false"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</row>
    <row r="671" s="90" customFormat="true" ht="14.4" hidden="false" customHeight="false" outlineLevel="0" collapsed="false"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</row>
    <row r="672" s="90" customFormat="true" ht="14.4" hidden="false" customHeight="false" outlineLevel="0" collapsed="false"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</row>
    <row r="673" s="90" customFormat="true" ht="14.4" hidden="false" customHeight="false" outlineLevel="0" collapsed="false"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</row>
    <row r="674" s="90" customFormat="true" ht="14.4" hidden="false" customHeight="false" outlineLevel="0" collapsed="false"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</row>
    <row r="675" s="90" customFormat="true" ht="14.4" hidden="false" customHeight="false" outlineLevel="0" collapsed="false"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</row>
    <row r="676" s="90" customFormat="true" ht="14.4" hidden="false" customHeight="false" outlineLevel="0" collapsed="false"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</row>
    <row r="677" s="90" customFormat="true" ht="14.4" hidden="false" customHeight="false" outlineLevel="0" collapsed="false"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</row>
    <row r="678" s="90" customFormat="true" ht="14.4" hidden="false" customHeight="false" outlineLevel="0" collapsed="false"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</row>
    <row r="679" s="90" customFormat="true" ht="14.4" hidden="false" customHeight="false" outlineLevel="0" collapsed="false"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</row>
    <row r="680" s="90" customFormat="true" ht="14.4" hidden="false" customHeight="false" outlineLevel="0" collapsed="false"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</row>
    <row r="681" s="90" customFormat="true" ht="14.4" hidden="false" customHeight="false" outlineLevel="0" collapsed="false"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</row>
    <row r="682" s="90" customFormat="true" ht="14.4" hidden="false" customHeight="false" outlineLevel="0" collapsed="false"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</row>
    <row r="683" s="90" customFormat="true" ht="14.4" hidden="false" customHeight="false" outlineLevel="0" collapsed="false"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</row>
    <row r="684" s="90" customFormat="true" ht="14.4" hidden="false" customHeight="false" outlineLevel="0" collapsed="false"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</row>
    <row r="685" s="90" customFormat="true" ht="14.4" hidden="false" customHeight="false" outlineLevel="0" collapsed="false"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</row>
    <row r="686" s="90" customFormat="true" ht="14.4" hidden="false" customHeight="false" outlineLevel="0" collapsed="false"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</row>
    <row r="687" s="90" customFormat="true" ht="14.4" hidden="false" customHeight="false" outlineLevel="0" collapsed="false"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</row>
    <row r="688" s="90" customFormat="true" ht="14.4" hidden="false" customHeight="false" outlineLevel="0" collapsed="false"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</row>
    <row r="689" s="90" customFormat="true" ht="14.4" hidden="false" customHeight="false" outlineLevel="0" collapsed="false"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</row>
    <row r="690" s="90" customFormat="true" ht="14.4" hidden="false" customHeight="false" outlineLevel="0" collapsed="false"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</row>
    <row r="691" s="90" customFormat="true" ht="14.4" hidden="false" customHeight="false" outlineLevel="0" collapsed="false"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</row>
    <row r="692" s="90" customFormat="true" ht="14.4" hidden="false" customHeight="false" outlineLevel="0" collapsed="false"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</row>
    <row r="693" s="90" customFormat="true" ht="14.4" hidden="false" customHeight="false" outlineLevel="0" collapsed="false"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</row>
    <row r="694" s="90" customFormat="true" ht="14.4" hidden="false" customHeight="false" outlineLevel="0" collapsed="false"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</row>
    <row r="695" s="90" customFormat="true" ht="14.4" hidden="false" customHeight="false" outlineLevel="0" collapsed="false"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</row>
    <row r="696" s="90" customFormat="true" ht="14.4" hidden="false" customHeight="false" outlineLevel="0" collapsed="false"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</row>
    <row r="697" s="90" customFormat="true" ht="14.4" hidden="false" customHeight="false" outlineLevel="0" collapsed="false"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</row>
    <row r="698" s="90" customFormat="true" ht="14.4" hidden="false" customHeight="false" outlineLevel="0" collapsed="false"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</row>
    <row r="699" s="90" customFormat="true" ht="14.4" hidden="false" customHeight="false" outlineLevel="0" collapsed="false"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</row>
    <row r="700" s="90" customFormat="true" ht="14.4" hidden="false" customHeight="false" outlineLevel="0" collapsed="false"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</row>
    <row r="701" s="90" customFormat="true" ht="14.4" hidden="false" customHeight="false" outlineLevel="0" collapsed="false"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</row>
    <row r="702" s="90" customFormat="true" ht="14.4" hidden="false" customHeight="false" outlineLevel="0" collapsed="false"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</row>
    <row r="703" s="90" customFormat="true" ht="14.4" hidden="false" customHeight="false" outlineLevel="0" collapsed="false"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</row>
    <row r="704" s="90" customFormat="true" ht="14.4" hidden="false" customHeight="false" outlineLevel="0" collapsed="false"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</row>
    <row r="705" s="90" customFormat="true" ht="14.4" hidden="false" customHeight="false" outlineLevel="0" collapsed="false"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</row>
    <row r="706" s="90" customFormat="true" ht="14.4" hidden="false" customHeight="false" outlineLevel="0" collapsed="false"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</row>
    <row r="707" s="90" customFormat="true" ht="14.4" hidden="false" customHeight="false" outlineLevel="0" collapsed="false"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</row>
    <row r="708" s="90" customFormat="true" ht="14.4" hidden="false" customHeight="false" outlineLevel="0" collapsed="false"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</row>
    <row r="709" s="90" customFormat="true" ht="14.4" hidden="false" customHeight="false" outlineLevel="0" collapsed="false"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</row>
    <row r="710" s="90" customFormat="true" ht="14.4" hidden="false" customHeight="false" outlineLevel="0" collapsed="false"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</row>
    <row r="711" s="90" customFormat="true" ht="14.4" hidden="false" customHeight="false" outlineLevel="0" collapsed="false"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</row>
    <row r="712" s="90" customFormat="true" ht="14.4" hidden="false" customHeight="false" outlineLevel="0" collapsed="false"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</row>
    <row r="713" s="90" customFormat="true" ht="14.4" hidden="false" customHeight="false" outlineLevel="0" collapsed="false"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</row>
    <row r="714" s="90" customFormat="true" ht="14.4" hidden="false" customHeight="false" outlineLevel="0" collapsed="false"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="90" customFormat="true" ht="14.4" hidden="false" customHeight="false" outlineLevel="0" collapsed="false"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="90" customFormat="true" ht="14.4" hidden="false" customHeight="false" outlineLevel="0" collapsed="false"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="90" customFormat="true" ht="14.4" hidden="false" customHeight="false" outlineLevel="0" collapsed="false"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</row>
    <row r="718" s="90" customFormat="true" ht="14.4" hidden="false" customHeight="false" outlineLevel="0" collapsed="false"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</row>
    <row r="719" s="90" customFormat="true" ht="14.4" hidden="false" customHeight="false" outlineLevel="0" collapsed="false"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</row>
    <row r="720" s="90" customFormat="true" ht="14.4" hidden="false" customHeight="false" outlineLevel="0" collapsed="false"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</row>
    <row r="721" s="90" customFormat="true" ht="14.4" hidden="false" customHeight="false" outlineLevel="0" collapsed="false"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</row>
    <row r="722" s="90" customFormat="true" ht="14.4" hidden="false" customHeight="false" outlineLevel="0" collapsed="false"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</row>
    <row r="723" s="90" customFormat="true" ht="14.4" hidden="false" customHeight="false" outlineLevel="0" collapsed="false"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</row>
    <row r="724" s="90" customFormat="true" ht="14.4" hidden="false" customHeight="false" outlineLevel="0" collapsed="false"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</row>
    <row r="725" s="90" customFormat="true" ht="14.4" hidden="false" customHeight="false" outlineLevel="0" collapsed="false"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</row>
    <row r="726" s="90" customFormat="true" ht="14.4" hidden="false" customHeight="false" outlineLevel="0" collapsed="false"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</row>
    <row r="727" s="90" customFormat="true" ht="14.4" hidden="false" customHeight="false" outlineLevel="0" collapsed="false"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</row>
    <row r="728" s="90" customFormat="true" ht="14.4" hidden="false" customHeight="false" outlineLevel="0" collapsed="false"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</row>
    <row r="729" s="90" customFormat="true" ht="14.4" hidden="false" customHeight="false" outlineLevel="0" collapsed="false"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</row>
    <row r="730" s="90" customFormat="true" ht="14.4" hidden="false" customHeight="false" outlineLevel="0" collapsed="false"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</row>
    <row r="731" s="90" customFormat="true" ht="14.4" hidden="false" customHeight="false" outlineLevel="0" collapsed="false"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</row>
    <row r="732" s="90" customFormat="true" ht="14.4" hidden="false" customHeight="false" outlineLevel="0" collapsed="false"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</row>
    <row r="733" s="90" customFormat="true" ht="14.4" hidden="false" customHeight="false" outlineLevel="0" collapsed="false"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</row>
    <row r="734" s="90" customFormat="true" ht="14.4" hidden="false" customHeight="false" outlineLevel="0" collapsed="false"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</row>
    <row r="735" s="90" customFormat="true" ht="14.4" hidden="false" customHeight="false" outlineLevel="0" collapsed="false"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</row>
    <row r="736" s="90" customFormat="true" ht="14.4" hidden="false" customHeight="false" outlineLevel="0" collapsed="false"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</row>
    <row r="737" s="90" customFormat="true" ht="14.4" hidden="false" customHeight="false" outlineLevel="0" collapsed="false"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</row>
    <row r="738" s="90" customFormat="true" ht="14.4" hidden="false" customHeight="false" outlineLevel="0" collapsed="false"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</row>
    <row r="739" s="90" customFormat="true" ht="14.4" hidden="false" customHeight="false" outlineLevel="0" collapsed="false"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</row>
    <row r="740" s="90" customFormat="true" ht="14.4" hidden="false" customHeight="false" outlineLevel="0" collapsed="false"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</row>
    <row r="741" s="90" customFormat="true" ht="14.4" hidden="false" customHeight="false" outlineLevel="0" collapsed="false"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</row>
    <row r="742" s="90" customFormat="true" ht="14.4" hidden="false" customHeight="false" outlineLevel="0" collapsed="false"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</row>
    <row r="743" s="90" customFormat="true" ht="14.4" hidden="false" customHeight="false" outlineLevel="0" collapsed="false"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</row>
    <row r="744" s="90" customFormat="true" ht="14.4" hidden="false" customHeight="false" outlineLevel="0" collapsed="false"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</row>
    <row r="745" s="90" customFormat="true" ht="14.4" hidden="false" customHeight="false" outlineLevel="0" collapsed="false"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</row>
    <row r="746" s="90" customFormat="true" ht="14.4" hidden="false" customHeight="false" outlineLevel="0" collapsed="false"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</row>
    <row r="747" s="90" customFormat="true" ht="14.4" hidden="false" customHeight="false" outlineLevel="0" collapsed="false"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</row>
    <row r="748" s="90" customFormat="true" ht="14.4" hidden="false" customHeight="false" outlineLevel="0" collapsed="false"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</row>
    <row r="749" s="90" customFormat="true" ht="14.4" hidden="false" customHeight="false" outlineLevel="0" collapsed="false"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</row>
    <row r="750" s="90" customFormat="true" ht="14.4" hidden="false" customHeight="false" outlineLevel="0" collapsed="false"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</row>
    <row r="751" s="90" customFormat="true" ht="14.4" hidden="false" customHeight="false" outlineLevel="0" collapsed="false"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</row>
    <row r="752" s="90" customFormat="true" ht="14.4" hidden="false" customHeight="false" outlineLevel="0" collapsed="false"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</row>
    <row r="753" s="90" customFormat="true" ht="14.4" hidden="false" customHeight="false" outlineLevel="0" collapsed="false"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="90" customFormat="true" ht="14.4" hidden="false" customHeight="false" outlineLevel="0" collapsed="false"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="90" customFormat="true" ht="14.4" hidden="false" customHeight="false" outlineLevel="0" collapsed="false"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="90" customFormat="true" ht="14.4" hidden="false" customHeight="false" outlineLevel="0" collapsed="false"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</row>
    <row r="757" s="90" customFormat="true" ht="14.4" hidden="false" customHeight="false" outlineLevel="0" collapsed="false"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</row>
    <row r="758" s="90" customFormat="true" ht="14.4" hidden="false" customHeight="false" outlineLevel="0" collapsed="false"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</row>
    <row r="759" s="90" customFormat="true" ht="14.4" hidden="false" customHeight="false" outlineLevel="0" collapsed="false"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</row>
    <row r="760" s="90" customFormat="true" ht="14.4" hidden="false" customHeight="false" outlineLevel="0" collapsed="false"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</row>
    <row r="761" s="90" customFormat="true" ht="14.4" hidden="false" customHeight="false" outlineLevel="0" collapsed="false"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</row>
    <row r="762" s="90" customFormat="true" ht="14.4" hidden="false" customHeight="false" outlineLevel="0" collapsed="false"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</row>
    <row r="763" s="90" customFormat="true" ht="14.4" hidden="false" customHeight="false" outlineLevel="0" collapsed="false"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</row>
    <row r="764" s="90" customFormat="true" ht="14.4" hidden="false" customHeight="false" outlineLevel="0" collapsed="false"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</row>
    <row r="765" s="90" customFormat="true" ht="14.4" hidden="false" customHeight="false" outlineLevel="0" collapsed="false"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</row>
    <row r="766" s="90" customFormat="true" ht="14.4" hidden="false" customHeight="false" outlineLevel="0" collapsed="false"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</row>
    <row r="767" s="90" customFormat="true" ht="14.4" hidden="false" customHeight="false" outlineLevel="0" collapsed="false"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</row>
    <row r="768" s="90" customFormat="true" ht="14.4" hidden="false" customHeight="false" outlineLevel="0" collapsed="false"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</row>
    <row r="769" s="90" customFormat="true" ht="14.4" hidden="false" customHeight="false" outlineLevel="0" collapsed="false"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</row>
    <row r="770" s="90" customFormat="true" ht="14.4" hidden="false" customHeight="false" outlineLevel="0" collapsed="false"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</row>
    <row r="771" s="90" customFormat="true" ht="14.4" hidden="false" customHeight="false" outlineLevel="0" collapsed="false"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</row>
    <row r="772" s="90" customFormat="true" ht="14.4" hidden="false" customHeight="false" outlineLevel="0" collapsed="false"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</row>
    <row r="773" s="90" customFormat="true" ht="14.4" hidden="false" customHeight="false" outlineLevel="0" collapsed="false"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</row>
    <row r="774" s="90" customFormat="true" ht="14.4" hidden="false" customHeight="false" outlineLevel="0" collapsed="false"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</row>
    <row r="775" s="90" customFormat="true" ht="14.4" hidden="false" customHeight="false" outlineLevel="0" collapsed="false"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</row>
    <row r="776" s="90" customFormat="true" ht="14.4" hidden="false" customHeight="false" outlineLevel="0" collapsed="false"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</row>
    <row r="777" s="90" customFormat="true" ht="14.4" hidden="false" customHeight="false" outlineLevel="0" collapsed="false"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</row>
    <row r="778" s="90" customFormat="true" ht="14.4" hidden="false" customHeight="false" outlineLevel="0" collapsed="false"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</row>
    <row r="779" s="90" customFormat="true" ht="14.4" hidden="false" customHeight="false" outlineLevel="0" collapsed="false"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</row>
    <row r="780" s="90" customFormat="true" ht="14.4" hidden="false" customHeight="false" outlineLevel="0" collapsed="false"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</row>
    <row r="781" s="90" customFormat="true" ht="14.4" hidden="false" customHeight="false" outlineLevel="0" collapsed="false"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</row>
    <row r="782" s="90" customFormat="true" ht="14.4" hidden="false" customHeight="false" outlineLevel="0" collapsed="false"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</row>
    <row r="783" s="90" customFormat="true" ht="14.4" hidden="false" customHeight="false" outlineLevel="0" collapsed="false"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</row>
    <row r="784" s="90" customFormat="true" ht="14.4" hidden="false" customHeight="false" outlineLevel="0" collapsed="false"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</row>
    <row r="785" s="90" customFormat="true" ht="14.4" hidden="false" customHeight="false" outlineLevel="0" collapsed="false"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</row>
    <row r="786" s="90" customFormat="true" ht="14.4" hidden="false" customHeight="false" outlineLevel="0" collapsed="false"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</row>
    <row r="787" s="90" customFormat="true" ht="14.4" hidden="false" customHeight="false" outlineLevel="0" collapsed="false"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</row>
    <row r="788" s="90" customFormat="true" ht="14.4" hidden="false" customHeight="false" outlineLevel="0" collapsed="false"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</row>
    <row r="789" s="90" customFormat="true" ht="14.4" hidden="false" customHeight="false" outlineLevel="0" collapsed="false"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</row>
    <row r="790" s="90" customFormat="true" ht="14.4" hidden="false" customHeight="false" outlineLevel="0" collapsed="false"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</row>
    <row r="791" s="90" customFormat="true" ht="14.4" hidden="false" customHeight="false" outlineLevel="0" collapsed="false"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</row>
    <row r="792" s="90" customFormat="true" ht="14.4" hidden="false" customHeight="false" outlineLevel="0" collapsed="false"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</row>
    <row r="793" s="90" customFormat="true" ht="14.4" hidden="false" customHeight="false" outlineLevel="0" collapsed="false"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</row>
    <row r="794" s="90" customFormat="true" ht="14.4" hidden="false" customHeight="false" outlineLevel="0" collapsed="false"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</row>
    <row r="795" s="90" customFormat="true" ht="14.4" hidden="false" customHeight="false" outlineLevel="0" collapsed="false"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</row>
    <row r="796" s="90" customFormat="true" ht="14.4" hidden="false" customHeight="false" outlineLevel="0" collapsed="false"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</row>
    <row r="797" s="90" customFormat="true" ht="14.4" hidden="false" customHeight="false" outlineLevel="0" collapsed="false"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</row>
    <row r="798" s="90" customFormat="true" ht="14.4" hidden="false" customHeight="false" outlineLevel="0" collapsed="false"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</row>
    <row r="799" s="90" customFormat="true" ht="14.4" hidden="false" customHeight="false" outlineLevel="0" collapsed="false"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</row>
    <row r="800" s="90" customFormat="true" ht="14.4" hidden="false" customHeight="false" outlineLevel="0" collapsed="false"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</row>
    <row r="801" s="90" customFormat="true" ht="14.4" hidden="false" customHeight="false" outlineLevel="0" collapsed="false"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</row>
    <row r="802" s="90" customFormat="true" ht="14.4" hidden="false" customHeight="false" outlineLevel="0" collapsed="false"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</row>
    <row r="803" s="90" customFormat="true" ht="14.4" hidden="false" customHeight="false" outlineLevel="0" collapsed="false"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</row>
    <row r="804" s="90" customFormat="true" ht="14.4" hidden="false" customHeight="false" outlineLevel="0" collapsed="false"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</row>
    <row r="805" s="90" customFormat="true" ht="14.4" hidden="false" customHeight="false" outlineLevel="0" collapsed="false"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</row>
    <row r="806" s="90" customFormat="true" ht="14.4" hidden="false" customHeight="false" outlineLevel="0" collapsed="false"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</row>
    <row r="807" s="90" customFormat="true" ht="14.4" hidden="false" customHeight="false" outlineLevel="0" collapsed="false"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</row>
    <row r="808" s="90" customFormat="true" ht="14.4" hidden="false" customHeight="false" outlineLevel="0" collapsed="false"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</row>
    <row r="809" s="90" customFormat="true" ht="14.4" hidden="false" customHeight="false" outlineLevel="0" collapsed="false"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</row>
    <row r="810" s="90" customFormat="true" ht="14.4" hidden="false" customHeight="false" outlineLevel="0" collapsed="false"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</row>
    <row r="811" s="90" customFormat="true" ht="14.4" hidden="false" customHeight="false" outlineLevel="0" collapsed="false"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</row>
    <row r="812" s="90" customFormat="true" ht="14.4" hidden="false" customHeight="false" outlineLevel="0" collapsed="false"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</row>
    <row r="813" s="90" customFormat="true" ht="14.4" hidden="false" customHeight="false" outlineLevel="0" collapsed="false"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</row>
    <row r="814" s="90" customFormat="true" ht="14.4" hidden="false" customHeight="false" outlineLevel="0" collapsed="false"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</row>
    <row r="815" s="90" customFormat="true" ht="14.4" hidden="false" customHeight="false" outlineLevel="0" collapsed="false"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</row>
    <row r="816" s="90" customFormat="true" ht="14.4" hidden="false" customHeight="false" outlineLevel="0" collapsed="false"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</row>
    <row r="817" s="90" customFormat="true" ht="14.4" hidden="false" customHeight="false" outlineLevel="0" collapsed="false"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</row>
    <row r="818" s="90" customFormat="true" ht="14.4" hidden="false" customHeight="false" outlineLevel="0" collapsed="false"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</row>
    <row r="819" s="90" customFormat="true" ht="14.4" hidden="false" customHeight="false" outlineLevel="0" collapsed="false"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</row>
    <row r="820" s="90" customFormat="true" ht="14.4" hidden="false" customHeight="false" outlineLevel="0" collapsed="false"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</row>
    <row r="821" s="90" customFormat="true" ht="14.4" hidden="false" customHeight="false" outlineLevel="0" collapsed="false"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</row>
    <row r="822" s="90" customFormat="true" ht="14.4" hidden="false" customHeight="false" outlineLevel="0" collapsed="false"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</row>
    <row r="823" s="90" customFormat="true" ht="14.4" hidden="false" customHeight="false" outlineLevel="0" collapsed="false"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</row>
    <row r="824" s="90" customFormat="true" ht="14.4" hidden="false" customHeight="false" outlineLevel="0" collapsed="false"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</row>
    <row r="825" s="90" customFormat="true" ht="14.4" hidden="false" customHeight="false" outlineLevel="0" collapsed="false"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</row>
    <row r="826" s="90" customFormat="true" ht="14.4" hidden="false" customHeight="false" outlineLevel="0" collapsed="false"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</row>
    <row r="827" s="90" customFormat="true" ht="14.4" hidden="false" customHeight="false" outlineLevel="0" collapsed="false"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</row>
    <row r="828" s="90" customFormat="true" ht="14.4" hidden="false" customHeight="false" outlineLevel="0" collapsed="false"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</row>
    <row r="829" s="90" customFormat="true" ht="14.4" hidden="false" customHeight="false" outlineLevel="0" collapsed="false"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</row>
    <row r="830" s="90" customFormat="true" ht="14.4" hidden="false" customHeight="false" outlineLevel="0" collapsed="false"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</row>
    <row r="831" s="90" customFormat="true" ht="14.4" hidden="false" customHeight="false" outlineLevel="0" collapsed="false"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</row>
    <row r="832" s="90" customFormat="true" ht="14.4" hidden="false" customHeight="false" outlineLevel="0" collapsed="false"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</row>
    <row r="833" s="90" customFormat="true" ht="14.4" hidden="false" customHeight="false" outlineLevel="0" collapsed="false"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</row>
    <row r="834" s="90" customFormat="true" ht="14.4" hidden="false" customHeight="false" outlineLevel="0" collapsed="false"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</row>
    <row r="835" s="90" customFormat="true" ht="14.4" hidden="false" customHeight="false" outlineLevel="0" collapsed="false"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</row>
    <row r="836" s="90" customFormat="true" ht="14.4" hidden="false" customHeight="false" outlineLevel="0" collapsed="false"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</row>
    <row r="837" s="90" customFormat="true" ht="14.4" hidden="false" customHeight="false" outlineLevel="0" collapsed="false"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</row>
    <row r="838" s="90" customFormat="true" ht="14.4" hidden="false" customHeight="false" outlineLevel="0" collapsed="false"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</row>
    <row r="839" s="90" customFormat="true" ht="14.4" hidden="false" customHeight="false" outlineLevel="0" collapsed="false"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</row>
    <row r="840" s="90" customFormat="true" ht="14.4" hidden="false" customHeight="false" outlineLevel="0" collapsed="false"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</row>
    <row r="841" s="90" customFormat="true" ht="14.4" hidden="false" customHeight="false" outlineLevel="0" collapsed="false"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</row>
    <row r="842" s="90" customFormat="true" ht="14.4" hidden="false" customHeight="false" outlineLevel="0" collapsed="false"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</row>
    <row r="843" s="90" customFormat="true" ht="14.4" hidden="false" customHeight="false" outlineLevel="0" collapsed="false"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</row>
    <row r="844" s="90" customFormat="true" ht="14.4" hidden="false" customHeight="false" outlineLevel="0" collapsed="false"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</row>
    <row r="845" s="90" customFormat="true" ht="14.4" hidden="false" customHeight="false" outlineLevel="0" collapsed="false"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</row>
    <row r="846" s="90" customFormat="true" ht="14.4" hidden="false" customHeight="false" outlineLevel="0" collapsed="false"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</row>
    <row r="847" s="90" customFormat="true" ht="14.4" hidden="false" customHeight="false" outlineLevel="0" collapsed="false"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</row>
    <row r="848" s="90" customFormat="true" ht="14.4" hidden="false" customHeight="false" outlineLevel="0" collapsed="false"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</row>
    <row r="849" s="90" customFormat="true" ht="14.4" hidden="false" customHeight="false" outlineLevel="0" collapsed="false"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</row>
    <row r="850" s="90" customFormat="true" ht="14.4" hidden="false" customHeight="false" outlineLevel="0" collapsed="false"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</row>
    <row r="851" s="90" customFormat="true" ht="14.4" hidden="false" customHeight="false" outlineLevel="0" collapsed="false"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</row>
    <row r="852" s="90" customFormat="true" ht="14.4" hidden="false" customHeight="false" outlineLevel="0" collapsed="false"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</row>
    <row r="853" s="90" customFormat="true" ht="14.4" hidden="false" customHeight="false" outlineLevel="0" collapsed="false"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</row>
    <row r="854" s="90" customFormat="true" ht="14.4" hidden="false" customHeight="false" outlineLevel="0" collapsed="false"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</row>
    <row r="855" s="90" customFormat="true" ht="14.4" hidden="false" customHeight="false" outlineLevel="0" collapsed="false"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</row>
    <row r="856" s="90" customFormat="true" ht="14.4" hidden="false" customHeight="false" outlineLevel="0" collapsed="false"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</row>
    <row r="857" s="90" customFormat="true" ht="14.4" hidden="false" customHeight="false" outlineLevel="0" collapsed="false"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</row>
    <row r="858" s="90" customFormat="true" ht="14.4" hidden="false" customHeight="false" outlineLevel="0" collapsed="false"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</row>
    <row r="859" s="90" customFormat="true" ht="14.4" hidden="false" customHeight="false" outlineLevel="0" collapsed="false"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</row>
    <row r="860" s="90" customFormat="true" ht="14.4" hidden="false" customHeight="false" outlineLevel="0" collapsed="false"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</row>
    <row r="861" s="90" customFormat="true" ht="14.4" hidden="false" customHeight="false" outlineLevel="0" collapsed="false"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</row>
    <row r="862" s="90" customFormat="true" ht="14.4" hidden="false" customHeight="false" outlineLevel="0" collapsed="false"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</row>
    <row r="863" s="90" customFormat="true" ht="14.4" hidden="false" customHeight="false" outlineLevel="0" collapsed="false"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</row>
    <row r="864" s="90" customFormat="true" ht="14.4" hidden="false" customHeight="false" outlineLevel="0" collapsed="false"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</row>
    <row r="865" s="90" customFormat="true" ht="14.4" hidden="false" customHeight="false" outlineLevel="0" collapsed="false"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</row>
    <row r="866" s="90" customFormat="true" ht="14.4" hidden="false" customHeight="false" outlineLevel="0" collapsed="false"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</row>
    <row r="867" s="90" customFormat="true" ht="14.4" hidden="false" customHeight="false" outlineLevel="0" collapsed="false"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</row>
    <row r="868" s="90" customFormat="true" ht="14.4" hidden="false" customHeight="false" outlineLevel="0" collapsed="false"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</row>
    <row r="869" s="90" customFormat="true" ht="14.4" hidden="false" customHeight="false" outlineLevel="0" collapsed="false"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</row>
    <row r="870" s="90" customFormat="true" ht="14.4" hidden="false" customHeight="false" outlineLevel="0" collapsed="false"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</row>
    <row r="871" s="90" customFormat="true" ht="14.4" hidden="false" customHeight="false" outlineLevel="0" collapsed="false"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</row>
    <row r="872" s="90" customFormat="true" ht="14.4" hidden="false" customHeight="false" outlineLevel="0" collapsed="false"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</row>
    <row r="873" s="90" customFormat="true" ht="14.4" hidden="false" customHeight="false" outlineLevel="0" collapsed="false"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</row>
    <row r="874" s="90" customFormat="true" ht="14.4" hidden="false" customHeight="false" outlineLevel="0" collapsed="false"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</row>
    <row r="875" s="90" customFormat="true" ht="14.4" hidden="false" customHeight="false" outlineLevel="0" collapsed="false"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</row>
    <row r="876" s="90" customFormat="true" ht="14.4" hidden="false" customHeight="false" outlineLevel="0" collapsed="false"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</row>
    <row r="877" s="90" customFormat="true" ht="14.4" hidden="false" customHeight="false" outlineLevel="0" collapsed="false"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</row>
    <row r="878" s="90" customFormat="true" ht="14.4" hidden="false" customHeight="false" outlineLevel="0" collapsed="false"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</row>
    <row r="879" s="90" customFormat="true" ht="14.4" hidden="false" customHeight="false" outlineLevel="0" collapsed="false"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</row>
    <row r="880" s="90" customFormat="true" ht="14.4" hidden="false" customHeight="false" outlineLevel="0" collapsed="false"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</row>
    <row r="881" s="90" customFormat="true" ht="14.4" hidden="false" customHeight="false" outlineLevel="0" collapsed="false"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</row>
    <row r="882" s="90" customFormat="true" ht="14.4" hidden="false" customHeight="false" outlineLevel="0" collapsed="false"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</row>
    <row r="883" s="90" customFormat="true" ht="14.4" hidden="false" customHeight="false" outlineLevel="0" collapsed="false"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</row>
    <row r="884" s="90" customFormat="true" ht="14.4" hidden="false" customHeight="false" outlineLevel="0" collapsed="false"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</row>
    <row r="885" s="90" customFormat="true" ht="14.4" hidden="false" customHeight="false" outlineLevel="0" collapsed="false"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</row>
    <row r="886" s="90" customFormat="true" ht="14.4" hidden="false" customHeight="false" outlineLevel="0" collapsed="false"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</row>
    <row r="887" s="90" customFormat="true" ht="14.4" hidden="false" customHeight="false" outlineLevel="0" collapsed="false"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</row>
    <row r="888" s="90" customFormat="true" ht="14.4" hidden="false" customHeight="false" outlineLevel="0" collapsed="false"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</row>
    <row r="889" s="90" customFormat="true" ht="14.4" hidden="false" customHeight="false" outlineLevel="0" collapsed="false"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</row>
    <row r="890" s="90" customFormat="true" ht="14.4" hidden="false" customHeight="false" outlineLevel="0" collapsed="false"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</row>
    <row r="891" s="90" customFormat="true" ht="14.4" hidden="false" customHeight="false" outlineLevel="0" collapsed="false"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</row>
    <row r="892" s="90" customFormat="true" ht="14.4" hidden="false" customHeight="false" outlineLevel="0" collapsed="false"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</row>
    <row r="893" s="90" customFormat="true" ht="14.4" hidden="false" customHeight="false" outlineLevel="0" collapsed="false"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</row>
    <row r="894" s="90" customFormat="true" ht="14.4" hidden="false" customHeight="false" outlineLevel="0" collapsed="false"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</row>
    <row r="895" s="90" customFormat="true" ht="14.4" hidden="false" customHeight="false" outlineLevel="0" collapsed="false"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</row>
    <row r="896" s="90" customFormat="true" ht="14.4" hidden="false" customHeight="false" outlineLevel="0" collapsed="false"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</row>
    <row r="897" s="90" customFormat="true" ht="14.4" hidden="false" customHeight="false" outlineLevel="0" collapsed="false"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</row>
    <row r="898" s="90" customFormat="true" ht="14.4" hidden="false" customHeight="false" outlineLevel="0" collapsed="false"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</row>
    <row r="899" s="90" customFormat="true" ht="14.4" hidden="false" customHeight="false" outlineLevel="0" collapsed="false"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</row>
    <row r="900" s="90" customFormat="true" ht="14.4" hidden="false" customHeight="false" outlineLevel="0" collapsed="false"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</row>
    <row r="901" s="90" customFormat="true" ht="14.4" hidden="false" customHeight="false" outlineLevel="0" collapsed="false"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</row>
    <row r="902" s="90" customFormat="true" ht="14.4" hidden="false" customHeight="false" outlineLevel="0" collapsed="false"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</row>
    <row r="903" s="90" customFormat="true" ht="14.4" hidden="false" customHeight="false" outlineLevel="0" collapsed="false"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</row>
    <row r="904" s="90" customFormat="true" ht="14.4" hidden="false" customHeight="false" outlineLevel="0" collapsed="false"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</row>
    <row r="905" s="90" customFormat="true" ht="14.4" hidden="false" customHeight="false" outlineLevel="0" collapsed="false"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</row>
    <row r="906" s="90" customFormat="true" ht="14.4" hidden="false" customHeight="false" outlineLevel="0" collapsed="false"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</row>
    <row r="907" s="90" customFormat="true" ht="14.4" hidden="false" customHeight="false" outlineLevel="0" collapsed="false"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</row>
    <row r="908" s="90" customFormat="true" ht="14.4" hidden="false" customHeight="false" outlineLevel="0" collapsed="false"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</row>
    <row r="909" s="90" customFormat="true" ht="14.4" hidden="false" customHeight="false" outlineLevel="0" collapsed="false"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</row>
    <row r="910" s="90" customFormat="true" ht="14.4" hidden="false" customHeight="false" outlineLevel="0" collapsed="false"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</row>
    <row r="911" s="90" customFormat="true" ht="14.4" hidden="false" customHeight="false" outlineLevel="0" collapsed="false"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</row>
    <row r="912" s="90" customFormat="true" ht="14.4" hidden="false" customHeight="false" outlineLevel="0" collapsed="false"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</row>
    <row r="913" s="90" customFormat="true" ht="14.4" hidden="false" customHeight="false" outlineLevel="0" collapsed="false"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</row>
    <row r="914" s="90" customFormat="true" ht="14.4" hidden="false" customHeight="false" outlineLevel="0" collapsed="false"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</row>
    <row r="915" s="90" customFormat="true" ht="14.4" hidden="false" customHeight="false" outlineLevel="0" collapsed="false"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</row>
    <row r="916" s="90" customFormat="true" ht="14.4" hidden="false" customHeight="false" outlineLevel="0" collapsed="false"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</row>
    <row r="917" s="90" customFormat="true" ht="14.4" hidden="false" customHeight="false" outlineLevel="0" collapsed="false"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</row>
    <row r="918" s="90" customFormat="true" ht="14.4" hidden="false" customHeight="false" outlineLevel="0" collapsed="false"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</row>
    <row r="919" s="90" customFormat="true" ht="14.4" hidden="false" customHeight="false" outlineLevel="0" collapsed="false"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</row>
    <row r="920" s="90" customFormat="true" ht="14.4" hidden="false" customHeight="false" outlineLevel="0" collapsed="false"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</row>
    <row r="921" s="90" customFormat="true" ht="14.4" hidden="false" customHeight="false" outlineLevel="0" collapsed="false"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</row>
    <row r="922" s="90" customFormat="true" ht="14.4" hidden="false" customHeight="false" outlineLevel="0" collapsed="false"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</row>
    <row r="923" s="90" customFormat="true" ht="14.4" hidden="false" customHeight="false" outlineLevel="0" collapsed="false"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</row>
    <row r="924" s="90" customFormat="true" ht="14.4" hidden="false" customHeight="false" outlineLevel="0" collapsed="false"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</row>
    <row r="925" s="90" customFormat="true" ht="14.4" hidden="false" customHeight="false" outlineLevel="0" collapsed="false"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</row>
    <row r="926" s="90" customFormat="true" ht="14.4" hidden="false" customHeight="false" outlineLevel="0" collapsed="false"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</row>
    <row r="927" s="90" customFormat="true" ht="14.4" hidden="false" customHeight="false" outlineLevel="0" collapsed="false"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</row>
    <row r="928" s="90" customFormat="true" ht="14.4" hidden="false" customHeight="false" outlineLevel="0" collapsed="false"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</row>
    <row r="929" s="90" customFormat="true" ht="14.4" hidden="false" customHeight="false" outlineLevel="0" collapsed="false"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</row>
    <row r="930" s="90" customFormat="true" ht="14.4" hidden="false" customHeight="false" outlineLevel="0" collapsed="false"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</row>
    <row r="931" s="90" customFormat="true" ht="14.4" hidden="false" customHeight="false" outlineLevel="0" collapsed="false"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</row>
    <row r="932" s="90" customFormat="true" ht="14.4" hidden="false" customHeight="false" outlineLevel="0" collapsed="false"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</row>
    <row r="933" s="90" customFormat="true" ht="14.4" hidden="false" customHeight="false" outlineLevel="0" collapsed="false"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</row>
    <row r="934" s="90" customFormat="true" ht="14.4" hidden="false" customHeight="false" outlineLevel="0" collapsed="false"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</row>
    <row r="935" s="90" customFormat="true" ht="14.4" hidden="false" customHeight="false" outlineLevel="0" collapsed="false"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</row>
    <row r="936" s="90" customFormat="true" ht="14.4" hidden="false" customHeight="false" outlineLevel="0" collapsed="false"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</row>
    <row r="937" s="90" customFormat="true" ht="14.4" hidden="false" customHeight="false" outlineLevel="0" collapsed="false"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</row>
    <row r="938" s="90" customFormat="true" ht="14.4" hidden="false" customHeight="false" outlineLevel="0" collapsed="false"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</row>
    <row r="939" s="90" customFormat="true" ht="14.4" hidden="false" customHeight="false" outlineLevel="0" collapsed="false"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</row>
    <row r="940" s="90" customFormat="true" ht="14.4" hidden="false" customHeight="false" outlineLevel="0" collapsed="false"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</row>
    <row r="941" s="90" customFormat="true" ht="14.4" hidden="false" customHeight="false" outlineLevel="0" collapsed="false"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</row>
    <row r="942" s="90" customFormat="true" ht="14.4" hidden="false" customHeight="false" outlineLevel="0" collapsed="false"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</row>
    <row r="943" s="90" customFormat="true" ht="14.4" hidden="false" customHeight="false" outlineLevel="0" collapsed="false"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</row>
    <row r="944" s="90" customFormat="true" ht="14.4" hidden="false" customHeight="false" outlineLevel="0" collapsed="false"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</row>
    <row r="945" s="90" customFormat="true" ht="14.4" hidden="false" customHeight="false" outlineLevel="0" collapsed="false"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</row>
    <row r="946" s="90" customFormat="true" ht="14.4" hidden="false" customHeight="false" outlineLevel="0" collapsed="false"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</row>
    <row r="947" s="90" customFormat="true" ht="14.4" hidden="false" customHeight="false" outlineLevel="0" collapsed="false"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</row>
    <row r="948" s="90" customFormat="true" ht="14.4" hidden="false" customHeight="false" outlineLevel="0" collapsed="false"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</row>
    <row r="949" s="90" customFormat="true" ht="14.4" hidden="false" customHeight="false" outlineLevel="0" collapsed="false"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</row>
    <row r="950" s="90" customFormat="true" ht="14.4" hidden="false" customHeight="false" outlineLevel="0" collapsed="false"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</row>
    <row r="951" s="90" customFormat="true" ht="14.4" hidden="false" customHeight="false" outlineLevel="0" collapsed="false"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</row>
    <row r="952" s="90" customFormat="true" ht="14.4" hidden="false" customHeight="false" outlineLevel="0" collapsed="false"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</row>
    <row r="953" s="90" customFormat="true" ht="14.4" hidden="false" customHeight="false" outlineLevel="0" collapsed="false"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</row>
    <row r="954" s="90" customFormat="true" ht="14.4" hidden="false" customHeight="false" outlineLevel="0" collapsed="false"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</row>
    <row r="955" s="90" customFormat="true" ht="14.4" hidden="false" customHeight="false" outlineLevel="0" collapsed="false"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</row>
    <row r="956" s="90" customFormat="true" ht="14.4" hidden="false" customHeight="false" outlineLevel="0" collapsed="false"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</row>
    <row r="957" s="90" customFormat="true" ht="14.4" hidden="false" customHeight="false" outlineLevel="0" collapsed="false"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</row>
    <row r="958" s="90" customFormat="true" ht="14.4" hidden="false" customHeight="false" outlineLevel="0" collapsed="false"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</row>
    <row r="959" s="90" customFormat="true" ht="14.4" hidden="false" customHeight="false" outlineLevel="0" collapsed="false"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</row>
    <row r="960" s="90" customFormat="true" ht="14.4" hidden="false" customHeight="false" outlineLevel="0" collapsed="false"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</row>
    <row r="961" s="90" customFormat="true" ht="14.4" hidden="false" customHeight="false" outlineLevel="0" collapsed="false"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</row>
    <row r="962" s="90" customFormat="true" ht="14.4" hidden="false" customHeight="false" outlineLevel="0" collapsed="false"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</row>
    <row r="963" s="90" customFormat="true" ht="14.4" hidden="false" customHeight="false" outlineLevel="0" collapsed="false"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</row>
    <row r="964" s="90" customFormat="true" ht="14.4" hidden="false" customHeight="false" outlineLevel="0" collapsed="false"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</row>
    <row r="965" s="90" customFormat="true" ht="14.4" hidden="false" customHeight="false" outlineLevel="0" collapsed="false"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</row>
    <row r="966" s="90" customFormat="true" ht="14.4" hidden="false" customHeight="false" outlineLevel="0" collapsed="false"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</row>
    <row r="967" s="90" customFormat="true" ht="14.4" hidden="false" customHeight="false" outlineLevel="0" collapsed="false"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</row>
    <row r="968" s="90" customFormat="true" ht="14.4" hidden="false" customHeight="false" outlineLevel="0" collapsed="false"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</row>
    <row r="969" s="90" customFormat="true" ht="14.4" hidden="false" customHeight="false" outlineLevel="0" collapsed="false"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</row>
    <row r="970" s="90" customFormat="true" ht="14.4" hidden="false" customHeight="false" outlineLevel="0" collapsed="false"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</row>
    <row r="971" s="90" customFormat="true" ht="14.4" hidden="false" customHeight="false" outlineLevel="0" collapsed="false"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</row>
    <row r="972" s="90" customFormat="true" ht="14.4" hidden="false" customHeight="false" outlineLevel="0" collapsed="false"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</row>
    <row r="973" s="90" customFormat="true" ht="14.4" hidden="false" customHeight="false" outlineLevel="0" collapsed="false"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</row>
    <row r="974" s="90" customFormat="true" ht="14.4" hidden="false" customHeight="false" outlineLevel="0" collapsed="false"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</row>
    <row r="975" s="90" customFormat="true" ht="14.4" hidden="false" customHeight="false" outlineLevel="0" collapsed="false"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</row>
    <row r="976" s="90" customFormat="true" ht="14.4" hidden="false" customHeight="false" outlineLevel="0" collapsed="false"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</row>
    <row r="977" s="90" customFormat="true" ht="14.4" hidden="false" customHeight="false" outlineLevel="0" collapsed="false"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</row>
    <row r="978" s="90" customFormat="true" ht="14.4" hidden="false" customHeight="false" outlineLevel="0" collapsed="false"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</row>
    <row r="979" s="90" customFormat="true" ht="14.4" hidden="false" customHeight="false" outlineLevel="0" collapsed="false"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</row>
    <row r="980" s="90" customFormat="true" ht="14.4" hidden="false" customHeight="false" outlineLevel="0" collapsed="false"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</row>
    <row r="981" s="90" customFormat="true" ht="14.4" hidden="false" customHeight="false" outlineLevel="0" collapsed="false"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</row>
    <row r="982" s="90" customFormat="true" ht="14.4" hidden="false" customHeight="false" outlineLevel="0" collapsed="false"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</row>
    <row r="983" s="90" customFormat="true" ht="14.4" hidden="false" customHeight="false" outlineLevel="0" collapsed="false"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</row>
    <row r="984" s="90" customFormat="true" ht="14.4" hidden="false" customHeight="false" outlineLevel="0" collapsed="false"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</row>
    <row r="985" s="90" customFormat="true" ht="14.4" hidden="false" customHeight="false" outlineLevel="0" collapsed="false"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</row>
    <row r="986" s="90" customFormat="true" ht="14.4" hidden="false" customHeight="false" outlineLevel="0" collapsed="false"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</row>
    <row r="987" s="90" customFormat="true" ht="14.4" hidden="false" customHeight="false" outlineLevel="0" collapsed="false"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</row>
    <row r="988" s="90" customFormat="true" ht="14.4" hidden="false" customHeight="false" outlineLevel="0" collapsed="false"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</row>
    <row r="989" s="90" customFormat="true" ht="14.4" hidden="false" customHeight="false" outlineLevel="0" collapsed="false"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</row>
    <row r="990" s="90" customFormat="true" ht="14.4" hidden="false" customHeight="false" outlineLevel="0" collapsed="false"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</row>
    <row r="991" s="90" customFormat="true" ht="14.4" hidden="false" customHeight="false" outlineLevel="0" collapsed="false"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2"/>
      <c r="AH991" s="92"/>
      <c r="AI991" s="92"/>
      <c r="AJ991" s="92"/>
      <c r="AK991" s="92"/>
    </row>
    <row r="992" s="90" customFormat="true" ht="14.4" hidden="false" customHeight="false" outlineLevel="0" collapsed="false"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</row>
    <row r="993" s="90" customFormat="true" ht="14.4" hidden="false" customHeight="false" outlineLevel="0" collapsed="false"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</row>
    <row r="994" s="90" customFormat="true" ht="14.4" hidden="false" customHeight="false" outlineLevel="0" collapsed="false"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2"/>
      <c r="AH994" s="92"/>
      <c r="AI994" s="92"/>
      <c r="AJ994" s="92"/>
      <c r="AK994" s="92"/>
    </row>
    <row r="995" s="90" customFormat="true" ht="14.4" hidden="false" customHeight="false" outlineLevel="0" collapsed="false"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2"/>
      <c r="AH995" s="92"/>
      <c r="AI995" s="92"/>
      <c r="AJ995" s="92"/>
      <c r="AK995" s="92"/>
    </row>
    <row r="996" s="90" customFormat="true" ht="14.4" hidden="false" customHeight="false" outlineLevel="0" collapsed="false"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</row>
    <row r="997" s="90" customFormat="true" ht="14.4" hidden="false" customHeight="false" outlineLevel="0" collapsed="false"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2"/>
      <c r="AH997" s="92"/>
      <c r="AI997" s="92"/>
      <c r="AJ997" s="92"/>
      <c r="AK997" s="92"/>
    </row>
    <row r="998" s="90" customFormat="true" ht="14.4" hidden="false" customHeight="false" outlineLevel="0" collapsed="false"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2"/>
      <c r="AH998" s="92"/>
      <c r="AI998" s="92"/>
      <c r="AJ998" s="92"/>
      <c r="AK998" s="92"/>
    </row>
    <row r="999" s="90" customFormat="true" ht="14.4" hidden="false" customHeight="false" outlineLevel="0" collapsed="false"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2"/>
      <c r="AH999" s="92"/>
      <c r="AI999" s="92"/>
      <c r="AJ999" s="92"/>
      <c r="AK999" s="92"/>
    </row>
    <row r="1000" s="90" customFormat="true" ht="14.4" hidden="false" customHeight="false" outlineLevel="0" collapsed="false"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2"/>
      <c r="AH1000" s="92"/>
      <c r="AI1000" s="92"/>
      <c r="AJ1000" s="92"/>
      <c r="AK1000" s="92"/>
    </row>
    <row r="1001" s="90" customFormat="true" ht="14.4" hidden="false" customHeight="false" outlineLevel="0" collapsed="false"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  <c r="AF1001" s="92"/>
      <c r="AG1001" s="92"/>
      <c r="AH1001" s="92"/>
      <c r="AI1001" s="92"/>
      <c r="AJ1001" s="92"/>
      <c r="AK1001" s="92"/>
    </row>
    <row r="1002" s="90" customFormat="true" ht="14.4" hidden="false" customHeight="false" outlineLevel="0" collapsed="false"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  <c r="AB1002" s="92"/>
      <c r="AC1002" s="92"/>
      <c r="AD1002" s="92"/>
      <c r="AE1002" s="92"/>
      <c r="AF1002" s="92"/>
      <c r="AG1002" s="92"/>
      <c r="AH1002" s="92"/>
      <c r="AI1002" s="92"/>
      <c r="AJ1002" s="92"/>
      <c r="AK1002" s="92"/>
    </row>
    <row r="1003" s="90" customFormat="true" ht="14.4" hidden="false" customHeight="false" outlineLevel="0" collapsed="false"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  <c r="AB1003" s="92"/>
      <c r="AC1003" s="92"/>
      <c r="AD1003" s="92"/>
      <c r="AE1003" s="92"/>
      <c r="AF1003" s="92"/>
      <c r="AG1003" s="92"/>
      <c r="AH1003" s="92"/>
      <c r="AI1003" s="92"/>
      <c r="AJ1003" s="92"/>
      <c r="AK1003" s="92"/>
    </row>
    <row r="1004" s="90" customFormat="true" ht="14.4" hidden="false" customHeight="false" outlineLevel="0" collapsed="false"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92"/>
      <c r="AG1004" s="92"/>
      <c r="AH1004" s="92"/>
      <c r="AI1004" s="92"/>
      <c r="AJ1004" s="92"/>
      <c r="AK1004" s="92"/>
    </row>
    <row r="1005" s="90" customFormat="true" ht="14.4" hidden="false" customHeight="false" outlineLevel="0" collapsed="false"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H1005" s="92"/>
      <c r="AI1005" s="92"/>
      <c r="AJ1005" s="92"/>
      <c r="AK1005" s="92"/>
    </row>
    <row r="1006" s="90" customFormat="true" ht="14.4" hidden="false" customHeight="false" outlineLevel="0" collapsed="false"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H1006" s="92"/>
      <c r="AI1006" s="92"/>
      <c r="AJ1006" s="92"/>
      <c r="AK1006" s="92"/>
    </row>
    <row r="1007" s="90" customFormat="true" ht="14.4" hidden="false" customHeight="false" outlineLevel="0" collapsed="false"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H1007" s="92"/>
      <c r="AI1007" s="92"/>
      <c r="AJ1007" s="92"/>
      <c r="AK1007" s="92"/>
    </row>
    <row r="1008" s="90" customFormat="true" ht="14.4" hidden="false" customHeight="false" outlineLevel="0" collapsed="false"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  <c r="T1008" s="92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H1008" s="92"/>
      <c r="AI1008" s="92"/>
      <c r="AJ1008" s="92"/>
      <c r="AK1008" s="92"/>
    </row>
    <row r="1009" s="90" customFormat="true" ht="14.4" hidden="false" customHeight="false" outlineLevel="0" collapsed="false"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H1009" s="92"/>
      <c r="AI1009" s="92"/>
      <c r="AJ1009" s="92"/>
      <c r="AK1009" s="92"/>
    </row>
    <row r="1010" s="90" customFormat="true" ht="14.4" hidden="false" customHeight="false" outlineLevel="0" collapsed="false"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92"/>
    </row>
    <row r="1011" s="90" customFormat="true" ht="14.4" hidden="false" customHeight="false" outlineLevel="0" collapsed="false"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92"/>
    </row>
    <row r="1012" s="90" customFormat="true" ht="14.4" hidden="false" customHeight="false" outlineLevel="0" collapsed="false"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92"/>
    </row>
    <row r="1013" s="90" customFormat="true" ht="14.4" hidden="false" customHeight="false" outlineLevel="0" collapsed="false"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92"/>
    </row>
    <row r="1014" s="90" customFormat="true" ht="14.4" hidden="false" customHeight="false" outlineLevel="0" collapsed="false"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92"/>
    </row>
    <row r="1015" s="90" customFormat="true" ht="14.4" hidden="false" customHeight="false" outlineLevel="0" collapsed="false"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92"/>
    </row>
    <row r="1016" s="90" customFormat="true" ht="14.4" hidden="false" customHeight="false" outlineLevel="0" collapsed="false"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92"/>
    </row>
    <row r="1017" s="90" customFormat="true" ht="14.4" hidden="false" customHeight="false" outlineLevel="0" collapsed="false"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92"/>
    </row>
    <row r="1018" s="90" customFormat="true" ht="14.4" hidden="false" customHeight="false" outlineLevel="0" collapsed="false"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H1018" s="92"/>
      <c r="AI1018" s="92"/>
      <c r="AJ1018" s="92"/>
      <c r="AK1018" s="92"/>
    </row>
    <row r="1019" s="90" customFormat="true" ht="14.4" hidden="false" customHeight="false" outlineLevel="0" collapsed="false"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92"/>
    </row>
    <row r="1020" s="90" customFormat="true" ht="14.4" hidden="false" customHeight="false" outlineLevel="0" collapsed="false"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92"/>
    </row>
    <row r="1021" s="90" customFormat="true" ht="14.4" hidden="false" customHeight="false" outlineLevel="0" collapsed="false"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H1021" s="92"/>
      <c r="AI1021" s="92"/>
      <c r="AJ1021" s="92"/>
      <c r="AK1021" s="92"/>
    </row>
    <row r="1022" s="90" customFormat="true" ht="14.4" hidden="false" customHeight="false" outlineLevel="0" collapsed="false"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H1022" s="92"/>
      <c r="AI1022" s="92"/>
      <c r="AJ1022" s="92"/>
      <c r="AK1022" s="92"/>
    </row>
    <row r="1023" s="90" customFormat="true" ht="14.4" hidden="false" customHeight="false" outlineLevel="0" collapsed="false"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H1023" s="92"/>
      <c r="AI1023" s="92"/>
      <c r="AJ1023" s="92"/>
      <c r="AK1023" s="92"/>
    </row>
    <row r="1024" s="90" customFormat="true" ht="14.4" hidden="false" customHeight="false" outlineLevel="0" collapsed="false"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H1024" s="92"/>
      <c r="AI1024" s="92"/>
      <c r="AJ1024" s="92"/>
      <c r="AK1024" s="92"/>
    </row>
    <row r="1025" s="90" customFormat="true" ht="14.4" hidden="false" customHeight="false" outlineLevel="0" collapsed="false"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H1025" s="92"/>
      <c r="AI1025" s="92"/>
      <c r="AJ1025" s="92"/>
      <c r="AK1025" s="92"/>
    </row>
    <row r="1026" s="90" customFormat="true" ht="14.4" hidden="false" customHeight="false" outlineLevel="0" collapsed="false"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H1026" s="92"/>
      <c r="AI1026" s="92"/>
      <c r="AJ1026" s="92"/>
      <c r="AK1026" s="92"/>
    </row>
    <row r="1027" s="90" customFormat="true" ht="14.4" hidden="false" customHeight="false" outlineLevel="0" collapsed="false"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</row>
    <row r="1028" s="90" customFormat="true" ht="14.4" hidden="false" customHeight="false" outlineLevel="0" collapsed="false"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</row>
    <row r="1029" s="90" customFormat="true" ht="14.4" hidden="false" customHeight="false" outlineLevel="0" collapsed="false"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  <c r="AH1029" s="92"/>
      <c r="AI1029" s="92"/>
      <c r="AJ1029" s="92"/>
      <c r="AK1029" s="92"/>
    </row>
    <row r="1030" s="90" customFormat="true" ht="14.4" hidden="false" customHeight="false" outlineLevel="0" collapsed="false"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  <c r="AH1030" s="92"/>
      <c r="AI1030" s="92"/>
      <c r="AJ1030" s="92"/>
      <c r="AK1030" s="92"/>
    </row>
    <row r="1031" s="90" customFormat="true" ht="14.4" hidden="false" customHeight="false" outlineLevel="0" collapsed="false"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2"/>
      <c r="AH1031" s="92"/>
      <c r="AI1031" s="92"/>
      <c r="AJ1031" s="92"/>
      <c r="AK1031" s="92"/>
    </row>
    <row r="1032" s="90" customFormat="true" ht="14.4" hidden="false" customHeight="false" outlineLevel="0" collapsed="false"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  <c r="T1032" s="92"/>
      <c r="U1032" s="92"/>
      <c r="V1032" s="92"/>
      <c r="W1032" s="92"/>
      <c r="X1032" s="92"/>
      <c r="Y1032" s="92"/>
      <c r="Z1032" s="92"/>
      <c r="AA1032" s="92"/>
      <c r="AB1032" s="92"/>
      <c r="AC1032" s="92"/>
      <c r="AD1032" s="92"/>
      <c r="AE1032" s="92"/>
      <c r="AF1032" s="92"/>
      <c r="AG1032" s="92"/>
      <c r="AH1032" s="92"/>
      <c r="AI1032" s="92"/>
      <c r="AJ1032" s="92"/>
      <c r="AK1032" s="92"/>
    </row>
    <row r="1033" s="90" customFormat="true" ht="14.4" hidden="false" customHeight="false" outlineLevel="0" collapsed="false"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  <c r="T1033" s="92"/>
      <c r="U1033" s="92"/>
      <c r="V1033" s="92"/>
      <c r="W1033" s="92"/>
      <c r="X1033" s="92"/>
      <c r="Y1033" s="92"/>
      <c r="Z1033" s="92"/>
      <c r="AA1033" s="92"/>
      <c r="AB1033" s="92"/>
      <c r="AC1033" s="92"/>
      <c r="AD1033" s="92"/>
      <c r="AE1033" s="92"/>
      <c r="AF1033" s="92"/>
      <c r="AG1033" s="92"/>
      <c r="AH1033" s="92"/>
      <c r="AI1033" s="92"/>
      <c r="AJ1033" s="92"/>
      <c r="AK1033" s="92"/>
    </row>
    <row r="1034" s="90" customFormat="true" ht="14.4" hidden="false" customHeight="false" outlineLevel="0" collapsed="false"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  <c r="T1034" s="92"/>
      <c r="U1034" s="92"/>
      <c r="V1034" s="92"/>
      <c r="W1034" s="92"/>
      <c r="X1034" s="92"/>
      <c r="Y1034" s="92"/>
      <c r="Z1034" s="92"/>
      <c r="AA1034" s="92"/>
      <c r="AB1034" s="92"/>
      <c r="AC1034" s="92"/>
      <c r="AD1034" s="92"/>
      <c r="AE1034" s="92"/>
      <c r="AF1034" s="92"/>
      <c r="AG1034" s="92"/>
      <c r="AH1034" s="92"/>
      <c r="AI1034" s="92"/>
      <c r="AJ1034" s="92"/>
      <c r="AK1034" s="92"/>
    </row>
    <row r="1035" s="90" customFormat="true" ht="14.4" hidden="false" customHeight="false" outlineLevel="0" collapsed="false"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  <c r="T1035" s="92"/>
      <c r="U1035" s="92"/>
      <c r="V1035" s="92"/>
      <c r="W1035" s="92"/>
      <c r="X1035" s="92"/>
      <c r="Y1035" s="92"/>
      <c r="Z1035" s="92"/>
      <c r="AA1035" s="92"/>
      <c r="AB1035" s="92"/>
      <c r="AC1035" s="92"/>
      <c r="AD1035" s="92"/>
      <c r="AE1035" s="92"/>
      <c r="AF1035" s="92"/>
      <c r="AG1035" s="92"/>
      <c r="AH1035" s="92"/>
      <c r="AI1035" s="92"/>
      <c r="AJ1035" s="92"/>
      <c r="AK1035" s="92"/>
    </row>
    <row r="1036" s="90" customFormat="true" ht="14.4" hidden="false" customHeight="false" outlineLevel="0" collapsed="false"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  <c r="T1036" s="92"/>
      <c r="U1036" s="92"/>
      <c r="V1036" s="92"/>
      <c r="W1036" s="92"/>
      <c r="X1036" s="92"/>
      <c r="Y1036" s="92"/>
      <c r="Z1036" s="92"/>
      <c r="AA1036" s="92"/>
      <c r="AB1036" s="92"/>
      <c r="AC1036" s="92"/>
      <c r="AD1036" s="92"/>
      <c r="AE1036" s="92"/>
      <c r="AF1036" s="92"/>
      <c r="AG1036" s="92"/>
      <c r="AH1036" s="92"/>
      <c r="AI1036" s="92"/>
      <c r="AJ1036" s="92"/>
      <c r="AK1036" s="92"/>
    </row>
    <row r="1037" s="90" customFormat="true" ht="14.4" hidden="false" customHeight="false" outlineLevel="0" collapsed="false"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  <c r="T1037" s="92"/>
      <c r="U1037" s="92"/>
      <c r="V1037" s="92"/>
      <c r="W1037" s="92"/>
      <c r="X1037" s="92"/>
      <c r="Y1037" s="92"/>
      <c r="Z1037" s="92"/>
      <c r="AA1037" s="92"/>
      <c r="AB1037" s="92"/>
      <c r="AC1037" s="92"/>
      <c r="AD1037" s="92"/>
      <c r="AE1037" s="92"/>
      <c r="AF1037" s="92"/>
      <c r="AG1037" s="92"/>
      <c r="AH1037" s="92"/>
      <c r="AI1037" s="92"/>
      <c r="AJ1037" s="92"/>
      <c r="AK1037" s="92"/>
    </row>
    <row r="1038" s="90" customFormat="true" ht="14.4" hidden="false" customHeight="false" outlineLevel="0" collapsed="false"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  <c r="T1038" s="92"/>
      <c r="U1038" s="92"/>
      <c r="V1038" s="92"/>
      <c r="W1038" s="92"/>
      <c r="X1038" s="92"/>
      <c r="Y1038" s="92"/>
      <c r="Z1038" s="92"/>
      <c r="AA1038" s="92"/>
      <c r="AB1038" s="92"/>
      <c r="AC1038" s="92"/>
      <c r="AD1038" s="92"/>
      <c r="AE1038" s="92"/>
      <c r="AF1038" s="92"/>
      <c r="AG1038" s="92"/>
      <c r="AH1038" s="92"/>
      <c r="AI1038" s="92"/>
      <c r="AJ1038" s="92"/>
      <c r="AK1038" s="92"/>
    </row>
    <row r="1039" s="90" customFormat="true" ht="14.4" hidden="false" customHeight="false" outlineLevel="0" collapsed="false"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  <c r="T1039" s="92"/>
      <c r="U1039" s="92"/>
      <c r="V1039" s="92"/>
      <c r="W1039" s="92"/>
      <c r="X1039" s="92"/>
      <c r="Y1039" s="92"/>
      <c r="Z1039" s="92"/>
      <c r="AA1039" s="92"/>
      <c r="AB1039" s="92"/>
      <c r="AC1039" s="92"/>
      <c r="AD1039" s="92"/>
      <c r="AE1039" s="92"/>
      <c r="AF1039" s="92"/>
      <c r="AG1039" s="92"/>
      <c r="AH1039" s="92"/>
      <c r="AI1039" s="92"/>
      <c r="AJ1039" s="92"/>
      <c r="AK1039" s="92"/>
    </row>
    <row r="1040" s="90" customFormat="true" ht="14.4" hidden="false" customHeight="false" outlineLevel="0" collapsed="false"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  <c r="T1040" s="92"/>
      <c r="U1040" s="92"/>
      <c r="V1040" s="92"/>
      <c r="W1040" s="92"/>
      <c r="X1040" s="92"/>
      <c r="Y1040" s="92"/>
      <c r="Z1040" s="92"/>
      <c r="AA1040" s="92"/>
      <c r="AB1040" s="92"/>
      <c r="AC1040" s="92"/>
      <c r="AD1040" s="92"/>
      <c r="AE1040" s="92"/>
      <c r="AF1040" s="92"/>
      <c r="AG1040" s="92"/>
      <c r="AH1040" s="92"/>
      <c r="AI1040" s="92"/>
      <c r="AJ1040" s="92"/>
      <c r="AK1040" s="92"/>
    </row>
    <row r="1041" s="90" customFormat="true" ht="14.4" hidden="false" customHeight="false" outlineLevel="0" collapsed="false"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H1041" s="92"/>
      <c r="AI1041" s="92"/>
      <c r="AJ1041" s="92"/>
      <c r="AK1041" s="92"/>
    </row>
    <row r="1042" s="90" customFormat="true" ht="14.4" hidden="false" customHeight="false" outlineLevel="0" collapsed="false"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H1042" s="92"/>
      <c r="AI1042" s="92"/>
      <c r="AJ1042" s="92"/>
      <c r="AK1042" s="92"/>
    </row>
    <row r="1043" s="90" customFormat="true" ht="14.4" hidden="false" customHeight="false" outlineLevel="0" collapsed="false"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H1043" s="92"/>
      <c r="AI1043" s="92"/>
      <c r="AJ1043" s="92"/>
      <c r="AK1043" s="92"/>
    </row>
    <row r="1044" s="90" customFormat="true" ht="14.4" hidden="false" customHeight="false" outlineLevel="0" collapsed="false"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H1044" s="92"/>
      <c r="AI1044" s="92"/>
      <c r="AJ1044" s="92"/>
      <c r="AK1044" s="92"/>
    </row>
    <row r="1045" s="90" customFormat="true" ht="14.4" hidden="false" customHeight="false" outlineLevel="0" collapsed="false"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H1045" s="92"/>
      <c r="AI1045" s="92"/>
      <c r="AJ1045" s="92"/>
      <c r="AK1045" s="92"/>
    </row>
    <row r="1046" s="90" customFormat="true" ht="14.4" hidden="false" customHeight="false" outlineLevel="0" collapsed="false"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H1046" s="92"/>
      <c r="AI1046" s="92"/>
      <c r="AJ1046" s="92"/>
      <c r="AK1046" s="92"/>
    </row>
    <row r="1047" s="90" customFormat="true" ht="14.4" hidden="false" customHeight="false" outlineLevel="0" collapsed="false"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H1047" s="92"/>
      <c r="AI1047" s="92"/>
      <c r="AJ1047" s="92"/>
      <c r="AK1047" s="92"/>
    </row>
    <row r="1048" s="90" customFormat="true" ht="14.4" hidden="false" customHeight="false" outlineLevel="0" collapsed="false"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H1048" s="92"/>
      <c r="AI1048" s="92"/>
      <c r="AJ1048" s="92"/>
      <c r="AK1048" s="92"/>
    </row>
    <row r="1049" s="90" customFormat="true" ht="14.4" hidden="false" customHeight="false" outlineLevel="0" collapsed="false"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H1049" s="92"/>
      <c r="AI1049" s="92"/>
      <c r="AJ1049" s="92"/>
      <c r="AK1049" s="92"/>
    </row>
    <row r="1050" s="90" customFormat="true" ht="14.4" hidden="false" customHeight="false" outlineLevel="0" collapsed="false"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H1050" s="92"/>
      <c r="AI1050" s="92"/>
      <c r="AJ1050" s="92"/>
      <c r="AK1050" s="92"/>
    </row>
    <row r="1051" s="90" customFormat="true" ht="14.4" hidden="false" customHeight="false" outlineLevel="0" collapsed="false"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H1051" s="92"/>
      <c r="AI1051" s="92"/>
      <c r="AJ1051" s="92"/>
      <c r="AK1051" s="92"/>
    </row>
    <row r="1052" s="90" customFormat="true" ht="14.4" hidden="false" customHeight="false" outlineLevel="0" collapsed="false"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H1052" s="92"/>
      <c r="AI1052" s="92"/>
      <c r="AJ1052" s="92"/>
      <c r="AK1052" s="92"/>
    </row>
    <row r="1053" s="90" customFormat="true" ht="14.4" hidden="false" customHeight="false" outlineLevel="0" collapsed="false"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="90" customFormat="true" ht="14.4" hidden="false" customHeight="false" outlineLevel="0" collapsed="false"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="90" customFormat="true" ht="14.4" hidden="false" customHeight="false" outlineLevel="0" collapsed="false"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</row>
    <row r="1056" s="90" customFormat="true" ht="14.4" hidden="false" customHeight="false" outlineLevel="0" collapsed="false"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H1056" s="92"/>
      <c r="AI1056" s="92"/>
      <c r="AJ1056" s="92"/>
      <c r="AK1056" s="92"/>
    </row>
    <row r="1057" s="90" customFormat="true" ht="14.4" hidden="false" customHeight="false" outlineLevel="0" collapsed="false"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H1057" s="92"/>
      <c r="AI1057" s="92"/>
      <c r="AJ1057" s="92"/>
      <c r="AK1057" s="92"/>
    </row>
    <row r="1058" s="90" customFormat="true" ht="14.4" hidden="false" customHeight="false" outlineLevel="0" collapsed="false"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</row>
    <row r="1059" s="90" customFormat="true" ht="14.4" hidden="false" customHeight="false" outlineLevel="0" collapsed="false"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</row>
    <row r="1060" s="90" customFormat="true" ht="14.4" hidden="false" customHeight="false" outlineLevel="0" collapsed="false"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</row>
    <row r="1061" s="90" customFormat="true" ht="14.4" hidden="false" customHeight="false" outlineLevel="0" collapsed="false"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</row>
    <row r="1062" s="90" customFormat="true" ht="14.4" hidden="false" customHeight="false" outlineLevel="0" collapsed="false"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</row>
    <row r="1063" s="90" customFormat="true" ht="14.4" hidden="false" customHeight="false" outlineLevel="0" collapsed="false"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</row>
    <row r="1064" s="90" customFormat="true" ht="14.4" hidden="false" customHeight="false" outlineLevel="0" collapsed="false"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</row>
    <row r="1065" s="90" customFormat="true" ht="14.4" hidden="false" customHeight="false" outlineLevel="0" collapsed="false"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  <c r="AH1065" s="92"/>
      <c r="AI1065" s="92"/>
      <c r="AJ1065" s="92"/>
      <c r="AK1065" s="92"/>
    </row>
    <row r="1066" s="90" customFormat="true" ht="14.4" hidden="false" customHeight="false" outlineLevel="0" collapsed="false"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</row>
    <row r="1067" s="90" customFormat="true" ht="14.4" hidden="false" customHeight="false" outlineLevel="0" collapsed="false"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</row>
    <row r="1068" s="90" customFormat="true" ht="14.4" hidden="false" customHeight="false" outlineLevel="0" collapsed="false"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</row>
    <row r="1069" s="90" customFormat="true" ht="14.4" hidden="false" customHeight="false" outlineLevel="0" collapsed="false"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</row>
    <row r="1070" s="90" customFormat="true" ht="14.4" hidden="false" customHeight="false" outlineLevel="0" collapsed="false"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</row>
    <row r="1071" s="90" customFormat="true" ht="14.4" hidden="false" customHeight="false" outlineLevel="0" collapsed="false"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</row>
    <row r="1072" s="90" customFormat="true" ht="14.4" hidden="false" customHeight="false" outlineLevel="0" collapsed="false"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</row>
    <row r="1073" s="90" customFormat="true" ht="14.4" hidden="false" customHeight="false" outlineLevel="0" collapsed="false"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</row>
    <row r="1074" s="90" customFormat="true" ht="14.4" hidden="false" customHeight="false" outlineLevel="0" collapsed="false"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</row>
    <row r="1075" s="90" customFormat="true" ht="14.4" hidden="false" customHeight="false" outlineLevel="0" collapsed="false"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</row>
    <row r="1076" s="90" customFormat="true" ht="14.4" hidden="false" customHeight="false" outlineLevel="0" collapsed="false"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</row>
    <row r="1077" s="90" customFormat="true" ht="14.4" hidden="false" customHeight="false" outlineLevel="0" collapsed="false"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</row>
    <row r="1078" s="90" customFormat="true" ht="14.4" hidden="false" customHeight="false" outlineLevel="0" collapsed="false"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</row>
    <row r="1079" s="90" customFormat="true" ht="14.4" hidden="false" customHeight="false" outlineLevel="0" collapsed="false"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</row>
    <row r="1080" s="90" customFormat="true" ht="14.4" hidden="false" customHeight="false" outlineLevel="0" collapsed="false"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</row>
    <row r="1081" s="90" customFormat="true" ht="14.4" hidden="false" customHeight="false" outlineLevel="0" collapsed="false"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</row>
    <row r="1082" s="90" customFormat="true" ht="14.4" hidden="false" customHeight="false" outlineLevel="0" collapsed="false"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</row>
    <row r="1083" s="90" customFormat="true" ht="14.4" hidden="false" customHeight="false" outlineLevel="0" collapsed="false"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</row>
    <row r="1084" s="90" customFormat="true" ht="14.4" hidden="false" customHeight="false" outlineLevel="0" collapsed="false"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</row>
    <row r="1085" s="90" customFormat="true" ht="14.4" hidden="false" customHeight="false" outlineLevel="0" collapsed="false"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</row>
    <row r="1086" s="90" customFormat="true" ht="14.4" hidden="false" customHeight="false" outlineLevel="0" collapsed="false"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</row>
    <row r="1087" s="90" customFormat="true" ht="14.4" hidden="false" customHeight="false" outlineLevel="0" collapsed="false"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</row>
    <row r="1088" s="90" customFormat="true" ht="14.4" hidden="false" customHeight="false" outlineLevel="0" collapsed="false"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</row>
    <row r="1089" s="90" customFormat="true" ht="14.4" hidden="false" customHeight="false" outlineLevel="0" collapsed="false"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</row>
    <row r="1090" s="90" customFormat="true" ht="14.4" hidden="false" customHeight="false" outlineLevel="0" collapsed="false"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  <c r="T1090" s="92"/>
      <c r="U1090" s="92"/>
      <c r="V1090" s="92"/>
      <c r="W1090" s="92"/>
      <c r="X1090" s="92"/>
      <c r="Y1090" s="92"/>
      <c r="Z1090" s="92"/>
      <c r="AA1090" s="92"/>
      <c r="AB1090" s="92"/>
      <c r="AC1090" s="92"/>
      <c r="AD1090" s="92"/>
      <c r="AE1090" s="92"/>
      <c r="AF1090" s="92"/>
      <c r="AG1090" s="92"/>
      <c r="AH1090" s="92"/>
      <c r="AI1090" s="92"/>
      <c r="AJ1090" s="92"/>
      <c r="AK1090" s="92"/>
    </row>
    <row r="1091" s="90" customFormat="true" ht="14.4" hidden="false" customHeight="false" outlineLevel="0" collapsed="false"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  <c r="T1091" s="92"/>
      <c r="U1091" s="92"/>
      <c r="V1091" s="92"/>
      <c r="W1091" s="92"/>
      <c r="X1091" s="92"/>
      <c r="Y1091" s="92"/>
      <c r="Z1091" s="92"/>
      <c r="AA1091" s="92"/>
      <c r="AB1091" s="92"/>
      <c r="AC1091" s="92"/>
      <c r="AD1091" s="92"/>
      <c r="AE1091" s="92"/>
      <c r="AF1091" s="92"/>
      <c r="AG1091" s="92"/>
      <c r="AH1091" s="92"/>
      <c r="AI1091" s="92"/>
      <c r="AJ1091" s="92"/>
      <c r="AK1091" s="92"/>
    </row>
    <row r="1092" s="90" customFormat="true" ht="14.4" hidden="false" customHeight="false" outlineLevel="0" collapsed="false"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  <c r="T1092" s="92"/>
      <c r="U1092" s="92"/>
      <c r="V1092" s="92"/>
      <c r="W1092" s="92"/>
      <c r="X1092" s="92"/>
      <c r="Y1092" s="92"/>
      <c r="Z1092" s="92"/>
      <c r="AA1092" s="92"/>
      <c r="AB1092" s="92"/>
      <c r="AC1092" s="92"/>
      <c r="AD1092" s="92"/>
      <c r="AE1092" s="92"/>
      <c r="AF1092" s="92"/>
      <c r="AG1092" s="92"/>
      <c r="AH1092" s="92"/>
      <c r="AI1092" s="92"/>
      <c r="AJ1092" s="92"/>
      <c r="AK1092" s="92"/>
    </row>
    <row r="1093" s="90" customFormat="true" ht="14.4" hidden="false" customHeight="false" outlineLevel="0" collapsed="false"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  <c r="T1093" s="92"/>
      <c r="U1093" s="92"/>
      <c r="V1093" s="92"/>
      <c r="W1093" s="92"/>
      <c r="X1093" s="92"/>
      <c r="Y1093" s="92"/>
      <c r="Z1093" s="92"/>
      <c r="AA1093" s="92"/>
      <c r="AB1093" s="92"/>
      <c r="AC1093" s="92"/>
      <c r="AD1093" s="92"/>
      <c r="AE1093" s="92"/>
      <c r="AF1093" s="92"/>
      <c r="AG1093" s="92"/>
      <c r="AH1093" s="92"/>
      <c r="AI1093" s="92"/>
      <c r="AJ1093" s="92"/>
      <c r="AK1093" s="92"/>
    </row>
    <row r="1094" s="90" customFormat="true" ht="14.4" hidden="false" customHeight="false" outlineLevel="0" collapsed="false"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  <c r="T1094" s="92"/>
      <c r="U1094" s="92"/>
      <c r="V1094" s="92"/>
      <c r="W1094" s="92"/>
      <c r="X1094" s="92"/>
      <c r="Y1094" s="92"/>
      <c r="Z1094" s="92"/>
      <c r="AA1094" s="92"/>
      <c r="AB1094" s="92"/>
      <c r="AC1094" s="92"/>
      <c r="AD1094" s="92"/>
      <c r="AE1094" s="92"/>
      <c r="AF1094" s="92"/>
      <c r="AG1094" s="92"/>
      <c r="AH1094" s="92"/>
      <c r="AI1094" s="92"/>
      <c r="AJ1094" s="92"/>
      <c r="AK1094" s="92"/>
    </row>
    <row r="1095" s="90" customFormat="true" ht="14.4" hidden="false" customHeight="false" outlineLevel="0" collapsed="false"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  <c r="T1095" s="92"/>
      <c r="U1095" s="92"/>
      <c r="V1095" s="92"/>
      <c r="W1095" s="92"/>
      <c r="X1095" s="92"/>
      <c r="Y1095" s="92"/>
      <c r="Z1095" s="92"/>
      <c r="AA1095" s="92"/>
      <c r="AB1095" s="92"/>
      <c r="AC1095" s="92"/>
      <c r="AD1095" s="92"/>
      <c r="AE1095" s="92"/>
      <c r="AF1095" s="92"/>
      <c r="AG1095" s="92"/>
      <c r="AH1095" s="92"/>
      <c r="AI1095" s="92"/>
      <c r="AJ1095" s="92"/>
      <c r="AK1095" s="92"/>
    </row>
    <row r="1096" s="90" customFormat="true" ht="14.4" hidden="false" customHeight="false" outlineLevel="0" collapsed="false"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  <c r="T1096" s="92"/>
      <c r="U1096" s="92"/>
      <c r="V1096" s="92"/>
      <c r="W1096" s="92"/>
      <c r="X1096" s="92"/>
      <c r="Y1096" s="92"/>
      <c r="Z1096" s="92"/>
      <c r="AA1096" s="92"/>
      <c r="AB1096" s="92"/>
      <c r="AC1096" s="92"/>
      <c r="AD1096" s="92"/>
      <c r="AE1096" s="92"/>
      <c r="AF1096" s="92"/>
      <c r="AG1096" s="92"/>
      <c r="AH1096" s="92"/>
      <c r="AI1096" s="92"/>
      <c r="AJ1096" s="92"/>
      <c r="AK1096" s="92"/>
    </row>
    <row r="1097" s="90" customFormat="true" ht="14.4" hidden="false" customHeight="false" outlineLevel="0" collapsed="false"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  <c r="T1097" s="92"/>
      <c r="U1097" s="92"/>
      <c r="V1097" s="92"/>
      <c r="W1097" s="92"/>
      <c r="X1097" s="92"/>
      <c r="Y1097" s="92"/>
      <c r="Z1097" s="92"/>
      <c r="AA1097" s="92"/>
      <c r="AB1097" s="92"/>
      <c r="AC1097" s="92"/>
      <c r="AD1097" s="92"/>
      <c r="AE1097" s="92"/>
      <c r="AF1097" s="92"/>
      <c r="AG1097" s="92"/>
      <c r="AH1097" s="92"/>
      <c r="AI1097" s="92"/>
      <c r="AJ1097" s="92"/>
      <c r="AK1097" s="92"/>
    </row>
    <row r="1098" s="90" customFormat="true" ht="14.4" hidden="false" customHeight="false" outlineLevel="0" collapsed="false"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  <c r="U1098" s="92"/>
      <c r="V1098" s="92"/>
      <c r="W1098" s="92"/>
      <c r="X1098" s="92"/>
      <c r="Y1098" s="92"/>
      <c r="Z1098" s="92"/>
      <c r="AA1098" s="92"/>
      <c r="AB1098" s="92"/>
      <c r="AC1098" s="92"/>
      <c r="AD1098" s="92"/>
      <c r="AE1098" s="92"/>
      <c r="AF1098" s="92"/>
      <c r="AG1098" s="92"/>
      <c r="AH1098" s="92"/>
      <c r="AI1098" s="92"/>
      <c r="AJ1098" s="92"/>
      <c r="AK1098" s="92"/>
    </row>
    <row r="1099" s="90" customFormat="true" ht="14.4" hidden="false" customHeight="false" outlineLevel="0" collapsed="false"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  <c r="U1099" s="92"/>
      <c r="V1099" s="92"/>
      <c r="W1099" s="92"/>
      <c r="X1099" s="92"/>
      <c r="Y1099" s="92"/>
      <c r="Z1099" s="92"/>
      <c r="AA1099" s="92"/>
      <c r="AB1099" s="92"/>
      <c r="AC1099" s="92"/>
      <c r="AD1099" s="92"/>
      <c r="AE1099" s="92"/>
      <c r="AF1099" s="92"/>
      <c r="AG1099" s="92"/>
      <c r="AH1099" s="92"/>
      <c r="AI1099" s="92"/>
      <c r="AJ1099" s="92"/>
      <c r="AK1099" s="92"/>
    </row>
    <row r="1100" s="90" customFormat="true" ht="14.4" hidden="false" customHeight="false" outlineLevel="0" collapsed="false"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  <c r="U1100" s="92"/>
      <c r="V1100" s="92"/>
      <c r="W1100" s="92"/>
      <c r="X1100" s="92"/>
      <c r="Y1100" s="92"/>
      <c r="Z1100" s="92"/>
      <c r="AA1100" s="92"/>
      <c r="AB1100" s="92"/>
      <c r="AC1100" s="92"/>
      <c r="AD1100" s="92"/>
      <c r="AE1100" s="92"/>
      <c r="AF1100" s="92"/>
      <c r="AG1100" s="92"/>
      <c r="AH1100" s="92"/>
      <c r="AI1100" s="92"/>
      <c r="AJ1100" s="92"/>
      <c r="AK1100" s="92"/>
    </row>
    <row r="1101" s="90" customFormat="true" ht="14.4" hidden="false" customHeight="false" outlineLevel="0" collapsed="false"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  <c r="T1101" s="92"/>
      <c r="U1101" s="92"/>
      <c r="V1101" s="92"/>
      <c r="W1101" s="92"/>
      <c r="X1101" s="92"/>
      <c r="Y1101" s="92"/>
      <c r="Z1101" s="92"/>
      <c r="AA1101" s="92"/>
      <c r="AB1101" s="92"/>
      <c r="AC1101" s="92"/>
      <c r="AD1101" s="92"/>
      <c r="AE1101" s="92"/>
      <c r="AF1101" s="92"/>
      <c r="AG1101" s="92"/>
      <c r="AH1101" s="92"/>
      <c r="AI1101" s="92"/>
      <c r="AJ1101" s="92"/>
      <c r="AK1101" s="92"/>
    </row>
    <row r="1102" s="90" customFormat="true" ht="14.4" hidden="false" customHeight="false" outlineLevel="0" collapsed="false"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  <c r="T1102" s="92"/>
      <c r="U1102" s="92"/>
      <c r="V1102" s="92"/>
      <c r="W1102" s="92"/>
      <c r="X1102" s="92"/>
      <c r="Y1102" s="92"/>
      <c r="Z1102" s="92"/>
      <c r="AA1102" s="92"/>
      <c r="AB1102" s="92"/>
      <c r="AC1102" s="92"/>
      <c r="AD1102" s="92"/>
      <c r="AE1102" s="92"/>
      <c r="AF1102" s="92"/>
      <c r="AG1102" s="92"/>
      <c r="AH1102" s="92"/>
      <c r="AI1102" s="92"/>
      <c r="AJ1102" s="92"/>
      <c r="AK1102" s="92"/>
    </row>
    <row r="1103" s="90" customFormat="true" ht="14.4" hidden="false" customHeight="false" outlineLevel="0" collapsed="false"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  <c r="T1103" s="92"/>
      <c r="U1103" s="92"/>
      <c r="V1103" s="92"/>
      <c r="W1103" s="92"/>
      <c r="X1103" s="92"/>
      <c r="Y1103" s="92"/>
      <c r="Z1103" s="92"/>
      <c r="AA1103" s="92"/>
      <c r="AB1103" s="92"/>
      <c r="AC1103" s="92"/>
      <c r="AD1103" s="92"/>
      <c r="AE1103" s="92"/>
      <c r="AF1103" s="92"/>
      <c r="AG1103" s="92"/>
      <c r="AH1103" s="92"/>
      <c r="AI1103" s="92"/>
      <c r="AJ1103" s="92"/>
      <c r="AK1103" s="92"/>
    </row>
    <row r="1104" s="90" customFormat="true" ht="14.4" hidden="false" customHeight="false" outlineLevel="0" collapsed="false"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  <c r="T1104" s="92"/>
      <c r="U1104" s="92"/>
      <c r="V1104" s="92"/>
      <c r="W1104" s="92"/>
      <c r="X1104" s="92"/>
      <c r="Y1104" s="92"/>
      <c r="Z1104" s="92"/>
      <c r="AA1104" s="92"/>
      <c r="AB1104" s="92"/>
      <c r="AC1104" s="92"/>
      <c r="AD1104" s="92"/>
      <c r="AE1104" s="92"/>
      <c r="AF1104" s="92"/>
      <c r="AG1104" s="92"/>
      <c r="AH1104" s="92"/>
      <c r="AI1104" s="92"/>
      <c r="AJ1104" s="92"/>
      <c r="AK1104" s="92"/>
    </row>
    <row r="1105" s="90" customFormat="true" ht="14.4" hidden="false" customHeight="false" outlineLevel="0" collapsed="false"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  <c r="T1105" s="92"/>
      <c r="U1105" s="92"/>
      <c r="V1105" s="92"/>
      <c r="W1105" s="92"/>
      <c r="X1105" s="92"/>
      <c r="Y1105" s="92"/>
      <c r="Z1105" s="92"/>
      <c r="AA1105" s="92"/>
      <c r="AB1105" s="92"/>
      <c r="AC1105" s="92"/>
      <c r="AD1105" s="92"/>
      <c r="AE1105" s="92"/>
      <c r="AF1105" s="92"/>
      <c r="AG1105" s="92"/>
      <c r="AH1105" s="92"/>
      <c r="AI1105" s="92"/>
      <c r="AJ1105" s="92"/>
      <c r="AK1105" s="92"/>
    </row>
    <row r="1106" s="90" customFormat="true" ht="14.4" hidden="false" customHeight="false" outlineLevel="0" collapsed="false"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  <c r="T1106" s="92"/>
      <c r="U1106" s="92"/>
      <c r="V1106" s="92"/>
      <c r="W1106" s="92"/>
      <c r="X1106" s="92"/>
      <c r="Y1106" s="92"/>
      <c r="Z1106" s="92"/>
      <c r="AA1106" s="92"/>
      <c r="AB1106" s="92"/>
      <c r="AC1106" s="92"/>
      <c r="AD1106" s="92"/>
      <c r="AE1106" s="92"/>
      <c r="AF1106" s="92"/>
      <c r="AG1106" s="92"/>
      <c r="AH1106" s="92"/>
      <c r="AI1106" s="92"/>
      <c r="AJ1106" s="92"/>
      <c r="AK1106" s="92"/>
    </row>
    <row r="1107" s="90" customFormat="true" ht="14.4" hidden="false" customHeight="false" outlineLevel="0" collapsed="false"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  <c r="T1107" s="92"/>
      <c r="U1107" s="92"/>
      <c r="V1107" s="92"/>
      <c r="W1107" s="92"/>
      <c r="X1107" s="92"/>
      <c r="Y1107" s="92"/>
      <c r="Z1107" s="92"/>
      <c r="AA1107" s="92"/>
      <c r="AB1107" s="92"/>
      <c r="AC1107" s="92"/>
      <c r="AD1107" s="92"/>
      <c r="AE1107" s="92"/>
      <c r="AF1107" s="92"/>
      <c r="AG1107" s="92"/>
      <c r="AH1107" s="92"/>
      <c r="AI1107" s="92"/>
      <c r="AJ1107" s="92"/>
      <c r="AK1107" s="92"/>
    </row>
    <row r="1108" s="90" customFormat="true" ht="14.4" hidden="false" customHeight="false" outlineLevel="0" collapsed="false"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  <c r="T1108" s="92"/>
      <c r="U1108" s="92"/>
      <c r="V1108" s="92"/>
      <c r="W1108" s="92"/>
      <c r="X1108" s="92"/>
      <c r="Y1108" s="92"/>
      <c r="Z1108" s="92"/>
      <c r="AA1108" s="92"/>
      <c r="AB1108" s="92"/>
      <c r="AC1108" s="92"/>
      <c r="AD1108" s="92"/>
      <c r="AE1108" s="92"/>
      <c r="AF1108" s="92"/>
      <c r="AG1108" s="92"/>
      <c r="AH1108" s="92"/>
      <c r="AI1108" s="92"/>
      <c r="AJ1108" s="92"/>
      <c r="AK1108" s="92"/>
    </row>
    <row r="1109" s="90" customFormat="true" ht="14.4" hidden="false" customHeight="false" outlineLevel="0" collapsed="false"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  <c r="T1109" s="92"/>
      <c r="U1109" s="92"/>
      <c r="V1109" s="92"/>
      <c r="W1109" s="92"/>
      <c r="X1109" s="92"/>
      <c r="Y1109" s="92"/>
      <c r="Z1109" s="92"/>
      <c r="AA1109" s="92"/>
      <c r="AB1109" s="92"/>
      <c r="AC1109" s="92"/>
      <c r="AD1109" s="92"/>
      <c r="AE1109" s="92"/>
      <c r="AF1109" s="92"/>
      <c r="AG1109" s="92"/>
      <c r="AH1109" s="92"/>
      <c r="AI1109" s="92"/>
      <c r="AJ1109" s="92"/>
      <c r="AK1109" s="92"/>
    </row>
    <row r="1110" s="90" customFormat="true" ht="14.4" hidden="false" customHeight="false" outlineLevel="0" collapsed="false"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  <c r="Z1110" s="92"/>
      <c r="AA1110" s="92"/>
      <c r="AB1110" s="92"/>
      <c r="AC1110" s="92"/>
      <c r="AD1110" s="92"/>
      <c r="AE1110" s="92"/>
      <c r="AF1110" s="92"/>
      <c r="AG1110" s="92"/>
      <c r="AH1110" s="92"/>
      <c r="AI1110" s="92"/>
      <c r="AJ1110" s="92"/>
      <c r="AK1110" s="92"/>
    </row>
    <row r="1111" s="90" customFormat="true" ht="14.4" hidden="false" customHeight="false" outlineLevel="0" collapsed="false"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  <c r="Z1111" s="92"/>
      <c r="AA1111" s="92"/>
      <c r="AB1111" s="92"/>
      <c r="AC1111" s="92"/>
      <c r="AD1111" s="92"/>
      <c r="AE1111" s="92"/>
      <c r="AF1111" s="92"/>
      <c r="AG1111" s="92"/>
      <c r="AH1111" s="92"/>
      <c r="AI1111" s="92"/>
      <c r="AJ1111" s="92"/>
      <c r="AK1111" s="92"/>
    </row>
    <row r="1112" s="90" customFormat="true" ht="14.4" hidden="false" customHeight="false" outlineLevel="0" collapsed="false"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  <c r="Z1112" s="92"/>
      <c r="AA1112" s="92"/>
      <c r="AB1112" s="92"/>
      <c r="AC1112" s="92"/>
      <c r="AD1112" s="92"/>
      <c r="AE1112" s="92"/>
      <c r="AF1112" s="92"/>
      <c r="AG1112" s="92"/>
      <c r="AH1112" s="92"/>
      <c r="AI1112" s="92"/>
      <c r="AJ1112" s="92"/>
      <c r="AK1112" s="92"/>
    </row>
    <row r="1113" s="90" customFormat="true" ht="14.4" hidden="false" customHeight="false" outlineLevel="0" collapsed="false"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  <c r="Z1113" s="92"/>
      <c r="AA1113" s="92"/>
      <c r="AB1113" s="92"/>
      <c r="AC1113" s="92"/>
      <c r="AD1113" s="92"/>
      <c r="AE1113" s="92"/>
      <c r="AF1113" s="92"/>
      <c r="AG1113" s="92"/>
      <c r="AH1113" s="92"/>
      <c r="AI1113" s="92"/>
      <c r="AJ1113" s="92"/>
      <c r="AK1113" s="92"/>
    </row>
    <row r="1114" s="90" customFormat="true" ht="14.4" hidden="false" customHeight="false" outlineLevel="0" collapsed="false"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  <c r="X1114" s="92"/>
      <c r="Y1114" s="92"/>
      <c r="Z1114" s="92"/>
      <c r="AA1114" s="92"/>
      <c r="AB1114" s="92"/>
      <c r="AC1114" s="92"/>
      <c r="AD1114" s="92"/>
      <c r="AE1114" s="92"/>
      <c r="AF1114" s="92"/>
      <c r="AG1114" s="92"/>
      <c r="AH1114" s="92"/>
      <c r="AI1114" s="92"/>
      <c r="AJ1114" s="92"/>
      <c r="AK1114" s="92"/>
    </row>
    <row r="1115" s="90" customFormat="true" ht="14.4" hidden="false" customHeight="false" outlineLevel="0" collapsed="false"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  <c r="T1115" s="92"/>
      <c r="U1115" s="92"/>
      <c r="V1115" s="92"/>
      <c r="W1115" s="92"/>
      <c r="X1115" s="92"/>
      <c r="Y1115" s="92"/>
      <c r="Z1115" s="92"/>
      <c r="AA1115" s="92"/>
      <c r="AB1115" s="92"/>
      <c r="AC1115" s="92"/>
      <c r="AD1115" s="92"/>
      <c r="AE1115" s="92"/>
      <c r="AF1115" s="92"/>
      <c r="AG1115" s="92"/>
      <c r="AH1115" s="92"/>
      <c r="AI1115" s="92"/>
      <c r="AJ1115" s="92"/>
      <c r="AK1115" s="92"/>
    </row>
    <row r="1116" s="90" customFormat="true" ht="14.4" hidden="false" customHeight="false" outlineLevel="0" collapsed="false"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  <c r="X1116" s="92"/>
      <c r="Y1116" s="92"/>
      <c r="Z1116" s="92"/>
      <c r="AA1116" s="92"/>
      <c r="AB1116" s="92"/>
      <c r="AC1116" s="92"/>
      <c r="AD1116" s="92"/>
      <c r="AE1116" s="92"/>
      <c r="AF1116" s="92"/>
      <c r="AG1116" s="92"/>
      <c r="AH1116" s="92"/>
      <c r="AI1116" s="92"/>
      <c r="AJ1116" s="92"/>
      <c r="AK1116" s="92"/>
    </row>
    <row r="1117" s="90" customFormat="true" ht="14.4" hidden="false" customHeight="false" outlineLevel="0" collapsed="false"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  <c r="X1117" s="92"/>
      <c r="Y1117" s="92"/>
      <c r="Z1117" s="92"/>
      <c r="AA1117" s="92"/>
      <c r="AB1117" s="92"/>
      <c r="AC1117" s="92"/>
      <c r="AD1117" s="92"/>
      <c r="AE1117" s="92"/>
      <c r="AF1117" s="92"/>
      <c r="AG1117" s="92"/>
      <c r="AH1117" s="92"/>
      <c r="AI1117" s="92"/>
      <c r="AJ1117" s="92"/>
      <c r="AK1117" s="92"/>
    </row>
    <row r="1118" s="90" customFormat="true" ht="14.4" hidden="false" customHeight="false" outlineLevel="0" collapsed="false"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  <c r="T1118" s="92"/>
      <c r="U1118" s="92"/>
      <c r="V1118" s="92"/>
      <c r="W1118" s="92"/>
      <c r="X1118" s="92"/>
      <c r="Y1118" s="92"/>
      <c r="Z1118" s="92"/>
      <c r="AA1118" s="92"/>
      <c r="AB1118" s="92"/>
      <c r="AC1118" s="92"/>
      <c r="AD1118" s="92"/>
      <c r="AE1118" s="92"/>
      <c r="AF1118" s="92"/>
      <c r="AG1118" s="92"/>
      <c r="AH1118" s="92"/>
      <c r="AI1118" s="92"/>
      <c r="AJ1118" s="92"/>
      <c r="AK1118" s="92"/>
    </row>
    <row r="1119" s="90" customFormat="true" ht="14.4" hidden="false" customHeight="false" outlineLevel="0" collapsed="false"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  <c r="T1119" s="92"/>
      <c r="U1119" s="92"/>
      <c r="V1119" s="92"/>
      <c r="W1119" s="92"/>
      <c r="X1119" s="92"/>
      <c r="Y1119" s="92"/>
      <c r="Z1119" s="92"/>
      <c r="AA1119" s="92"/>
      <c r="AB1119" s="92"/>
      <c r="AC1119" s="92"/>
      <c r="AD1119" s="92"/>
      <c r="AE1119" s="92"/>
      <c r="AF1119" s="92"/>
      <c r="AG1119" s="92"/>
      <c r="AH1119" s="92"/>
      <c r="AI1119" s="92"/>
      <c r="AJ1119" s="92"/>
      <c r="AK1119" s="92"/>
    </row>
    <row r="1120" s="90" customFormat="true" ht="14.4" hidden="false" customHeight="false" outlineLevel="0" collapsed="false"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  <c r="T1120" s="92"/>
      <c r="U1120" s="92"/>
      <c r="V1120" s="92"/>
      <c r="W1120" s="92"/>
      <c r="X1120" s="92"/>
      <c r="Y1120" s="92"/>
      <c r="Z1120" s="92"/>
      <c r="AA1120" s="92"/>
      <c r="AB1120" s="92"/>
      <c r="AC1120" s="92"/>
      <c r="AD1120" s="92"/>
      <c r="AE1120" s="92"/>
      <c r="AF1120" s="92"/>
      <c r="AG1120" s="92"/>
      <c r="AH1120" s="92"/>
      <c r="AI1120" s="92"/>
      <c r="AJ1120" s="92"/>
      <c r="AK1120" s="92"/>
    </row>
    <row r="1121" s="90" customFormat="true" ht="14.4" hidden="false" customHeight="false" outlineLevel="0" collapsed="false"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D1121" s="92"/>
      <c r="AE1121" s="92"/>
      <c r="AF1121" s="92"/>
      <c r="AG1121" s="92"/>
      <c r="AH1121" s="92"/>
      <c r="AI1121" s="92"/>
      <c r="AJ1121" s="92"/>
      <c r="AK1121" s="92"/>
    </row>
    <row r="1122" s="90" customFormat="true" ht="14.4" hidden="false" customHeight="false" outlineLevel="0" collapsed="false"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D1122" s="92"/>
      <c r="AE1122" s="92"/>
      <c r="AF1122" s="92"/>
      <c r="AG1122" s="92"/>
      <c r="AH1122" s="92"/>
      <c r="AI1122" s="92"/>
      <c r="AJ1122" s="92"/>
      <c r="AK1122" s="92"/>
    </row>
    <row r="1123" s="90" customFormat="true" ht="14.4" hidden="false" customHeight="false" outlineLevel="0" collapsed="false"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D1123" s="92"/>
      <c r="AE1123" s="92"/>
      <c r="AF1123" s="92"/>
      <c r="AG1123" s="92"/>
      <c r="AH1123" s="92"/>
      <c r="AI1123" s="92"/>
      <c r="AJ1123" s="92"/>
      <c r="AK1123" s="92"/>
    </row>
    <row r="1124" s="90" customFormat="true" ht="14.4" hidden="false" customHeight="false" outlineLevel="0" collapsed="false"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D1124" s="92"/>
      <c r="AE1124" s="92"/>
      <c r="AF1124" s="92"/>
      <c r="AG1124" s="92"/>
      <c r="AH1124" s="92"/>
      <c r="AI1124" s="92"/>
      <c r="AJ1124" s="92"/>
      <c r="AK1124" s="92"/>
    </row>
    <row r="1125" s="90" customFormat="true" ht="14.4" hidden="false" customHeight="false" outlineLevel="0" collapsed="false"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D1125" s="92"/>
      <c r="AE1125" s="92"/>
      <c r="AF1125" s="92"/>
      <c r="AG1125" s="92"/>
      <c r="AH1125" s="92"/>
      <c r="AI1125" s="92"/>
      <c r="AJ1125" s="92"/>
      <c r="AK1125" s="92"/>
    </row>
    <row r="1126" s="90" customFormat="true" ht="14.4" hidden="false" customHeight="false" outlineLevel="0" collapsed="false"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D1126" s="92"/>
      <c r="AE1126" s="92"/>
      <c r="AF1126" s="92"/>
      <c r="AG1126" s="92"/>
      <c r="AH1126" s="92"/>
      <c r="AI1126" s="92"/>
      <c r="AJ1126" s="92"/>
      <c r="AK1126" s="92"/>
    </row>
    <row r="1127" s="90" customFormat="true" ht="14.4" hidden="false" customHeight="false" outlineLevel="0" collapsed="false"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D1127" s="92"/>
      <c r="AE1127" s="92"/>
      <c r="AF1127" s="92"/>
      <c r="AG1127" s="92"/>
      <c r="AH1127" s="92"/>
      <c r="AI1127" s="92"/>
      <c r="AJ1127" s="92"/>
      <c r="AK1127" s="92"/>
    </row>
    <row r="1128" s="90" customFormat="true" ht="14.4" hidden="false" customHeight="false" outlineLevel="0" collapsed="false"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D1128" s="92"/>
      <c r="AE1128" s="92"/>
      <c r="AF1128" s="92"/>
      <c r="AG1128" s="92"/>
      <c r="AH1128" s="92"/>
      <c r="AI1128" s="92"/>
      <c r="AJ1128" s="92"/>
      <c r="AK1128" s="92"/>
    </row>
    <row r="1129" s="90" customFormat="true" ht="14.4" hidden="false" customHeight="false" outlineLevel="0" collapsed="false"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D1129" s="92"/>
      <c r="AE1129" s="92"/>
      <c r="AF1129" s="92"/>
      <c r="AG1129" s="92"/>
      <c r="AH1129" s="92"/>
      <c r="AI1129" s="92"/>
      <c r="AJ1129" s="92"/>
      <c r="AK1129" s="92"/>
    </row>
    <row r="1130" s="90" customFormat="true" ht="14.4" hidden="false" customHeight="false" outlineLevel="0" collapsed="false"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D1130" s="92"/>
      <c r="AE1130" s="92"/>
      <c r="AF1130" s="92"/>
      <c r="AG1130" s="92"/>
      <c r="AH1130" s="92"/>
      <c r="AI1130" s="92"/>
      <c r="AJ1130" s="92"/>
      <c r="AK1130" s="92"/>
    </row>
    <row r="1131" s="90" customFormat="true" ht="14.4" hidden="false" customHeight="false" outlineLevel="0" collapsed="false"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D1131" s="92"/>
      <c r="AE1131" s="92"/>
      <c r="AF1131" s="92"/>
      <c r="AG1131" s="92"/>
      <c r="AH1131" s="92"/>
      <c r="AI1131" s="92"/>
      <c r="AJ1131" s="92"/>
      <c r="AK1131" s="92"/>
    </row>
  </sheetData>
  <sheetProtection sheet="true" password="cf0f" formatCells="false" formatColumns="false" formatRows="false" insertColumns="false" insertRows="false" insertHyperlinks="false" deleteColumns="false" deleteRows="false" sort="false" autoFilter="false" pivotTables="false"/>
  <mergeCells count="4">
    <mergeCell ref="D1:D2"/>
    <mergeCell ref="E1:E2"/>
    <mergeCell ref="G1:G2"/>
    <mergeCell ref="H1:H2"/>
  </mergeCells>
  <conditionalFormatting sqref="E120:E130">
    <cfRule type="cellIs" priority="2" operator="lessThan" aboveAverage="0" equalAverage="0" bottom="0" percent="0" rank="0" text="" dxfId="631">
      <formula>0</formula>
    </cfRule>
  </conditionalFormatting>
  <conditionalFormatting sqref="AK120:AK129">
    <cfRule type="cellIs" priority="3" operator="lessThan" aboveAverage="0" equalAverage="0" bottom="0" percent="0" rank="0" text="" dxfId="632">
      <formula>0</formula>
    </cfRule>
  </conditionalFormatting>
  <conditionalFormatting sqref="G120:G129">
    <cfRule type="cellIs" priority="4" operator="lessThan" aboveAverage="0" equalAverage="0" bottom="0" percent="0" rank="0" text="" dxfId="633">
      <formula>0</formula>
    </cfRule>
  </conditionalFormatting>
  <conditionalFormatting sqref="H120:H129">
    <cfRule type="cellIs" priority="5" operator="lessThan" aboveAverage="0" equalAverage="0" bottom="0" percent="0" rank="0" text="" dxfId="634">
      <formula>0</formula>
    </cfRule>
  </conditionalFormatting>
  <conditionalFormatting sqref="I120:I129">
    <cfRule type="cellIs" priority="6" operator="lessThan" aboveAverage="0" equalAverage="0" bottom="0" percent="0" rank="0" text="" dxfId="635">
      <formula>0</formula>
    </cfRule>
  </conditionalFormatting>
  <conditionalFormatting sqref="J120:J129">
    <cfRule type="cellIs" priority="7" operator="lessThan" aboveAverage="0" equalAverage="0" bottom="0" percent="0" rank="0" text="" dxfId="636">
      <formula>0</formula>
    </cfRule>
  </conditionalFormatting>
  <conditionalFormatting sqref="K120:K129">
    <cfRule type="cellIs" priority="8" operator="lessThan" aboveAverage="0" equalAverage="0" bottom="0" percent="0" rank="0" text="" dxfId="637">
      <formula>0</formula>
    </cfRule>
  </conditionalFormatting>
  <conditionalFormatting sqref="L120:L129">
    <cfRule type="cellIs" priority="9" operator="lessThan" aboveAverage="0" equalAverage="0" bottom="0" percent="0" rank="0" text="" dxfId="638">
      <formula>0</formula>
    </cfRule>
  </conditionalFormatting>
  <conditionalFormatting sqref="M120:M129">
    <cfRule type="cellIs" priority="10" operator="lessThan" aboveAverage="0" equalAverage="0" bottom="0" percent="0" rank="0" text="" dxfId="639">
      <formula>0</formula>
    </cfRule>
  </conditionalFormatting>
  <conditionalFormatting sqref="N120:N129">
    <cfRule type="cellIs" priority="11" operator="lessThan" aboveAverage="0" equalAverage="0" bottom="0" percent="0" rank="0" text="" dxfId="640">
      <formula>0</formula>
    </cfRule>
  </conditionalFormatting>
  <conditionalFormatting sqref="O120:O129">
    <cfRule type="cellIs" priority="12" operator="lessThan" aboveAverage="0" equalAverage="0" bottom="0" percent="0" rank="0" text="" dxfId="641">
      <formula>0</formula>
    </cfRule>
  </conditionalFormatting>
  <conditionalFormatting sqref="P120:P129">
    <cfRule type="cellIs" priority="13" operator="lessThan" aboveAverage="0" equalAverage="0" bottom="0" percent="0" rank="0" text="" dxfId="642">
      <formula>0</formula>
    </cfRule>
  </conditionalFormatting>
  <conditionalFormatting sqref="Q120:Q129">
    <cfRule type="cellIs" priority="14" operator="lessThan" aboveAverage="0" equalAverage="0" bottom="0" percent="0" rank="0" text="" dxfId="643">
      <formula>0</formula>
    </cfRule>
  </conditionalFormatting>
  <conditionalFormatting sqref="R120:R129">
    <cfRule type="cellIs" priority="15" operator="lessThan" aboveAverage="0" equalAverage="0" bottom="0" percent="0" rank="0" text="" dxfId="644">
      <formula>0</formula>
    </cfRule>
  </conditionalFormatting>
  <conditionalFormatting sqref="S120:S129">
    <cfRule type="cellIs" priority="16" operator="lessThan" aboveAverage="0" equalAverage="0" bottom="0" percent="0" rank="0" text="" dxfId="645">
      <formula>0</formula>
    </cfRule>
  </conditionalFormatting>
  <conditionalFormatting sqref="T120:T129">
    <cfRule type="cellIs" priority="17" operator="lessThan" aboveAverage="0" equalAverage="0" bottom="0" percent="0" rank="0" text="" dxfId="646">
      <formula>0</formula>
    </cfRule>
  </conditionalFormatting>
  <conditionalFormatting sqref="U120:U129">
    <cfRule type="cellIs" priority="18" operator="lessThan" aboveAverage="0" equalAverage="0" bottom="0" percent="0" rank="0" text="" dxfId="647">
      <formula>0</formula>
    </cfRule>
  </conditionalFormatting>
  <conditionalFormatting sqref="V120:V129">
    <cfRule type="cellIs" priority="19" operator="lessThan" aboveAverage="0" equalAverage="0" bottom="0" percent="0" rank="0" text="" dxfId="648">
      <formula>0</formula>
    </cfRule>
  </conditionalFormatting>
  <conditionalFormatting sqref="W120:W129">
    <cfRule type="cellIs" priority="20" operator="lessThan" aboveAverage="0" equalAverage="0" bottom="0" percent="0" rank="0" text="" dxfId="649">
      <formula>0</formula>
    </cfRule>
  </conditionalFormatting>
  <conditionalFormatting sqref="X120:X129">
    <cfRule type="cellIs" priority="21" operator="lessThan" aboveAverage="0" equalAverage="0" bottom="0" percent="0" rank="0" text="" dxfId="650">
      <formula>0</formula>
    </cfRule>
  </conditionalFormatting>
  <conditionalFormatting sqref="Y120:Y129">
    <cfRule type="cellIs" priority="22" operator="lessThan" aboveAverage="0" equalAverage="0" bottom="0" percent="0" rank="0" text="" dxfId="651">
      <formula>0</formula>
    </cfRule>
  </conditionalFormatting>
  <conditionalFormatting sqref="Z120:Z129">
    <cfRule type="cellIs" priority="23" operator="lessThan" aboveAverage="0" equalAverage="0" bottom="0" percent="0" rank="0" text="" dxfId="652">
      <formula>0</formula>
    </cfRule>
  </conditionalFormatting>
  <conditionalFormatting sqref="AA120:AA129">
    <cfRule type="cellIs" priority="24" operator="lessThan" aboveAverage="0" equalAverage="0" bottom="0" percent="0" rank="0" text="" dxfId="653">
      <formula>0</formula>
    </cfRule>
  </conditionalFormatting>
  <conditionalFormatting sqref="AB120:AB129">
    <cfRule type="cellIs" priority="25" operator="lessThan" aboveAverage="0" equalAverage="0" bottom="0" percent="0" rank="0" text="" dxfId="654">
      <formula>0</formula>
    </cfRule>
  </conditionalFormatting>
  <conditionalFormatting sqref="AC120:AC129">
    <cfRule type="cellIs" priority="26" operator="lessThan" aboveAverage="0" equalAverage="0" bottom="0" percent="0" rank="0" text="" dxfId="655">
      <formula>0</formula>
    </cfRule>
  </conditionalFormatting>
  <conditionalFormatting sqref="AD120:AD129">
    <cfRule type="cellIs" priority="27" operator="lessThan" aboveAverage="0" equalAverage="0" bottom="0" percent="0" rank="0" text="" dxfId="656">
      <formula>0</formula>
    </cfRule>
  </conditionalFormatting>
  <conditionalFormatting sqref="AE120:AE129">
    <cfRule type="cellIs" priority="28" operator="lessThan" aboveAverage="0" equalAverage="0" bottom="0" percent="0" rank="0" text="" dxfId="657">
      <formula>0</formula>
    </cfRule>
  </conditionalFormatting>
  <conditionalFormatting sqref="AF120:AF129">
    <cfRule type="cellIs" priority="29" operator="lessThan" aboveAverage="0" equalAverage="0" bottom="0" percent="0" rank="0" text="" dxfId="658">
      <formula>0</formula>
    </cfRule>
  </conditionalFormatting>
  <conditionalFormatting sqref="AG120:AG129">
    <cfRule type="cellIs" priority="30" operator="lessThan" aboveAverage="0" equalAverage="0" bottom="0" percent="0" rank="0" text="" dxfId="659">
      <formula>0</formula>
    </cfRule>
  </conditionalFormatting>
  <conditionalFormatting sqref="AH120:AH129">
    <cfRule type="cellIs" priority="31" operator="lessThan" aboveAverage="0" equalAverage="0" bottom="0" percent="0" rank="0" text="" dxfId="660">
      <formula>0</formula>
    </cfRule>
  </conditionalFormatting>
  <conditionalFormatting sqref="AI120:AI129">
    <cfRule type="cellIs" priority="32" operator="lessThan" aboveAverage="0" equalAverage="0" bottom="0" percent="0" rank="0" text="" dxfId="661">
      <formula>0</formula>
    </cfRule>
  </conditionalFormatting>
  <conditionalFormatting sqref="AJ120:AJ129">
    <cfRule type="cellIs" priority="33" operator="lessThan" aboveAverage="0" equalAverage="0" bottom="0" percent="0" rank="0" text="" dxfId="662">
      <formula>0</formula>
    </cfRule>
  </conditionalFormatting>
  <conditionalFormatting sqref="G132:AK132">
    <cfRule type="cellIs" priority="34" operator="notEqual" aboveAverage="0" equalAverage="0" bottom="0" percent="0" rank="0" text="" dxfId="663">
      <formula>0</formula>
    </cfRule>
  </conditionalFormatting>
  <conditionalFormatting sqref="F10:F24">
    <cfRule type="cellIs" priority="35" operator="between" aboveAverage="0" equalAverage="0" bottom="0" percent="0" rank="0" text="" dxfId="664">
      <formula>1</formula>
      <formula>1000000000000</formula>
    </cfRule>
    <cfRule type="cellIs" priority="36" operator="between" aboveAverage="0" equalAverage="0" bottom="0" percent="0" rank="0" text="" dxfId="665">
      <formula>0.9</formula>
      <formula>0.9999999999</formula>
    </cfRule>
    <cfRule type="cellIs" priority="37" operator="between" aboveAverage="0" equalAverage="0" bottom="0" percent="0" rank="0" text="" dxfId="666">
      <formula>0</formula>
      <formula>0.8999999</formula>
    </cfRule>
  </conditionalFormatting>
  <conditionalFormatting sqref="F29:F46">
    <cfRule type="cellIs" priority="38" operator="between" aboveAverage="0" equalAverage="0" bottom="0" percent="0" rank="0" text="" dxfId="667">
      <formula>1</formula>
      <formula>1000000000000</formula>
    </cfRule>
    <cfRule type="cellIs" priority="39" operator="between" aboveAverage="0" equalAverage="0" bottom="0" percent="0" rank="0" text="" dxfId="668">
      <formula>0.9</formula>
      <formula>0.9999999999</formula>
    </cfRule>
    <cfRule type="cellIs" priority="40" operator="between" aboveAverage="0" equalAverage="0" bottom="0" percent="0" rank="0" text="" dxfId="669">
      <formula>0</formula>
      <formula>0.8999999</formula>
    </cfRule>
  </conditionalFormatting>
  <conditionalFormatting sqref="F50:F101">
    <cfRule type="cellIs" priority="41" operator="between" aboveAverage="0" equalAverage="0" bottom="0" percent="0" rank="0" text="" dxfId="670">
      <formula>1</formula>
      <formula>1000000000000</formula>
    </cfRule>
    <cfRule type="cellIs" priority="42" operator="between" aboveAverage="0" equalAverage="0" bottom="0" percent="0" rank="0" text="" dxfId="671">
      <formula>0.9</formula>
      <formula>0.9999999999</formula>
    </cfRule>
    <cfRule type="cellIs" priority="43" operator="between" aboveAverage="0" equalAverage="0" bottom="0" percent="0" rank="0" text="" dxfId="672">
      <formula>0</formula>
      <formula>0.8999999</formula>
    </cfRule>
  </conditionalFormatting>
  <conditionalFormatting sqref="F104:F117">
    <cfRule type="cellIs" priority="44" operator="between" aboveAverage="0" equalAverage="0" bottom="0" percent="0" rank="0" text="" dxfId="673">
      <formula>1</formula>
      <formula>1000000000000</formula>
    </cfRule>
    <cfRule type="cellIs" priority="45" operator="between" aboveAverage="0" equalAverage="0" bottom="0" percent="0" rank="0" text="" dxfId="674">
      <formula>0.9</formula>
      <formula>0.9999999999</formula>
    </cfRule>
    <cfRule type="cellIs" priority="46" operator="between" aboveAverage="0" equalAverage="0" bottom="0" percent="0" rank="0" text="" dxfId="675">
      <formula>0</formula>
      <formula>0.8999999</formula>
    </cfRule>
  </conditionalFormatting>
  <conditionalFormatting sqref="F47">
    <cfRule type="cellIs" priority="47" operator="between" aboveAverage="0" equalAverage="0" bottom="0" percent="0" rank="0" text="" dxfId="676">
      <formula>1</formula>
      <formula>1000000000000</formula>
    </cfRule>
    <cfRule type="cellIs" priority="48" operator="between" aboveAverage="0" equalAverage="0" bottom="0" percent="0" rank="0" text="" dxfId="677">
      <formula>0.9</formula>
      <formula>0.9999999999</formula>
    </cfRule>
    <cfRule type="cellIs" priority="49" operator="between" aboveAverage="0" equalAverage="0" bottom="0" percent="0" rank="0" text="" dxfId="678">
      <formula>0</formula>
      <formula>0.8999999</formula>
    </cfRule>
  </conditionalFormatting>
  <printOptions headings="false" gridLines="false" gridLinesSet="true" horizontalCentered="false" verticalCentered="false"/>
  <pageMargins left="0.0784722222222222" right="0.0784722222222222" top="0.0784722222222222" bottom="0.0784722222222222" header="0.511805555555555" footer="0.511805555555555"/>
  <pageSetup paperSize="9" scale="83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192" man="true" max="16383" min="0"/>
  </rowBreak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34375" defaultRowHeight="14.4" zeroHeight="false" outlineLevelRow="0" outlineLevelCol="0"/>
  <cols>
    <col collapsed="false" customWidth="true" hidden="false" outlineLevel="0" max="1" min="1" style="89" width="1.56"/>
    <col collapsed="false" customWidth="true" hidden="false" outlineLevel="0" max="2" min="2" style="89" width="10.45"/>
    <col collapsed="false" customWidth="true" hidden="false" outlineLevel="0" max="5" min="3" style="89" width="11.56"/>
    <col collapsed="false" customWidth="true" hidden="false" outlineLevel="0" max="6" min="6" style="89" width="10.45"/>
    <col collapsed="false" customWidth="true" hidden="false" outlineLevel="0" max="7" min="7" style="89" width="2.33"/>
    <col collapsed="false" customWidth="true" hidden="false" outlineLevel="0" max="8" min="8" style="89" width="10.45"/>
    <col collapsed="false" customWidth="true" hidden="false" outlineLevel="0" max="11" min="9" style="89" width="11.56"/>
    <col collapsed="false" customWidth="true" hidden="false" outlineLevel="0" max="12" min="12" style="89" width="10.45"/>
    <col collapsed="false" customWidth="false" hidden="false" outlineLevel="0" max="1024" min="13" style="89" width="9.33"/>
  </cols>
  <sheetData>
    <row r="1" customFormat="false" ht="14.4" hidden="false" customHeight="false" outlineLevel="0" collapsed="false">
      <c r="A1" s="52"/>
      <c r="B1" s="52"/>
      <c r="M1" s="52"/>
    </row>
    <row r="2" customFormat="false" ht="14.4" hidden="false" customHeight="false" outlineLevel="0" collapsed="false">
      <c r="A2" s="52"/>
      <c r="B2" s="52"/>
      <c r="M2" s="52"/>
    </row>
    <row r="3" customFormat="false" ht="14.4" hidden="false" customHeight="false" outlineLevel="0" collapsed="false">
      <c r="A3" s="52"/>
      <c r="B3" s="52"/>
      <c r="M3" s="52"/>
    </row>
    <row r="4" customFormat="false" ht="13.5" hidden="false" customHeight="true" outlineLevel="0" collapsed="false">
      <c r="C4" s="169"/>
      <c r="D4" s="169"/>
      <c r="E4" s="169"/>
      <c r="F4" s="170"/>
      <c r="G4" s="170"/>
      <c r="H4" s="170"/>
      <c r="I4" s="169"/>
      <c r="J4" s="169"/>
      <c r="K4" s="169"/>
      <c r="M4" s="171" t="n">
        <f aca="false">'FC - JAN'!$E$9</f>
        <v>95289.72</v>
      </c>
      <c r="N4" s="171" t="n">
        <f aca="false">'FC - JAN'!$E$26</f>
        <v>91161.62</v>
      </c>
      <c r="O4" s="171" t="n">
        <f aca="false">'FC - JAN'!$E$28</f>
        <v>55166.83</v>
      </c>
      <c r="P4" s="171" t="n">
        <f aca="false">'FC - JAN'!$E$49</f>
        <v>29969.37</v>
      </c>
      <c r="Q4" s="171" t="n">
        <f aca="false">'FC - JAN'!$E$103</f>
        <v>6025.42</v>
      </c>
      <c r="R4" s="171" t="n">
        <f aca="false">'FC - JAN'!$E$119</f>
        <v>22761.98</v>
      </c>
    </row>
    <row r="5" customFormat="false" ht="13.5" hidden="false" customHeight="true" outlineLevel="0" collapsed="false">
      <c r="A5" s="170"/>
      <c r="B5" s="170"/>
      <c r="C5" s="170"/>
      <c r="D5" s="170"/>
      <c r="E5" s="170"/>
      <c r="F5" s="170"/>
      <c r="G5" s="170"/>
      <c r="H5" s="170"/>
      <c r="I5" s="170"/>
      <c r="J5" s="170"/>
      <c r="M5" s="171" t="n">
        <f aca="false">'FC - FEV'!$E$9</f>
        <v>0</v>
      </c>
      <c r="N5" s="171" t="n">
        <f aca="false">'FC - FEV'!$E$26</f>
        <v>0</v>
      </c>
      <c r="O5" s="171" t="n">
        <f aca="false">'FC - FEV'!$E$28</f>
        <v>0</v>
      </c>
      <c r="P5" s="171" t="n">
        <f aca="false">'FC - FEV'!$E$49</f>
        <v>0</v>
      </c>
      <c r="Q5" s="171" t="n">
        <f aca="false">'FC - FEV'!$E$103</f>
        <v>0</v>
      </c>
      <c r="R5" s="171" t="n">
        <f aca="false">'FC - FEV'!$E$119</f>
        <v>0</v>
      </c>
    </row>
    <row r="6" customFormat="false" ht="13.5" hidden="false" customHeight="true" outlineLevel="0" collapsed="false">
      <c r="A6" s="170"/>
      <c r="B6" s="170"/>
      <c r="C6" s="170"/>
      <c r="D6" s="170"/>
      <c r="E6" s="170"/>
      <c r="F6" s="170"/>
      <c r="G6" s="170"/>
      <c r="H6" s="170"/>
      <c r="I6" s="170"/>
      <c r="J6" s="170"/>
      <c r="M6" s="171" t="n">
        <f aca="false">'FC - MAR'!$E$9</f>
        <v>0</v>
      </c>
      <c r="N6" s="171" t="n">
        <f aca="false">'FC - MAR'!$E$26</f>
        <v>0</v>
      </c>
      <c r="O6" s="171" t="n">
        <f aca="false">'FC - MAR'!$E$28</f>
        <v>0</v>
      </c>
      <c r="P6" s="171" t="n">
        <f aca="false">'FC - MAR'!$E$49</f>
        <v>0</v>
      </c>
      <c r="Q6" s="171" t="n">
        <f aca="false">'FC - MAR'!$E$103</f>
        <v>0</v>
      </c>
      <c r="R6" s="171" t="n">
        <f aca="false">'FC - MAR'!$E$119</f>
        <v>0</v>
      </c>
    </row>
    <row r="7" customFormat="false" ht="13.5" hidden="false" customHeight="true" outlineLevel="0" collapsed="false">
      <c r="A7" s="170"/>
      <c r="B7" s="170"/>
      <c r="C7" s="170"/>
      <c r="D7" s="170"/>
      <c r="E7" s="170"/>
      <c r="F7" s="170"/>
      <c r="G7" s="170"/>
      <c r="H7" s="170"/>
      <c r="I7" s="170"/>
      <c r="J7" s="170"/>
      <c r="M7" s="171" t="n">
        <f aca="false">'FC - ABR'!$E$9</f>
        <v>0</v>
      </c>
      <c r="N7" s="171" t="n">
        <f aca="false">'FC - ABR'!$E$26</f>
        <v>0</v>
      </c>
      <c r="O7" s="171" t="n">
        <f aca="false">'FC - ABR'!$E$28</f>
        <v>0</v>
      </c>
      <c r="P7" s="171" t="n">
        <f aca="false">'FC - ABR'!$E$49</f>
        <v>0</v>
      </c>
      <c r="Q7" s="171" t="n">
        <f aca="false">'FC - ABR'!$E$103</f>
        <v>0</v>
      </c>
      <c r="R7" s="171" t="n">
        <f aca="false">'FC - ABR'!$E$119</f>
        <v>0</v>
      </c>
    </row>
    <row r="8" customFormat="false" ht="13.5" hidden="false" customHeight="true" outlineLevel="0" collapsed="false">
      <c r="A8" s="170"/>
      <c r="B8" s="170"/>
      <c r="C8" s="170"/>
      <c r="D8" s="170"/>
      <c r="E8" s="170"/>
      <c r="F8" s="170"/>
      <c r="G8" s="170"/>
      <c r="H8" s="170"/>
      <c r="I8" s="170"/>
      <c r="J8" s="170"/>
      <c r="M8" s="171" t="n">
        <f aca="false">'FC - MAI'!$E$9</f>
        <v>0</v>
      </c>
      <c r="N8" s="171" t="n">
        <f aca="false">'FC - MAI'!$E$26</f>
        <v>0</v>
      </c>
      <c r="O8" s="171" t="n">
        <f aca="false">'FC - MAI'!$E$28</f>
        <v>0</v>
      </c>
      <c r="P8" s="171" t="n">
        <f aca="false">'FC - MAI'!$E$49</f>
        <v>0</v>
      </c>
      <c r="Q8" s="171" t="n">
        <f aca="false">'FC - MAI'!$E$103</f>
        <v>0</v>
      </c>
      <c r="R8" s="171" t="n">
        <f aca="false">'FC - MAI'!$E$119</f>
        <v>0</v>
      </c>
    </row>
    <row r="9" customFormat="false" ht="13.5" hidden="false" customHeight="true" outlineLevel="0" collapsed="false">
      <c r="D9" s="170"/>
      <c r="E9" s="170"/>
      <c r="F9" s="170"/>
      <c r="G9" s="170"/>
      <c r="H9" s="170"/>
      <c r="I9" s="170"/>
      <c r="J9" s="170"/>
      <c r="M9" s="171" t="n">
        <f aca="false">'FC - JUN'!$E$9</f>
        <v>0</v>
      </c>
      <c r="N9" s="171" t="n">
        <f aca="false">'FC - JUN'!$E$26</f>
        <v>0</v>
      </c>
      <c r="O9" s="171" t="n">
        <f aca="false">'FC - JUN'!$E$28</f>
        <v>0</v>
      </c>
      <c r="P9" s="171" t="n">
        <f aca="false">'FC - JUN'!$E$49</f>
        <v>0</v>
      </c>
      <c r="Q9" s="171" t="n">
        <f aca="false">'FC - JUN'!$E$103</f>
        <v>0</v>
      </c>
      <c r="R9" s="171" t="n">
        <f aca="false">'FC - JUN'!$E$119</f>
        <v>0</v>
      </c>
    </row>
    <row r="10" customFormat="false" ht="13.5" hidden="false" customHeight="true" outlineLevel="0" collapsed="false">
      <c r="D10" s="170"/>
      <c r="E10" s="170"/>
      <c r="F10" s="170"/>
      <c r="G10" s="170"/>
      <c r="H10" s="170"/>
      <c r="I10" s="170"/>
      <c r="J10" s="170"/>
      <c r="M10" s="171" t="n">
        <f aca="false">'FC - JUL'!$E$9</f>
        <v>0</v>
      </c>
      <c r="N10" s="171" t="n">
        <f aca="false">'FC - JUL'!$E$26</f>
        <v>0</v>
      </c>
      <c r="O10" s="171" t="n">
        <f aca="false">'FC - JUL'!$E$28</f>
        <v>0</v>
      </c>
      <c r="P10" s="171" t="n">
        <f aca="false">'FC - JUL'!$E$49</f>
        <v>0</v>
      </c>
      <c r="Q10" s="171" t="n">
        <f aca="false">'FC - JUL'!$E$103</f>
        <v>0</v>
      </c>
      <c r="R10" s="171" t="n">
        <f aca="false">'FC - JUL'!$E$119</f>
        <v>0</v>
      </c>
    </row>
    <row r="11" customFormat="false" ht="13.5" hidden="false" customHeight="true" outlineLevel="0" collapsed="false">
      <c r="D11" s="170"/>
      <c r="E11" s="170"/>
      <c r="F11" s="170"/>
      <c r="G11" s="170"/>
      <c r="H11" s="170"/>
      <c r="I11" s="170"/>
      <c r="J11" s="170"/>
      <c r="M11" s="171" t="n">
        <f aca="false">'FC - AGO'!$E$9</f>
        <v>0</v>
      </c>
      <c r="N11" s="171" t="n">
        <f aca="false">'FC - AGO'!$E$26</f>
        <v>0</v>
      </c>
      <c r="O11" s="171" t="n">
        <f aca="false">'FC - AGO'!$E$28</f>
        <v>0</v>
      </c>
      <c r="P11" s="171" t="n">
        <f aca="false">'FC - AGO'!$E$49</f>
        <v>0</v>
      </c>
      <c r="Q11" s="171" t="n">
        <f aca="false">'FC - AGO'!$E$103</f>
        <v>0</v>
      </c>
      <c r="R11" s="171" t="n">
        <f aca="false">'FC - AGO'!$E$119</f>
        <v>0</v>
      </c>
    </row>
    <row r="12" customFormat="false" ht="13.5" hidden="false" customHeight="true" outlineLevel="0" collapsed="false">
      <c r="C12" s="169"/>
      <c r="D12" s="169"/>
      <c r="E12" s="169"/>
      <c r="F12" s="170"/>
      <c r="G12" s="170"/>
      <c r="H12" s="170"/>
      <c r="I12" s="169"/>
      <c r="J12" s="169"/>
      <c r="K12" s="169"/>
      <c r="M12" s="171" t="n">
        <f aca="false">'FC - SET'!$E$9</f>
        <v>0</v>
      </c>
      <c r="N12" s="171" t="n">
        <f aca="false">'FC - SET'!$E$26</f>
        <v>0</v>
      </c>
      <c r="O12" s="171" t="n">
        <f aca="false">'FC - SET'!$E$28</f>
        <v>0</v>
      </c>
      <c r="P12" s="171" t="n">
        <f aca="false">'FC - SET'!$E$49</f>
        <v>0</v>
      </c>
      <c r="Q12" s="171" t="n">
        <f aca="false">'FC - SET'!$E$103</f>
        <v>0</v>
      </c>
      <c r="R12" s="171" t="n">
        <f aca="false">'FC - SET'!$E$119</f>
        <v>0</v>
      </c>
    </row>
    <row r="13" customFormat="false" ht="13.5" hidden="false" customHeight="true" outlineLevel="0" collapsed="false">
      <c r="D13" s="170"/>
      <c r="E13" s="170"/>
      <c r="F13" s="170"/>
      <c r="G13" s="170"/>
      <c r="H13" s="170"/>
      <c r="I13" s="170"/>
      <c r="J13" s="170"/>
      <c r="M13" s="171" t="n">
        <f aca="false">'FC - OUT'!$E$9</f>
        <v>0</v>
      </c>
      <c r="N13" s="171" t="n">
        <f aca="false">'FC - OUT'!$E$26</f>
        <v>0</v>
      </c>
      <c r="O13" s="171" t="n">
        <f aca="false">'FC - OUT'!$E$28</f>
        <v>0</v>
      </c>
      <c r="P13" s="171" t="n">
        <f aca="false">'FC - OUT'!$E$49</f>
        <v>0</v>
      </c>
      <c r="Q13" s="171" t="n">
        <f aca="false">'FC - OUT'!$E$103</f>
        <v>0</v>
      </c>
      <c r="R13" s="171" t="n">
        <f aca="false">'FC - OUT'!$E$119</f>
        <v>0</v>
      </c>
    </row>
    <row r="14" customFormat="false" ht="13.5" hidden="false" customHeight="true" outlineLevel="0" collapsed="false">
      <c r="D14" s="170"/>
      <c r="E14" s="170"/>
      <c r="F14" s="170"/>
      <c r="G14" s="170"/>
      <c r="H14" s="170"/>
      <c r="I14" s="170"/>
      <c r="J14" s="170"/>
      <c r="M14" s="171" t="n">
        <f aca="false">'FC - NOV'!$E$9</f>
        <v>0</v>
      </c>
      <c r="N14" s="171" t="n">
        <f aca="false">'FC - NOV'!$E$26</f>
        <v>0</v>
      </c>
      <c r="O14" s="171" t="n">
        <f aca="false">'FC - NOV'!$E$28</f>
        <v>0</v>
      </c>
      <c r="P14" s="171" t="n">
        <f aca="false">'FC - NOV'!$E$49</f>
        <v>0</v>
      </c>
      <c r="Q14" s="171" t="n">
        <f aca="false">'FC - NOV'!$E$103</f>
        <v>0</v>
      </c>
      <c r="R14" s="171" t="n">
        <f aca="false">'FC - NOV'!$E$119</f>
        <v>0</v>
      </c>
    </row>
    <row r="15" customFormat="false" ht="13.5" hidden="false" customHeight="true" outlineLevel="0" collapsed="false">
      <c r="D15" s="170"/>
      <c r="E15" s="170"/>
      <c r="F15" s="170"/>
      <c r="G15" s="170"/>
      <c r="H15" s="170"/>
      <c r="I15" s="170"/>
      <c r="J15" s="170"/>
      <c r="M15" s="171" t="n">
        <f aca="false">'FC - DEZ'!$E$9</f>
        <v>0</v>
      </c>
      <c r="N15" s="171" t="n">
        <f aca="false">'FC - DEZ'!$E$26</f>
        <v>0</v>
      </c>
      <c r="O15" s="171" t="n">
        <f aca="false">'FC - DEZ'!$E$28</f>
        <v>0</v>
      </c>
      <c r="P15" s="171" t="n">
        <f aca="false">'FC - DEZ'!$E$49</f>
        <v>0</v>
      </c>
      <c r="Q15" s="171" t="n">
        <f aca="false">'FC - DEZ'!$E$103</f>
        <v>0</v>
      </c>
      <c r="R15" s="171" t="n">
        <f aca="false">'FC - DEZ'!$E$119</f>
        <v>0</v>
      </c>
    </row>
    <row r="16" customFormat="false" ht="13.5" hidden="false" customHeight="true" outlineLevel="0" collapsed="false">
      <c r="D16" s="170"/>
      <c r="E16" s="170"/>
      <c r="F16" s="170"/>
      <c r="G16" s="170"/>
      <c r="H16" s="170"/>
      <c r="I16" s="170"/>
      <c r="J16" s="170"/>
    </row>
    <row r="17" customFormat="false" ht="13.5" hidden="false" customHeight="true" outlineLevel="0" collapsed="false">
      <c r="D17" s="170"/>
      <c r="E17" s="170"/>
      <c r="F17" s="170"/>
      <c r="G17" s="170"/>
      <c r="H17" s="170"/>
      <c r="I17" s="170"/>
      <c r="J17" s="170"/>
    </row>
    <row r="18" customFormat="false" ht="13.5" hidden="false" customHeight="true" outlineLevel="0" collapsed="false">
      <c r="D18" s="170"/>
      <c r="E18" s="170"/>
      <c r="F18" s="170"/>
      <c r="G18" s="170"/>
      <c r="H18" s="170"/>
      <c r="I18" s="170"/>
      <c r="J18" s="170"/>
    </row>
    <row r="19" customFormat="false" ht="13.5" hidden="false" customHeight="true" outlineLevel="0" collapsed="false">
      <c r="D19" s="170"/>
      <c r="E19" s="170"/>
      <c r="F19" s="170"/>
      <c r="G19" s="170"/>
      <c r="H19" s="170"/>
      <c r="I19" s="170"/>
      <c r="J19" s="170"/>
    </row>
    <row r="20" customFormat="false" ht="4.5" hidden="false" customHeight="true" outlineLevel="0" collapsed="false">
      <c r="C20" s="172"/>
      <c r="D20" s="172"/>
      <c r="E20" s="172"/>
      <c r="F20" s="170"/>
      <c r="G20" s="170"/>
      <c r="H20" s="170"/>
      <c r="I20" s="172"/>
      <c r="J20" s="172"/>
      <c r="K20" s="172"/>
    </row>
    <row r="21" customFormat="false" ht="13.5" hidden="false" customHeight="true" outlineLevel="0" collapsed="false"/>
    <row r="22" customFormat="false" ht="13.5" hidden="false" customHeight="true" outlineLevel="0" collapsed="false"/>
    <row r="23" customFormat="false" ht="13.5" hidden="false" customHeight="true" outlineLevel="0" collapsed="false"/>
    <row r="24" customFormat="false" ht="13.5" hidden="false" customHeight="true" outlineLevel="0" collapsed="false"/>
    <row r="25" customFormat="false" ht="13.5" hidden="false" customHeight="true" outlineLevel="0" collapsed="false"/>
    <row r="26" customFormat="false" ht="13.5" hidden="false" customHeight="true" outlineLevel="0" collapsed="false"/>
  </sheetData>
  <sheetProtection sheet="true" password="cf0f" formatCells="false" formatColumns="false" formatRows="false" insertColumns="false" insertRows="false" insertHyperlinks="false" deleteColumns="false" deleteRows="false" sort="false" autoFilter="false" pivotTables="false"/>
  <mergeCells count="4">
    <mergeCell ref="C4:E4"/>
    <mergeCell ref="I4:K4"/>
    <mergeCell ref="C12:E12"/>
    <mergeCell ref="I12:K12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3C0B326B2A15E499B00DA49FA1C796A" ma:contentTypeVersion="14" ma:contentTypeDescription="Crie um novo documento." ma:contentTypeScope="" ma:versionID="ca1fdfb73833912ec7a017d8bbd93628">
  <xsd:schema xmlns:xsd="http://www.w3.org/2001/XMLSchema" xmlns:xs="http://www.w3.org/2001/XMLSchema" xmlns:p="http://schemas.microsoft.com/office/2006/metadata/properties" xmlns:ns2="cd903127-c46d-4b6e-b022-fade230749cb" xmlns:ns3="a978abb8-95d7-492f-80c4-17e781ba39fa" targetNamespace="http://schemas.microsoft.com/office/2006/metadata/properties" ma:root="true" ma:fieldsID="8b59de2a92086aa8228c22e49eccad9e" ns2:_="" ns3:_="">
    <xsd:import namespace="cd903127-c46d-4b6e-b022-fade230749cb"/>
    <xsd:import namespace="a978abb8-95d7-492f-80c4-17e781ba39f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903127-c46d-4b6e-b022-fade230749c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Marcações de imagem" ma:readOnly="false" ma:fieldId="{5cf76f15-5ced-4ddc-b409-7134ff3c332f}" ma:taxonomyMulti="true" ma:sspId="85007677-bea6-4a00-a896-74cc782a574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78abb8-95d7-492f-80c4-17e781ba39f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5c94efa1-8b42-4520-b409-7ee2b6cc0de3}" ma:internalName="TaxCatchAll" ma:showField="CatchAllData" ma:web="a978abb8-95d7-492f-80c4-17e781ba39f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978abb8-95d7-492f-80c4-17e781ba39fa" xsi:nil="true"/>
    <lcf76f155ced4ddcb4097134ff3c332f xmlns="cd903127-c46d-4b6e-b022-fade230749cb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B98E1F4-29AE-4004-84BD-196B65C8F7D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d903127-c46d-4b6e-b022-fade230749cb"/>
    <ds:schemaRef ds:uri="a978abb8-95d7-492f-80c4-17e781ba39f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A9D5F82-DC5F-4D83-82AF-979EB7E57F5E}">
  <ds:schemaRefs>
    <ds:schemaRef ds:uri="http://schemas.microsoft.com/office/2006/metadata/properties"/>
    <ds:schemaRef ds:uri="http://schemas.microsoft.com/office/infopath/2007/PartnerControls"/>
    <ds:schemaRef ds:uri="a978abb8-95d7-492f-80c4-17e781ba39fa"/>
    <ds:schemaRef ds:uri="cd903127-c46d-4b6e-b022-fade230749cb"/>
  </ds:schemaRefs>
</ds:datastoreItem>
</file>

<file path=customXml/itemProps3.xml><?xml version="1.0" encoding="utf-8"?>
<ds:datastoreItem xmlns:ds="http://schemas.openxmlformats.org/officeDocument/2006/customXml" ds:itemID="{6BFC3A7B-0F66-4D00-87F4-298456E393B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LibreOffice/7.1.8.1$Linux_X86_64 LibreOffice_project/10$Build-1</Application>
  <AppVersion>15.0000</AppVersion>
  <DocSecurity>1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>Vinicius Borges</cp:lastModifiedBy>
  <dcterms:modified xsi:type="dcterms:W3CDTF">2023-02-26T14:34:07Z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0x010100A3C0B326B2A15E499B00DA49FA1C796A</vt:lpwstr>
  </property>
</Properties>
</file>