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hp\Desktop\Python\excel_to_word_app\"/>
    </mc:Choice>
  </mc:AlternateContent>
  <bookViews>
    <workbookView xWindow="0" yWindow="0" windowWidth="11496" windowHeight="4572"/>
  </bookViews>
  <sheets>
    <sheet name="QADDF_V213" sheetId="1" r:id="rId1"/>
  </sheets>
  <definedNames>
    <definedName name="_xlnm._FilterDatabase" localSheetId="0" hidden="1">QADDF_V213!$A$1:$H$115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 i="1" l="1"/>
  <c r="N2" i="1"/>
  <c r="K3" i="1"/>
  <c r="E112" i="1" l="1"/>
  <c r="E113" i="1"/>
  <c r="E114" i="1"/>
</calcChain>
</file>

<file path=xl/sharedStrings.xml><?xml version="1.0" encoding="utf-8"?>
<sst xmlns="http://schemas.openxmlformats.org/spreadsheetml/2006/main" count="645" uniqueCount="347">
  <si>
    <t>OS Ticket Number</t>
  </si>
  <si>
    <t>Module</t>
  </si>
  <si>
    <t>Script Mapping</t>
  </si>
  <si>
    <t>Issue Description</t>
  </si>
  <si>
    <t>UAT Status</t>
  </si>
  <si>
    <t>UAT Comments</t>
  </si>
  <si>
    <t>BTO Officer</t>
  </si>
  <si>
    <t>Script Executed</t>
  </si>
  <si>
    <t>Pass</t>
  </si>
  <si>
    <t>Fail</t>
  </si>
  <si>
    <t>Not Executed</t>
  </si>
  <si>
    <t>Total</t>
  </si>
  <si>
    <t>Not Applicable</t>
  </si>
  <si>
    <t>TRP</t>
  </si>
  <si>
    <t>70555</t>
  </si>
  <si>
    <t>TRE</t>
  </si>
  <si>
    <t>QADDF_20230906_01_001</t>
  </si>
  <si>
    <t xml:space="preserve">
Taxpayer PIN: 	A003362168R
ALIGN DATE OF BIRTH TO PASSPORT
Taxpayer A003362168R is amending PIN details from NKNR to NKR but it seems date of birth captured during PIN application using passport i 
different from what is in the Alien ID. Kindly align data of birth to 10/11/1968 as per her Alien ID so that she can proceed. The taxpayer 
migrated to iTax -with 01/07/1968 as their date of birth </t>
  </si>
  <si>
    <t>70584</t>
  </si>
  <si>
    <t>QADDF_20230906_01_002</t>
  </si>
  <si>
    <t xml:space="preserve">
Taxpayer PIN: 	P000593797M
DISABLE IAV
The above taxpayer cannot submit an amended return for 2022 due to an instalment adjustment voucher generated by the original return for 2022.
The system requires including the voucher in the M_Computation tab whereas there is no place for the voucher. The IT2C form does not have a provision to Declare the IAV. 
</t>
  </si>
  <si>
    <t>70505</t>
  </si>
  <si>
    <t>QADDF_20230906_01_003</t>
  </si>
  <si>
    <t xml:space="preserve">
Taxpayer PIN: 	A004470419G
Change date of birth
Kindly facilitate change of date of birth for the above taxpayer. The correct date of birth as per the attached ID and IDM is 
04/06/1951 but the date of birth on iTax is 01/07/1951. Kindly change the date of birth to 04/06/1951.</t>
  </si>
  <si>
    <t>70218</t>
  </si>
  <si>
    <t>QADDF_20230906_01_004</t>
  </si>
  <si>
    <t xml:space="preserve">
Taxpayer PIN: 	A004609199R
The above taxpayer's ID 21767594 was loaded with the correct date of birth 19/09/1980 as per the attached ID. 
</t>
  </si>
  <si>
    <t>61973</t>
  </si>
  <si>
    <t>QADDF_20230906_01_005</t>
  </si>
  <si>
    <t xml:space="preserve">
 Taxpayer PIN:	A003545139W
 Unable to file income tax returns
 The above taxpayer is unable to file income tax returns as system displays error 
 'You have already filed the Original Return and the same is under further processing'. 
 The last return filed was for 2014. Kindly resolve.
 </t>
  </si>
  <si>
    <t>66183</t>
  </si>
  <si>
    <t>WFM</t>
  </si>
  <si>
    <t>QADDF_20230906_01_006</t>
  </si>
  <si>
    <t xml:space="preserve">
Taxpayer PIN: 	P051098386S
UNABLE TO ACT ON EXCISE REFUND CLAIM
Officer has reported the above taxpayer's excise refund claim TASK KRA202019399017 was recommended for audit but at approval stage,  
he is unable to initiate audit nor send back the task. 
 </t>
  </si>
  <si>
    <t>70412</t>
  </si>
  <si>
    <t>QADDF_20230906_01_007</t>
  </si>
  <si>
    <t xml:space="preserve">
Taxpayer PIN:	P051091675Z
Kindly facilitate relaxation of the 5 year rule for Income Tax Company for 2016 and 2017 to allow assessments from investigations.
</t>
  </si>
  <si>
    <t>70274</t>
  </si>
  <si>
    <t>QADDF_20230906_01_008</t>
  </si>
  <si>
    <t xml:space="preserve">
 Taxpayer PIN:	P051382402O
 Kindly facilitate relaxation of 5 years rule for Income Tax for periods 2015, 2016 and 2017 and relax the same for PAYE for 2015, 2016, 2017 and 2018. 
 The memo is attached for facilitation.
</t>
  </si>
  <si>
    <t>70452</t>
  </si>
  <si>
    <t>QADDF_20230906_01_009</t>
  </si>
  <si>
    <t xml:space="preserve">
Taxpayer PIN: 	A004283927R
relaxation of 5 year rule ITR
Kindly relax the 5 year rule to enable amendment/data correction of the 2015 ITR return as per the attached memo.
</t>
  </si>
  <si>
    <t>66163</t>
  </si>
  <si>
    <t>QADDF_20230906_01_010</t>
  </si>
  <si>
    <t xml:space="preserve">
Taxpayer PIN: 	P051587679F
Officer has reported that he is not able to approve the return amendment task for income tax company 2019 task KRA202013962088 
for the above taxpayer. The system picks that there is another amendment in progress which is not visible from the workflow.
</t>
  </si>
  <si>
    <t>70529</t>
  </si>
  <si>
    <t>QADDF_20230906_01_011</t>
  </si>
  <si>
    <t xml:space="preserve">
Taxpayer PIN: 	A001234013T
BACKDATED PAYE RETURN FILING.
Our taxpayer A001234013T is trying to apply for a TCC however, he's getting an error of pending PAYE returns for the periods March, April, May 
and June 2014. The taxpayer is unable to file for these months. Kindly assist.
</t>
  </si>
  <si>
    <t>70569</t>
  </si>
  <si>
    <t>QADDF_20230906_01_012</t>
  </si>
  <si>
    <t xml:space="preserve">
Taxpayer PIN: 	A005195199E
TCC application error
System prompts taxpayer to file pending income tax returns as shown below when applying for TCC. The returns were filed in legacy.
</t>
  </si>
  <si>
    <t>70601</t>
  </si>
  <si>
    <t>QADDF_20230906_01_013</t>
  </si>
  <si>
    <t xml:space="preserve">
Taxpayer PIN: 	P051387483T
IT2C Return filing
The above taxpayer changed accounting period from May to December. The last return filed was for period 01/06/2014 to 31/05/2015. 
Upon attempting to file the subsequent return, system populates dates for 01/01/2015 to 31/12/2015. Kindly enable taxpayer to file 
transition return for period 01/06/2015 to 31/12/2015 then thereafter file returns with December year end.
</t>
  </si>
  <si>
    <t>70627</t>
  </si>
  <si>
    <t>QADDF_20230906_01_014</t>
  </si>
  <si>
    <t xml:space="preserve">
Taxpayer PIN: 	P051894771X
Change of Business Sub type
Kindly facilitate the taxpayer with change of business sub type from Private company to EPZ as per the attached documents.
</t>
  </si>
  <si>
    <t>QADDF_20230906_01_015</t>
  </si>
  <si>
    <t xml:space="preserve">
Taxpayer PIN: 	A019103004S
The above taxpayer is a Non-Kenyan Non-Resident and made a typo error on name of country instead of South Sudan he typed Sudan. Attached is the passport.
Assist in amendment of the same.
 </t>
  </si>
  <si>
    <t>QADDF_20230906_01_016</t>
  </si>
  <si>
    <t xml:space="preserve">
Taxpayer PIN: 	P051409794X
The taxpayer is unable to obtain auto TCC due to IT2C returns for 01/01/2014 - 31/12/2014, 01/01/2015 - 31/12/2015 and 01/01/2016 - 30/06/2016 being flagged as pending. 
The returns for 01/01/2015 - 31/12/2015 and 01/01/2016 - 30/06/201 are already filed. </t>
  </si>
  <si>
    <t>QADDF_20230906_01_017</t>
  </si>
  <si>
    <t xml:space="preserve">
Taxpayer PIN: 	A017629213V
missing returns on TCC application
Hi
System is flagging missing ITR return for FY 2022 when taxpayer tries to generate TCC. Kindly assist 
</t>
  </si>
  <si>
    <t>TPA</t>
  </si>
  <si>
    <t>QADDF_20230906_01_018</t>
  </si>
  <si>
    <t xml:space="preserve">
 Taxpayer PIN: 	P000601297T
 WADIA CONSTRUCTION COMPANY LIMITED
 Taxpayer IT Refund for 2017 cannot be processed since the system is displaying a high amount on the TAB_G . 
 On further analysis there is an erroneous credit entry in the ledger of 90,691,537.00 Being entry passed for 
 Reversal amount of Assessment from refund application account to the taxpayer account. However , the assessment 
 was in 2015 and this amount was correctly reversed in 2015 but system also passed entries in 2016 and 2017 which is wrong. 
 Facilitate remove the erroneous credit entry of 90,691,537.00 in 2017 and 2016
 </t>
  </si>
  <si>
    <t>QADDF_20230906_01_019</t>
  </si>
  <si>
    <t xml:space="preserve">
Taxpayer PIN: 	P051215465E
The above taxpayer (P051215465E - Envisage Multimedia Company Limited) was registered for Excise Services as at 20th July 2022. 
Officer has requested backdating of the obligation to 1st July 2021 to enable the taxpayer make declarations for those periods.
Cedric Tado Odhiambo/DTD/KRA
Date: 12/06/2022 09:54AM 
</t>
  </si>
  <si>
    <t>QADDF_20230906_01_020</t>
  </si>
  <si>
    <t xml:space="preserve">
Taxpayer PIN: 	A006820260R
Kindly assist to update the taxpayer's registration date from 30/11/2021 to 05/01/2022 as per the certificate of registration.
Kanana Gitonga
M&amp;C
Customer Experience- Service Delivery
Times Tower Banking Hall
</t>
  </si>
  <si>
    <t>QADDF_20230906_01_021</t>
  </si>
  <si>
    <t xml:space="preserve">
Taxpayer PIN: 	A001354515E
Kindly facilitate change of date of birth for the above taxpayer. The correct date of birth as per the attached ID and IDM is 25/09/1964. 
But the date of birth on iTax is 01/07/1962. Kindly change the date of birth to 25/09/1964. 
Irene Mumbi/MKT/KRA 19th July. 
</t>
  </si>
  <si>
    <t>65492</t>
  </si>
  <si>
    <t>QADDF_20230906_01_022</t>
  </si>
  <si>
    <t xml:space="preserve">
Taxpayer PIN: 	P051701858H 
Officer  has  reported  that  Taxpayer  with  the  pin above  is  not able  to  apply for  TCC  because  system  is  asking  for  
excise  returns  as  from  January  2022  but  they received their Excise license on 12/10/2022 and hence their first return due 
was October 2022 which they have done
Kindly  resolve  the  issue  
Michael Mukosi/DTD/KRA
</t>
  </si>
  <si>
    <t>QADDF_20230906_01_023</t>
  </si>
  <si>
    <t xml:space="preserve">
Taxpayer PIN: 	P051953546Z
The above taxpayer's excise license was approved in July 2022 hence taxpayer started filing returns from July 2022. 
System however picked excise effective date as 01/01/2022. When applying for TCC system displays error that there are pending returns 
from Jan to June 2022. Kindly resolve.
</t>
  </si>
  <si>
    <t>QADDF_20230906_01_024</t>
  </si>
  <si>
    <t xml:space="preserve">
Taxpayer PIN: 	A003226966B
Kindly facilitate relaxation of the 5 year rule for Income Tax Resident year 2017 and VAT for December 2017 - Dec 2018 
to allow raising of additional assessments by ISO &amp; IE investigations.
Attached is the MEMO for the request from I&amp;E
Fredrick Akhonya/IED/KRA@KRA, 
</t>
  </si>
  <si>
    <t>QADDF_20230906_01_025</t>
  </si>
  <si>
    <t xml:space="preserve">
Taxpayer PIN: 	P051164295E
Kindly facilitate to have the Audit Task 8063 be reassigned from RAC West to RAC MTO and be allocated to RAC Manager Kennedy Mwangi P/No. 6316.
</t>
  </si>
  <si>
    <t>QADDF_20230906_01_026</t>
  </si>
  <si>
    <t xml:space="preserve">
Taxpayer PIN: 	P051567369Y
The system displays pending returns for periods which have already been filed. Please resolve.
</t>
  </si>
  <si>
    <t>BCL</t>
  </si>
  <si>
    <t>QADDF_20230906_01_027</t>
  </si>
  <si>
    <t xml:space="preserve">
Taxpayer PIN: 	P051434192G
P051434192G-TANDEM SOLUTION LIMITED Taxpayer was issued with an additional assessment of  1,379,310.40 .
The taxpayer then went ahead to make payments but erroneously generated PRN 2020220000728001 under the period 
May 2017 instead of April 2017. facilitate change the PRN period to April 2017 and  transfer the payment to April 2017 period.
</t>
  </si>
  <si>
    <t>27502</t>
  </si>
  <si>
    <t>QADDF_20230906_01_028</t>
  </si>
  <si>
    <t xml:space="preserve">
Taxpayer PIN: 	A000127650K
Kindly facilitate HARSHA ROHIT SHAH file ITNR for 2016 by transferring payment made under PRN 2020160001448761 
(1,025,116.00) from IT1 to ITNR. He wishes to file Income Tax - Non-Resident
Facilitate SURESH CHANDRA LAKHAMSHI SHAH file his annual return for 2016 Income Tax Non-Resident By transferring PRNs:
3Income Tax - Resident IndividualJan 2016-Dec 201610/12/20162020160001913770Installment Tax Account (ITR)Payment 1,025,116.00
4Income Tax - Resident IndividualJan 2016-Dec 201620/09/20162020160001448527Installment Tax Account (ITR)Payment 1,025,116.00
5Income Tax - Resident IndividualJan 2016-Dec 201621/04/20162020160000473386Installment Tax Account (ITR)Payment 1,021,618.00
</t>
  </si>
  <si>
    <t>28845</t>
  </si>
  <si>
    <t>QADDF_20230906_01_029</t>
  </si>
  <si>
    <t xml:space="preserve">
Taxpayer PIN: 	P000594221N
Kindly change Payment type from Advance to Self assessment for the following PRN numbers
2020160001570820
2020170000136843
This ticket is raised at the request of your office. Kindly confirm and deal
</t>
  </si>
  <si>
    <t>27159</t>
  </si>
  <si>
    <t>QADDF_20230906_01_030</t>
  </si>
  <si>
    <t xml:space="preserve">
Taxpayer PIN: 	A002564780C
Please transfer the ITNR instalment tax payments indicated below to ITR for the period Jan 2016-Dec 2016 
to enable the taxpayer declare the credits and file the return 
</t>
  </si>
  <si>
    <t>66951</t>
  </si>
  <si>
    <t>QADDF_20230906_01_031</t>
  </si>
  <si>
    <t xml:space="preserve">
Taxpayer PIN: 	P051395472N
Taxpayer P051395472N wants to amend their Accounting Period End Month to Dec from March.
However the system prevents them from initiating the amendment as it indicates there is a 
pending income tax return for 01/04/2015-31/03/2016. Taxpayer already filed that return. 
</t>
  </si>
  <si>
    <t>70413</t>
  </si>
  <si>
    <t>QADDF_20230906_01_032</t>
  </si>
  <si>
    <t xml:space="preserve">
Taxpayer PIN: 	A003255027K
Kindly facilitate relaxation of the 5 year rule for Income Tax Resident and VAT for the periods 
from January 2016 to December 2018 to allow assessments from investigations be issued.
</t>
  </si>
  <si>
    <t>70715</t>
  </si>
  <si>
    <t>QADDF_20230906_01_033</t>
  </si>
  <si>
    <t xml:space="preserve">
Taxpayer PIN: 	A007124261I
The taxpayer obligation was cancelled from their profile. The obligation on taxpayer profile has successfully 
been removed. But on Reprint of PIN certificate and  consult of taxpayer register, the obligation appears to 
still be present. Kindly resolve to remove the obligation on PIN reprint and consult of the taxpayer register.
</t>
  </si>
  <si>
    <t>63059</t>
  </si>
  <si>
    <t>QADDF_20230906_01_034</t>
  </si>
  <si>
    <t xml:space="preserve">
REACTIVATE WITHHOLDING IT CERTIFICATE
A003503610B- Received a withholding income certificate: KRAWHTEON9441932016 on 16/07/2016 and declared it in 
their IT1 Return for 2016. However, it was marked as duplicate hence disappearing from  the ledger and creating 
a liability. Please reactivate this certificate. The duplicate one should be KRAWHTEON0093603217-which was not 
declared in any return
</t>
  </si>
  <si>
    <t>69887</t>
  </si>
  <si>
    <t>QADDF_20230906_01_035</t>
  </si>
  <si>
    <t xml:space="preserve">
TASK REASSIGNMENT
Facilitate reassign audit task 1190 PYRETHRUM BOARD OF KENYA to K91026984 Hannah Migwi RAC PSD
</t>
  </si>
  <si>
    <t>70075</t>
  </si>
  <si>
    <t>CPM</t>
  </si>
  <si>
    <t>QADDF_20230906_01_036</t>
  </si>
  <si>
    <t xml:space="preserve">
Taxpayer PIN:	A010045459P
TASK PROCESSING
Kindly  close the  following  objection  tasks  and  reverse  the  default  entries  for  the  following  periods  
as  per  attached  recommendation  
Objection  tasks  -KRA2018119965249 , KRA2018119965323, KRA2018119965408 
Default  assessment  entries  to  be  reversed  -Income  tax  resident for  , 1997,1998 and  1999
</t>
  </si>
  <si>
    <t>66500</t>
  </si>
  <si>
    <t>QADDF_20230906_01_037</t>
  </si>
  <si>
    <t xml:space="preserve">
Taxpayer PIN:	P051147135V
Erroneous credit entry after refund approval
The above taxpayer had applied for VAT refund for periods Jan 2015 to May 2016. After refund approval, 
system posted an erroneous credit entry in the ledger as a result the taxpayer appears to be in credit 
position for those periods. Kindly remove the erroneous credit entries from the ledger. 
</t>
  </si>
  <si>
    <t>69063</t>
  </si>
  <si>
    <t>QADDF_20230906_01_038</t>
  </si>
  <si>
    <t xml:space="preserve">
Taxpayer PIN:	A000161593H
Reinstate withholding certificate
Kindly reinstate income tax withholding certificate KRAWHTWON9123602016 in the above taxpayer's ledger for period 
2016. The taxpayer had claimed it in the 2016 return but it was deactivated from the ledger resulting in a liability.
Attached is the withholding certificate.
</t>
  </si>
  <si>
    <t>69574</t>
  </si>
  <si>
    <t>QADDF_20230906_01_039</t>
  </si>
  <si>
    <t xml:space="preserve">
Taxpayer PIN:	A003549484Z
Unable to Amend PIN Details
Kindly facilitate completing the task KRA201702886246 for Print Generated Document and rejecting any other tasks 
relating to "Registration Module" to allow TP amend and update their email address. System indicates there is 
an earlier amendment task, but none can be traced from the application side.
</t>
  </si>
  <si>
    <t>70502</t>
  </si>
  <si>
    <t>QADDF_20230906_01_040</t>
  </si>
  <si>
    <t xml:space="preserve">
Taxpayer PIN:	A017552492C
The above taxpayer filed an ITR return for period 2022 but he had PAYE credits under ITNR. When system was 
transferring PAYE credits from ITNR to ITR system duplicated the amounts leaving the taxpayer with an erroneous liability under ITR. Kindly resolve.
</t>
  </si>
  <si>
    <t>70616</t>
  </si>
  <si>
    <t>QADDF_20230906_01_041</t>
  </si>
  <si>
    <t xml:space="preserve">
Taxpayer PIN:	115094526
Rejection of Task KRA202215494268
Kindly facilitate rejection of the task KRA202215494268 to allow the taaxpayer apply for PIN with cert PVT-MKUMJL26. 
The task is not visible in the application tasks workflow nor officers profiles. On application of new PIN, the 
system indicates the registration number is linked to a PIN.
</t>
  </si>
  <si>
    <t>58906</t>
  </si>
  <si>
    <t>CAM</t>
  </si>
  <si>
    <t>QADDF_20230906_01_042</t>
  </si>
  <si>
    <t xml:space="preserve">
Taxpayer PIN:	P051301286V
Reinstatement of Witholding Certificate.
Taxpayer has requested reinstatement of WH Income Tax certificate KRAWHTWON9187582016 relating to contractual fees. 
The Income was declared in the return and the nature of transaction is not a final tax. This has resulted to a 
liability payable for the period.
</t>
  </si>
  <si>
    <t>66633</t>
  </si>
  <si>
    <t>MIG</t>
  </si>
  <si>
    <t>QADDF_20230906_01_043</t>
  </si>
  <si>
    <t xml:space="preserve">
Taxpayer PIN:	A004600689A
PIN reactivation - Wilberforce Musyoki Mutisya
The PIN has not been updated on iTax and is stopped in Legacy.
The TSO, after analysis have requested for reactivation of the PIN to allow for iPage update.
Memo is attached
</t>
  </si>
  <si>
    <t>70592</t>
  </si>
  <si>
    <t>QADDF_20230906_01_044</t>
  </si>
  <si>
    <t xml:space="preserve">
Taxpayer PIN:	A019049232R
Transfer of PAYE credits from ITNR to ITR
The above taxpayer filed an ITR return for period 2022 but he had PAYE credits under ITNR. When system was 
transferring PAYE credits from ITNR to ITR system duplicated the amounts leaving the taxpayer with an erroneous 
liability under ITNR. Kindly resolve.
</t>
  </si>
  <si>
    <t>70643</t>
  </si>
  <si>
    <t>QADDF_20230906_01_045</t>
  </si>
  <si>
    <t xml:space="preserve">
Taxpayer PIN:	A016635462D
Duplicated Ledger entries on transfer of credits
The taxpayer filed 2021 return as Income Tax Resident. The employer deducted PAYE credits under Income tax Non Resident.
On transfer of the credits from ITNR to ITR upon filing, the system duplicated the PAYE credits entries creating a 
liability under ITNR and an excess credit under ITR. Kindly facilitate in resolution of the duplicated entries.
</t>
  </si>
  <si>
    <t>54070</t>
  </si>
  <si>
    <t>QADDF_20230906_01_046</t>
  </si>
  <si>
    <t xml:space="preserve">
ERRONEOUS LIABILITY
Dear Team,
The above refers, there is an erroneous liability for VAT obligation for the January 2016 period. 
There is a withholding VAT Credit of Kshs. 12,059.32 for the period which has not been recognized by the system. 
The amount has also been posted in the ledger in the Dec 2015 period as a credit. The withholding credit was claimed 
in the January 2016 return and the resulting liability cleared. Kindly rectify, see the screenshots below.
</t>
  </si>
  <si>
    <t>53841</t>
  </si>
  <si>
    <t>QADDF_20230906_01_047</t>
  </si>
  <si>
    <t xml:space="preserve">
Taxpayer PIN:	P051119507W
LEDGER REALIGNMENT FOR JANUARY-DECEMBER 2018
Above TP has 31st December as its accounting year end. 2018 SAR was filed on this basis on 07/05/2019,however, 
iTax ledger reveals that the return was posted as though their accounting year end is 31st January. As a result of 
this,payment for 2018 aren't matched with the return thus attracting interest as seen in the ledger.
Kindly advise.
</t>
  </si>
  <si>
    <t>66540</t>
  </si>
  <si>
    <t>QADDF_20230906_01_048</t>
  </si>
  <si>
    <t xml:space="preserve">
Taxpayer PIN:	P051219734G
SYSTEM ERROR FREEDOM AIRLINE EXPRESS LIMITED
Taxpayers accounting year end is March.  Kindly align returns flagged out to the accounting period.
</t>
  </si>
  <si>
    <t>53491</t>
  </si>
  <si>
    <t>QADDF_20230906_01_049</t>
  </si>
  <si>
    <t xml:space="preserve">
Taxpayer PIN:	P051128208T
REFUND PAID DEBITED IN LEDGER
UNION LOGISTICS LIMITED - P051128208T
VAT MAY 2016
The refund paid was debited instead of being credited. 
</t>
  </si>
  <si>
    <t>70709</t>
  </si>
  <si>
    <t>QADDF_20230906_01_050</t>
  </si>
  <si>
    <t xml:space="preserve">
Taxpayer PIN:	A001270925F
Transfer of payment
When making MRI payment for period Jan 2021, taxpayer erroneously captured return period as Jan 2020. 
Kindly transfer PRN 2020210000397050 from Jan 2020 to period Jan 2021. Attached is the approval memo.
</t>
  </si>
  <si>
    <t>70730</t>
  </si>
  <si>
    <t>QADDF_20230906_01_051</t>
  </si>
  <si>
    <t xml:space="preserve">
Taxpayer PIN:	A004461884W
Linking ID to PIN
Kindly facilitate linkin ID 16132800 to the PIN A004461884W. Letter from Ministry of Interior and Coordination of 
National Government is attached for reference.
</t>
  </si>
  <si>
    <t>53181</t>
  </si>
  <si>
    <t>QADDF_20230906_01_052</t>
  </si>
  <si>
    <t xml:space="preserve">
Taxpayer PIN:	P051571855H
REFUND ON WITHHOLDING VAT
Taxpayer P051571855H  ELECTRONIC LEARNING DEVELOPERS AND CONSULTANT LIMITED  has two withholding certificates for the 
period Sept 2019 of Kes 2,676,960.00 . However system is only populating one certificate 1,070,784.00  for refund 
application. 
</t>
  </si>
  <si>
    <t>69957</t>
  </si>
  <si>
    <t>QADDF_20230906_01_053</t>
  </si>
  <si>
    <t xml:space="preserve">
Taxpayer PIN:	P000592851X
LEDGER ENTRIES
NCBA Bank amended their Excise Return upward for the period March 2023. The Excise payable increased from 
Ksh.287,083,374 to Ksh. 319,981,863 but the ledger has not effected the changes correctly
</t>
  </si>
  <si>
    <t>25690</t>
  </si>
  <si>
    <t>QADDF_20230906_01_054</t>
  </si>
  <si>
    <t xml:space="preserve">
Taxpayer PIN:	P05183832G
Change of Payment Type
Taxpayer made a payment for Income Tax - Company for 1,448,000 under PRN 2020170000765410 instead of Income Tax- PAYE 
and wishes to have the same changed. The payment has already been made to the bank and received in KRA's account.
</t>
  </si>
  <si>
    <t>67032</t>
  </si>
  <si>
    <t>QADDF_20230906_01_055</t>
  </si>
  <si>
    <t xml:space="preserve">
Taxpayer PIN:	P051118948H
Officer  has  reported  Taxpayer  with  the  pin above  is  trying  to  apply for  TCC  but  system  is  asking 
for  a  return  that  Taxpayer  has  already filed  
</t>
  </si>
  <si>
    <t>68434</t>
  </si>
  <si>
    <t>QADDF_20230906_01_056</t>
  </si>
  <si>
    <t xml:space="preserve">
Taxpayer PIN:	P051634321X
TASK PROCESSING
I have tried rejecting the above task several times and it is still appearing in my profile as a pending task
Task  number  :KRA202007625914
</t>
  </si>
  <si>
    <t>65568</t>
  </si>
  <si>
    <t>QADDF_20230906_01_057</t>
  </si>
  <si>
    <t xml:space="preserve">
Taxpayer PIN: 	A002770693D
The above taxpayer is not able to apply for TCC due to liabilities arising from missing withholding certificates which are not appearing in the years 2015, 2016, 2018.
The withholding certificates  are not credited in the iTax ledger yet the certificates were issued. Find the attached document.
 </t>
  </si>
  <si>
    <t>66550</t>
  </si>
  <si>
    <t>QADDF_20230906_01_058</t>
  </si>
  <si>
    <t xml:space="preserve">
Taxpayer PIN: 	A012239002F
Transfer of PAYE credits
The above taxpayer has an erroneous liability under ITR for period 2019. Taxpayer filed an ITR return but 
there were credits under 
ITNR which were not transferred to ITR return upon filing of returns. 
Kindly facilitate by transferring credits under ITNR to ITR.
</t>
  </si>
  <si>
    <t>50937</t>
  </si>
  <si>
    <t>QADDF_20230906_01_059</t>
  </si>
  <si>
    <t xml:space="preserve">
Taxpayer PIN:	P051585232G
The taxpayer made payment via PRN 2020180001095151 to settle late filing penalties for FY 2014, 2015 and 2016
The accounting period was changed from December to June, thus the payment failed to reconcile with the outstanding liabilities.
Kindly align the payment 
</t>
  </si>
  <si>
    <t>64138</t>
  </si>
  <si>
    <t>QADDF_20230906_01_060</t>
  </si>
  <si>
    <t xml:space="preserve">
Taxpayer PIN:	P051437784U
REVERSAL ENTRIES
Officer  has  reported  that  an  approval  for  reversal  of  penalties  and  interest  for  PAYE  for  the  
periods Jan  2015, May 2015 and  June  2015  was  approved  but system  has  not  posted  the  correct  amount  of  interest  reversed .  Officer had  approved  reversal  of  the  whole  pending  amounts  of  interest  in this  periods  
</t>
  </si>
  <si>
    <t>61591</t>
  </si>
  <si>
    <t>QADDF_20230906_01_061</t>
  </si>
  <si>
    <t xml:space="preserve">
Taxpayer PIN:	P052115505N
Change of business commencement date
The above taxpayer registered for their PIN on 09/05/2022 but erroneously indicated the business commencement date as 
19/06/2018 instead of the PIN application date. The IT2C obligation date is thus 19/06/2018, Kindly assist in making 
the amendment on the obligation effective date. (See attached certificate)
</t>
  </si>
  <si>
    <t>60379</t>
  </si>
  <si>
    <t>QADDF_20230906_01_062</t>
  </si>
  <si>
    <t xml:space="preserve">
Taxpayer PIN:	P051542997U
Erroneous credit after refund
The above taxpayer applied for VAT refund for period August 2016. After refund was processed, system posted 
another debit entry instead of a credit entry. This has made the taxpayer to be in an erroneous payable position. 
Kindly resolve.
</t>
  </si>
  <si>
    <t>70390</t>
  </si>
  <si>
    <t>QADDF_20230906_01_063</t>
  </si>
  <si>
    <t xml:space="preserve">
Taxpayer PIN:	A003144584Q
PENDING RETURNS ON TCC APPLICATION
A003144584Q- system flags missing returns for ITR 2017 when applying for TCC but returns were filed from
 01/07/2017-31/12/2017
</t>
  </si>
  <si>
    <t>70417</t>
  </si>
  <si>
    <t>QADDF_20230906_01_064</t>
  </si>
  <si>
    <t xml:space="preserve">
Taxpayer PIN:	P051611273Z
task reassignment
Kindly assign audit task 2473 to Alex Njau Kariuki (K00013521). The error below is displayed when reassigning.
</t>
  </si>
  <si>
    <t>70641</t>
  </si>
  <si>
    <t>QADDF_20230906_01_065</t>
  </si>
  <si>
    <t xml:space="preserve">
Taxpayer PIN:	A006791077C
A006791077C- When initiating cancellation for PIN, the taxpayer gets the attached error. 
The  ITR return for 2013 was filed as 31/12/2013-31/12/2013. Kindly assist
</t>
  </si>
  <si>
    <t>70614</t>
  </si>
  <si>
    <t>QADDF_20230906_01_066</t>
  </si>
  <si>
    <t xml:space="preserve">
 Taxpayer PIN:	A000151292C
 In 2015, the taxpayer declared WHT of Kshs 164,388 which was cancelled for 
 certificate KRAWHTNON3802182015. Kindly facilitate reinstatement 
 of the certificate to the taxpayer ledger as its deactivation resulted in a liability of an equal amount.
</t>
  </si>
  <si>
    <t>70466</t>
  </si>
  <si>
    <t>QADDF_20230906_01_067</t>
  </si>
  <si>
    <t xml:space="preserve">
Taxpayer PIN:	P051097837K
The above pin is registered with wrong registration number. Kindly facilitate to correct number OP.218/051/93186/104
</t>
  </si>
  <si>
    <t>70587</t>
  </si>
  <si>
    <t>QADDF_20230906_01_068</t>
  </si>
  <si>
    <t xml:space="preserve">
Taxpayer PIN:	A006849180Q
The taxpayer filed a nil return declaring Advance Tax on commercial vehicles as 
the only credit in the return. The system however, posted the self assessment return with credit value 
equal to the credits declared by the taxpayer, and in addition also creditted advance tax credit, migrated form advance tax ledger. 
The entry relating to ITR is in error, as the system should only post the liabilities (Debit entries) from the return, and the same are matched with credits present in the ledger. 
These has resulted in an erroneous refund claim as the credit has been duplicated in the claim.
</t>
  </si>
  <si>
    <t>70409</t>
  </si>
  <si>
    <t>QADDF_20230906_01_069</t>
  </si>
  <si>
    <t xml:space="preserve"> 
Taxpayer PIN: 	A005485642Y 
A005485642Y -System flags missing returns for ITR 2017 on application of TCC 
additional case A003198364Z 
The above named taxpayer cannot access their TCC due to the pending return for Jan 2014 to Dec 2014 but the return was filed but for half year 
</t>
  </si>
  <si>
    <t>67774</t>
  </si>
  <si>
    <t>QADDF_20230906_01_070</t>
  </si>
  <si>
    <t xml:space="preserve">
Taxpayer PIN: 	P051593682R
P051593682R- business type is 'Others' and Sub-type is 'Estates' but they have a challenge when filing IT2C return as shown in the attached error. 
Kindly assist 
To: DTDBTO/DTD/KRA@KRA
From: Charles Kiprono Turgut
</t>
  </si>
  <si>
    <t>69876</t>
  </si>
  <si>
    <t>QADDF_20230906_01_071</t>
  </si>
  <si>
    <t xml:space="preserve"> 
Taxpayer PIN: 	P000591141H, P051331067T 
Kindly facilitate the reassignment of the attached audit cases 1357 and 1832 as per the existing framework. 
</t>
  </si>
  <si>
    <t>70604</t>
  </si>
  <si>
    <t>AUD</t>
  </si>
  <si>
    <t>QADDF_20230906_01_072</t>
  </si>
  <si>
    <t xml:space="preserve"> 
Taxpayer PIN: 	P051980545K / P052062281X 
Officer has reported that he is unable to work on audit tasks 8782 and 8787- stage name is View update team lead. 
Upon clicking on the task, system does not populate the task details hence he is unable to assign a team lead. Kindly resolve.
</t>
  </si>
  <si>
    <t>69193</t>
  </si>
  <si>
    <t>QADDF_20230906_01_073</t>
  </si>
  <si>
    <t xml:space="preserve"> 
Taxpayer PIN: 	P051459144K 
Officer  has  reported  that  he  is  not able  to  work  on refund  task  KRA202004065453  because  system  is  picking  that  there  is  a  pending  Audit  task  2764  but  the  task  has  been  completed 
Enable  officer  to  complete  the  refund  task 
</t>
  </si>
  <si>
    <t>70691</t>
  </si>
  <si>
    <t>QADDF_20230906_01_074</t>
  </si>
  <si>
    <t xml:space="preserve"> 
Taxpayer PIN: 	A007884408C 
Kindly stretch 2014 income tax return dates for the above taxpayer to cover period 01/01/2014 to 31/12/2014. 
This is to enable the taxpayer apply for TCC.
</t>
  </si>
  <si>
    <t>70577</t>
  </si>
  <si>
    <t>QADDF_20230906_01_075</t>
  </si>
  <si>
    <t xml:space="preserve"> 
Taxpayer PIN: 	P051534688T 
System prompts taxpayer to file pending returns as shown below when applying for TCC. 
All returns have been filed only that there is an overlap due to change of accounting period. 
</t>
  </si>
  <si>
    <t>70723</t>
  </si>
  <si>
    <t>QADDF_20230906_01_076</t>
  </si>
  <si>
    <t xml:space="preserve"> 
Taxpayer PIN: 	Various
Good morning,
PSD has requested to have the taxpayer in the aforementioned case moved from WON &amp; MTO to PSD.
Attached herein find the approved memo for the requested mandate change. Kindly help in implementing the change in the system.
</t>
  </si>
  <si>
    <t>70490</t>
  </si>
  <si>
    <t>QADDF_20230906_01_077</t>
  </si>
  <si>
    <t xml:space="preserve"> 
Taxpayer PIN: 	A001552307H 
Kindly update the Date of Birth for the PIN to 01/11/1952 to allow the TP link her National ID 41894212 to her PIN. 
The Alien ID is expired, hence NRB cannot send fresh data for the same.
</t>
  </si>
  <si>
    <t>70740</t>
  </si>
  <si>
    <t>QADDF_20230906_01_078</t>
  </si>
  <si>
    <t xml:space="preserve"> 
Taxpayer PIN: 	P051993369Z 
Officer has reported getting a challenge when reactivating PAYE. System wants him to select turnover tax.
</t>
  </si>
  <si>
    <t>70615</t>
  </si>
  <si>
    <t>QADDF_20230906_01_079</t>
  </si>
  <si>
    <t xml:space="preserve">
Taxpayer PIN:	P051435589T
Amendment of Business Type &amp; Sub Type
Kindly facilitate amendment of the business type to "Others" and sub type to "Club, Society or Association". Also allow filing of subsequent returns, i.e. 2023 with this business type. Certificate of registration is attached for reference
</t>
  </si>
  <si>
    <t>70642</t>
  </si>
  <si>
    <t>QADDF_20230906_01_080</t>
  </si>
  <si>
    <t xml:space="preserve">
Taxpayer PIN:	A005070428D
PIN CANCELLATION
Cancel PIN- A005070428D which is a duplicate as per the attached submission \
To: ComplaintsManagementTeam/MKT/KRA@KRA, ComplaintsSRVR/DTD/KRA@KRA
From: William Ochieng Mugoma/DTD/KRA
</t>
  </si>
  <si>
    <t>70594</t>
  </si>
  <si>
    <t>QADDF_20230906_01_081</t>
  </si>
  <si>
    <t xml:space="preserve">
 Taxpayer PIN: 	A007326634U
 Kindly stretch 2013 income tax return date for the above taxpayer to cover the entire period that 01/01/2013 to 31/12/2013.
This is to enable the taxpayer apply for TCC.
</t>
  </si>
  <si>
    <t>70358</t>
  </si>
  <si>
    <t>QADDF_20230906_01_082</t>
  </si>
  <si>
    <t xml:space="preserve">
   Taxpayer PIN: 	P051752288R
   Change of business type and subtype
   The above PIN was erroneously registered as a partnership instead of private company. 
   Kindly change the business type from Others to Company and Business subtype from partnership to Private company. 
   Also change the business registration certificate number from BN-ZMCEX57 to PVT-Y2UGRBD. 
</t>
  </si>
  <si>
    <t>55362</t>
  </si>
  <si>
    <t>QADDF_20230906_01_083</t>
  </si>
  <si>
    <t xml:space="preserve">
   Taxpayer PIN: 	P051312227O
   RELAX 5 YEAR RULE FOR AMENDING VAT RETURNS
   Please relax the 5 year to enable taxpayer amend the Nov 2014 to July 2015 VAT returns.
</t>
  </si>
  <si>
    <t>68964</t>
  </si>
  <si>
    <t>QADDF_20230906_01_084</t>
  </si>
  <si>
    <t xml:space="preserve">
   Taxpayer PIN: P052027766K
   Enable filing of partnership returns
   The above taxpayer is registered as a partnership but under obligation details they are registered as Income tax company instead of Income tax partnership. 
   Kindly change the obligation to Income tax partnership and enable filing of Income tax partnership returns.  
</t>
  </si>
  <si>
    <t>68996</t>
  </si>
  <si>
    <t>QADDF_20230906_01_085</t>
  </si>
  <si>
    <t xml:space="preserve">
   Taxpayer PIN: 	P051403087D
   Pending Return on TCC APplication
   The taxpayer is getting a prompt on pending returns on TCC application for IT2C for 01/04/2014 - 31/03/2015. 
   The return was filed in legacy. Kindly facilitate to resolve the issue.
</t>
  </si>
  <si>
    <t>68622</t>
  </si>
  <si>
    <t>QADDF_20230906_01_086</t>
  </si>
  <si>
    <t xml:space="preserve">
   Taxpayer PIN: 	A002483853W
   Amendment of IT1 Effective Date
   The taxpayer on PIN application indicated Income Tax Resident obligation effective date as the date of birth erroneously. Kindly facilitate to amend the obligation, ITR, effective date to the date PIN was issued. 
   Taxpayer has filed returns from 01/01/2018 to date. No penalties for the periods between DOB and first return. This has stopped him from obtaining a TCC.
   This is a legacy PIN hence the EDR should be some date in 2005 as per legacy. Taxpayer has never filed a return in legacy.
   Being a legacy PIN, they should at least file a return in iTax from 2015 hence correct position is move the rollout date to 01/01/2016 to enable filing of 2015 in iTax and also back dating the EDR to correct date in 2005 or thereabouts.
</t>
  </si>
  <si>
    <t>68653</t>
  </si>
  <si>
    <t>QADDF_20230906_01_087</t>
  </si>
  <si>
    <t xml:space="preserve">
   Taxpayer PIN: 	P051347057J
   UNABLE TO FILE IT2C
   P051347057J- Taxpayer had a January Accounting Period and filed first return as 01/02/2014-31/01/2015. Later, the accounting period was changed to December. When taxpayer wants to file subsequent returns, attached error is experienced as there is an overlap 
   To: DTDBTO/DTD/KRA@KRA
   From: Edwin Kipchumba Lagat/DTD/KRA
   Date: 06/21/2023 02:21PM
   Cc: Lawrence Odach/DTD/KRA@KRA, Lazarus Cheruiyot/DTD/KRA@KRA, Vincent Kabiru/DTD/KRA@KRA
   Subject: Taxpayer unable to file Income tax returns
</t>
  </si>
  <si>
    <t>70585</t>
  </si>
  <si>
    <t>QADDF_20230906_01_088</t>
  </si>
  <si>
    <t xml:space="preserve">
   Taxpayer PIN: 	P051656290T
   Interest On Vacated Assessments
   The taxpayer had additional assessments for IT2C for 2019 and 2020 with the acknowledgements KRA202207698873 and KRA202207711282 respectively filed as original-default assessments. The assessments were vacated through amended returns, but the system did not reverse the interests and penalties associated with the vacated amounts. This is to request facilitation on the reversal of the erroneous interests and penalties relating to the vacated assessments.
Income Tax Company 2019:
    Additional Assessment KRA202207698873 had liability of Ksh. 23,233,865.70.
    Fully Accept decision was implemented via Amended return KRA202211046556 to which the system credited Ksh. 21,802,504.50
    The interest of Ksh. 8,281,017.20 was reversed successfully
    However, the penalty of Ksh. 2,179,215.08 was NOT reversed by the system.
This is to request reversal of the erroneous penalty of Ksh. 2,179,215.08  remaining on the ledger after the vacated assessment.
Income Tax Company 2020:
    The taxpayer received a default assessment via acknowledgement KRA202207711282 with liability amount Ksh. 11,504,694.75. 
    This was vacated via amended assessment KRA202211055369 with  Ksh. 10,783,446.50. The outstanding balance of Ksh. 721,248.25 was settled by the available WHT credits of Ksh. 736,372.10.
    The penalty of Ksh. 1,076,832.28 and interest of Ksh. 2,288,268.58 are erroneous and failed to be reversed by the system on vacating the assessments.
This is to request reversal of the erroneous penalties and interests on IT2C for 2020 period.
</t>
  </si>
  <si>
    <t>70464</t>
  </si>
  <si>
    <t>QADDF_20230906_01_089</t>
  </si>
  <si>
    <t xml:space="preserve">
   Taxpayer PIN: 	A018433629S
   Change of obligation from ITNR to ITR
Taxpayer wishes to change Tax obligation from ITNR to ITR.   He has also requested for his Paye credits to be aligned to new ITR.
Pin                                  A018433629S
Current obligation           ITNR
Required
1.  Tax obligation to be amended to ITR
2.   Align credits to  ITR
</t>
  </si>
  <si>
    <t>68655</t>
  </si>
  <si>
    <t>QADDF_20230906_01_090</t>
  </si>
  <si>
    <t xml:space="preserve">
   Taxpayer PIN: 	P051179657P
   Assessment entries doubled.
   The taxpayer was issued with a VAT assessment which had a principal tax of Kshs.4826.27 However on the ledger, the amount has been posted twice. 
   Remove one entry.
</t>
  </si>
  <si>
    <t>68834</t>
  </si>
  <si>
    <t>QADDF_20230906_01_091</t>
  </si>
  <si>
    <t xml:space="preserve">
   Taxpayer PIN: 	P051117740V
   Error when applying for TCC
   When generating TCC, System prompts Taxpayer to pay Paye Penalty that has already been settled.
</t>
  </si>
  <si>
    <t>55286</t>
  </si>
  <si>
    <t>QADDF_20230906_01_092</t>
  </si>
  <si>
    <t xml:space="preserve">
   Taxpayer PIN: 	P051528273R
   Pending Returns on TCC Application
   The system requests taxpayer to file pending returns for the period 25/02/2015 to 30/06/2015 yet the taxpayer has a return from the period  25/02/2015 to 31/12/2015.
</t>
  </si>
  <si>
    <t>61220</t>
  </si>
  <si>
    <t>QADDF_20230906_01_093</t>
  </si>
  <si>
    <t xml:space="preserve">
   Taxpayer PIN: 	P051352826X
   Filing after PAYE reactivation
   The above taxpayer had cancelled PAYE obligation. It was reactivated on 01/03/2022. When taxpayer attempts to file PAYE return, system prompts return filing for October 2017. Note that the November 2017 return had been filed prior to cancellation. 
   Kindly resolve and enable taxpayer to file from March 2022. 
</t>
  </si>
  <si>
    <t>70474</t>
  </si>
  <si>
    <t>QADDF_20230906_01_094</t>
  </si>
  <si>
    <t xml:space="preserve">
   Taxpayer PIN: 	P051460717R
   IT2C penalties to correct period
   Taxpayer changed accounting period year end from April to December. Kindly facilitate moving the following penalties to the correct period.
1. Penalty imposed for JAN 2015-DEC 2015 to moved to MAY 2014-APR 2015
2. Penalty imposed for JAN 2016-DEC 2016 to moved to MAY 2015-APR 2016
3. Penalty imposed for JAN 2017-DEC 2017 to moved to MAY 2016-APR 2017
</t>
  </si>
  <si>
    <t>63290</t>
  </si>
  <si>
    <t>QADDF_20230906_01_095</t>
  </si>
  <si>
    <t xml:space="preserve">
   Taxpayer PIN: 	P051649614L
   Duplicate entries after PAYE additional assessment
   Officer has issued PAYE assessments  for the above taxpayer for December 2019. 
   However, after approving the assessment we have noticed that the amounts for Principal Tax, Interest and Penalty have been duplicated in the ledger leading to erroneous liability.  
   See snippet attached). The assessment order number is KRA202216709998. 
</t>
  </si>
  <si>
    <t>59448</t>
  </si>
  <si>
    <t>QADDF_20230906_01_096</t>
  </si>
  <si>
    <t xml:space="preserve">
   Taxpayer PIN: 	P051370540Q
   TCC VALIDATION
   This taxpayer is a partnership hence year end by default should be December. 
   However, when applying for TCC, system is asking for returns with september year end. All returns have been filed. Kindly rectify  
</t>
  </si>
  <si>
    <t>70755</t>
  </si>
  <si>
    <t>QADDF_20230906_01_097</t>
  </si>
  <si>
    <t xml:space="preserve">
Taxpayer PIN:	P051164295E
Category of Issue:	Customer Service Issue
MANUAL PAYSLIPS FOR CUSTOMS ENTRY
Load the following customs manual entry slips to enable the taxpayer claim them as imports in the VAT Return 
Note the first entry is on its 6month hence need to Fastrack so that it is claimed in August 2023 return
Additional documents are attached.
Customs EntryNumber             Invoice Date             vatable_value               total_vat
  MNLESP20230316145033       16/03/2023             70, 781.25                       75,325                          
  MNLESP20230405153129        06/04/2023               70, 781.25                      75,325                          
             1020230000478638        31/05/2023                70, 781.25                     75,325
</t>
  </si>
  <si>
    <t>70773</t>
  </si>
  <si>
    <t>QADDF_20230906_01_098</t>
  </si>
  <si>
    <t xml:space="preserve">
Taxpayer PIN: 	P051527931K
RELAXATION OF 5 YEAR RULE FOR IED ASSESSMENTS
IED are requesting for the taxpayer to be enabled to raise an assessment beyond 5 years as per attached memo.
Please relax the 5 year rule for VAT for December 2016 and December 2017 to enable assessments to be effected.
</t>
  </si>
  <si>
    <t>70788</t>
  </si>
  <si>
    <t>QADDF_20230906_01_099</t>
  </si>
  <si>
    <t xml:space="preserve">
Taxpayer PIN: 	P051532143V
TCC APPLICATION NOT GOING THROUGH
Taxpayer is unable to apply for a TCC as the system asks for Excise returns from January 2019 yet the effective date is 01/12/2019. 
All returns from effective date have been filed. 
Allign the effective date to allow TCC application</t>
  </si>
  <si>
    <t>68897</t>
  </si>
  <si>
    <t>QADDF_20230906_01_100</t>
  </si>
  <si>
    <t xml:space="preserve">
Taxpayer PIN:	A001138087V
Category of Issue:	Customer Service Issue
MISSING PAYE CREDITS
Employee A001138087V REINHARD GROTMANN  has missing PAYE credits for May, June , July and Sept 2018. The employer P000592527S Strabag International Gmbh has had the PAYE 
returns amended twice and has paid 1 bob but still credits have not reflected for this employee.
Facilitate passing of PAYE credits
</t>
  </si>
  <si>
    <t>69616</t>
  </si>
  <si>
    <t>TIM</t>
  </si>
  <si>
    <t>QADDF_20230906_01_101</t>
  </si>
  <si>
    <t xml:space="preserve">
 Taxpayer PIN: 	P051407562J
 Import valisation - Venapharm limited
 Initial entry had no VAT. The entry was corrected to include VAT. However the parent entry before correction had already been transmitted to iTax. 
 Payment reference number 1020230000519379
Update the entry number as per the attached template to allow the taxpayer to claim</t>
  </si>
  <si>
    <t>QADDF_20230906_01_102</t>
  </si>
  <si>
    <t xml:space="preserve">
Taxpayer PIN:	P051395302W
Import validation - Auto Industries Limited
Insert the import data as per the attached template. The data is available on ICMS but has not been transmitted to iTax.
</t>
  </si>
  <si>
    <t>70820</t>
  </si>
  <si>
    <t>QADDF_20230906_01_103</t>
  </si>
  <si>
    <t xml:space="preserve">
Taxpayer PIN: 	P051771931C
Gradian PCA audit import validation
Update the attached entries as per the template to capture VAT from PCA audit</t>
  </si>
  <si>
    <t>QADDF_20230906_01_104</t>
  </si>
  <si>
    <t xml:space="preserve">
Taxpayer PIN: 	P051461843W
Closure of objection tasks
Kindly facilitate closure of objection tasks KRA202316002440 and KRA202316002724. 
The objections tasks are for VAT for period November 2020 and June 2021. 
The taxpayer had earlier on applied for objection for those periods and the tasks were rejected. 
System enabled the taxpayer to reapply for objection instead of lodging an appeal.
Victoria Mutheu/DTD/KRA 29th August
</t>
  </si>
  <si>
    <t>QADDF_20230906_01_105</t>
  </si>
  <si>
    <t xml:space="preserve"> 
Taxpayer PIN: 	P051348192P 
IED are in the process of effecting an objection decision which system cant accept as there is a pending waiver. On rejecting waiver through application, system does not allow the officer as some penalty is missing under section wise penalty section. 
Please close the waiver task. Taxpayer qualifies for amnesty for the periods under waiver. Find attached IED Objection decision. 
Waiver task is KRA202020446271 
</t>
  </si>
  <si>
    <t xml:space="preserve">Einstein 
Edwin
Shammy 
GG
Georina
Friona
Lee 
Grace
Benson 
</t>
  </si>
  <si>
    <t xml:space="preserve">Shammy </t>
  </si>
  <si>
    <t xml:space="preserve">Gathia </t>
  </si>
  <si>
    <t>Geogina</t>
  </si>
  <si>
    <t>Grace</t>
  </si>
  <si>
    <t>Edwin</t>
  </si>
  <si>
    <t>Fiona</t>
  </si>
  <si>
    <t xml:space="preserve">Lee </t>
  </si>
  <si>
    <t>Einstein</t>
  </si>
  <si>
    <t>Benson</t>
  </si>
  <si>
    <t>Clarification has been given to the officer on how to proceed in production.</t>
  </si>
  <si>
    <t>Task completed in live</t>
  </si>
  <si>
    <t>Issue resolved in QADDF 211</t>
  </si>
  <si>
    <t>Issur resolved in Prod</t>
  </si>
  <si>
    <t xml:space="preserve">need  to  check with  the  db  if  the  owners  has  linked  the  cert  to  their  pins </t>
  </si>
  <si>
    <t xml:space="preserve">requires  script for  enable  refund  application  in cases  where  Taxpayer  has  pending  amount  to  done  </t>
  </si>
  <si>
    <t>Two certificates (KRAWHTEON0030703018, KRAWHTEON0007367018) were credited in the wrong period i.e. 2017 instead of 2018</t>
  </si>
  <si>
    <t xml:space="preserve">FAIL for PAYE credits for December 2019 
PASS for certificate KRAWHTNON3802182015 WHT of Kshs 164,388 
</t>
  </si>
  <si>
    <t>Issue was resolved in live environment</t>
  </si>
  <si>
    <t>The PRNs can be freed up / utilised against other liabilities</t>
  </si>
  <si>
    <t>1357-fail
1832-pass</t>
  </si>
  <si>
    <t>Data refresh required</t>
  </si>
  <si>
    <t>Return period to be effected is from 14/02/2014-31/12/2014</t>
  </si>
  <si>
    <t>Issue is in  a different stage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</si>
</sst>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 #,##0.00_-;_-* &quot;-&quot;??_-;_-@_-"/>
  </numFmts>
  <fonts count="11" x14ac:knownFonts="1">
    <font>
      <sz val="11"/>
      <color theme="1"/>
      <name val="Calibri"/>
      <family val="2"/>
      <scheme val="minor"/>
    </font>
    <font>
      <b/>
      <sz val="10"/>
      <name val="Arial"/>
      <family val="2"/>
    </font>
    <font>
      <b/>
      <sz val="10"/>
      <name val="Calibri"/>
      <family val="2"/>
      <scheme val="minor"/>
    </font>
    <font>
      <sz val="10"/>
      <name val="Arial"/>
      <family val="2"/>
    </font>
    <font>
      <sz val="11"/>
      <color indexed="8"/>
      <name val="Calibri"/>
      <family val="2"/>
      <charset val="1"/>
    </font>
    <font>
      <sz val="11"/>
      <name val="Calibri"/>
      <family val="2"/>
      <scheme val="minor"/>
    </font>
    <font>
      <sz val="11"/>
      <color theme="1"/>
      <name val="Calibri"/>
      <family val="2"/>
      <scheme val="minor"/>
    </font>
    <font>
      <b/>
      <sz val="18"/>
      <name val="Calibri"/>
      <family val="2"/>
      <scheme val="minor"/>
    </font>
    <font>
      <b/>
      <sz val="18"/>
      <color theme="1"/>
      <name val="Calibri"/>
      <family val="2"/>
      <scheme val="minor"/>
    </font>
    <font>
      <sz val="10"/>
      <color theme="1"/>
      <name val="Arial"/>
      <family val="2"/>
    </font>
    <font>
      <sz val="12"/>
      <color theme="1"/>
      <name val="Arial"/>
      <family val="2"/>
    </font>
  </fonts>
  <fills count="5">
    <fill>
      <patternFill patternType="none"/>
    </fill>
    <fill>
      <patternFill patternType="gray125"/>
    </fill>
    <fill>
      <patternFill patternType="solid">
        <fgColor theme="3" tint="0.59999389629810485"/>
        <bgColor indexed="64"/>
      </patternFill>
    </fill>
    <fill>
      <patternFill patternType="solid">
        <fgColor theme="4"/>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4" fontId="3" fillId="0" borderId="0" applyFont="0" applyFill="0" applyBorder="0" applyAlignment="0" applyProtection="0"/>
    <xf numFmtId="164" fontId="3" fillId="0" borderId="0" applyFont="0" applyFill="0" applyBorder="0" applyAlignment="0" applyProtection="0"/>
    <xf numFmtId="0" fontId="6" fillId="0" borderId="0"/>
    <xf numFmtId="164" fontId="3" fillId="0" borderId="0" applyFont="0" applyFill="0" applyBorder="0" applyAlignment="0" applyProtection="0"/>
    <xf numFmtId="164" fontId="3" fillId="0" borderId="0" applyFont="0" applyFill="0" applyBorder="0" applyAlignment="0" applyProtection="0"/>
    <xf numFmtId="0" fontId="3" fillId="0" borderId="0"/>
  </cellStyleXfs>
  <cellXfs count="18">
    <xf numFmtId="0" fontId="0" fillId="0" borderId="0" xfId="0"/>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wrapText="1"/>
    </xf>
    <xf numFmtId="0" fontId="5" fillId="0" borderId="2" xfId="0" applyFont="1" applyBorder="1" applyAlignment="1">
      <alignment horizontal="center" vertical="center"/>
    </xf>
    <xf numFmtId="0" fontId="7" fillId="3" borderId="1" xfId="0" applyFont="1" applyFill="1" applyBorder="1" applyAlignment="1">
      <alignment horizontal="left" vertical="center" wrapText="1"/>
    </xf>
    <xf numFmtId="0" fontId="8" fillId="3" borderId="1" xfId="0" applyFont="1" applyFill="1" applyBorder="1" applyAlignment="1">
      <alignment horizontal="left"/>
    </xf>
    <xf numFmtId="0" fontId="9" fillId="0" borderId="1" xfId="19" applyFont="1" applyBorder="1" applyAlignment="1">
      <alignment horizontal="left" vertical="center" wrapText="1"/>
    </xf>
    <xf numFmtId="0" fontId="0" fillId="0" borderId="2" xfId="0" applyBorder="1" applyAlignment="1">
      <alignment horizontal="left" vertical="top" wrapText="1"/>
    </xf>
    <xf numFmtId="0" fontId="5" fillId="4" borderId="1" xfId="0" applyFont="1" applyFill="1" applyBorder="1" applyAlignment="1">
      <alignment horizontal="center" vertical="center"/>
    </xf>
    <xf numFmtId="0" fontId="5" fillId="4" borderId="1" xfId="0" applyFont="1" applyFill="1" applyBorder="1" applyAlignment="1">
      <alignment horizontal="left" vertical="center" wrapText="1"/>
    </xf>
    <xf numFmtId="0" fontId="9" fillId="4" borderId="1" xfId="19" applyFont="1" applyFill="1" applyBorder="1" applyAlignment="1">
      <alignment horizontal="left" vertical="center" wrapText="1"/>
    </xf>
    <xf numFmtId="0" fontId="0" fillId="4" borderId="1" xfId="0" applyFill="1" applyBorder="1"/>
    <xf numFmtId="0" fontId="0" fillId="4" borderId="1" xfId="0" applyFill="1" applyBorder="1" applyAlignment="1">
      <alignment wrapText="1"/>
    </xf>
    <xf numFmtId="0" fontId="10" fillId="0" borderId="1" xfId="19" applyFont="1" applyBorder="1" applyAlignment="1">
      <alignment horizontal="left" vertical="center" wrapText="1"/>
    </xf>
  </cellXfs>
  <cellStyles count="20">
    <cellStyle name="Comma 2" xfId="14"/>
    <cellStyle name="Comma 3" xfId="15"/>
    <cellStyle name="Comma 4" xfId="17"/>
    <cellStyle name="Comma 5" xfId="18"/>
    <cellStyle name="Excel Built-in Normal" xfId="2"/>
    <cellStyle name="Normal" xfId="0" builtinId="0"/>
    <cellStyle name="Normal 10" xfId="1"/>
    <cellStyle name="Normal 10 2" xfId="16"/>
    <cellStyle name="Normal 2" xfId="3"/>
    <cellStyle name="Normal 2 2" xfId="4"/>
    <cellStyle name="Normal 3" xfId="5"/>
    <cellStyle name="Normal 4" xfId="6"/>
    <cellStyle name="Normal 5" xfId="7"/>
    <cellStyle name="Normal 6" xfId="8"/>
    <cellStyle name="Normal 7" xfId="9"/>
    <cellStyle name="Normal 7 2" xfId="10"/>
    <cellStyle name="Normal 8" xfId="11"/>
    <cellStyle name="Normal 8 2" xfId="12"/>
    <cellStyle name="Normal 9" xfId="13"/>
    <cellStyle name="Normal_CPM Test final willy" xfId="19"/>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tabSelected="1" zoomScale="60" zoomScaleNormal="60" workbookViewId="0">
      <selection activeCell="I2" sqref="I2"/>
    </sheetView>
  </sheetViews>
  <sheetFormatPr defaultColWidth="8.88671875" defaultRowHeight="14.4" x14ac:dyDescent="0.3"/>
  <cols>
    <col min="1" max="1" width="14.109375" style="5" customWidth="1"/>
    <col min="2" max="2" width="16.88671875" style="5" customWidth="1"/>
    <col min="3" max="3" width="29.6640625" style="5" customWidth="1"/>
    <col min="4" max="4" width="89.33203125" style="5" customWidth="1"/>
    <col min="5" max="5" width="24.44140625" style="5" hidden="1" customWidth="1"/>
    <col min="6" max="6" width="17.44140625" style="5" bestFit="1" customWidth="1"/>
    <col min="7" max="7" width="20.88671875" style="5" customWidth="1"/>
    <col min="8" max="8" width="16.5546875" style="5" customWidth="1"/>
    <col min="9" max="9" width="27.44140625" style="5" customWidth="1"/>
    <col min="10" max="14" width="8.88671875" style="5"/>
    <col min="15" max="15" width="20.5546875" style="5" customWidth="1"/>
    <col min="16" max="16384" width="8.88671875" style="5"/>
  </cols>
  <sheetData>
    <row r="1" spans="1:15" s="6" customFormat="1" ht="49.5" customHeight="1" x14ac:dyDescent="0.3">
      <c r="A1" s="3" t="s">
        <v>0</v>
      </c>
      <c r="B1" s="3" t="s">
        <v>1</v>
      </c>
      <c r="C1" s="3" t="s">
        <v>2</v>
      </c>
      <c r="D1" s="4" t="s">
        <v>3</v>
      </c>
      <c r="E1" s="4" t="s">
        <v>7</v>
      </c>
      <c r="F1" s="4" t="s">
        <v>6</v>
      </c>
      <c r="G1" s="4" t="s">
        <v>4</v>
      </c>
      <c r="H1" s="4" t="s">
        <v>5</v>
      </c>
    </row>
    <row r="2" spans="1:15" ht="144" x14ac:dyDescent="0.3">
      <c r="A2" s="1" t="s">
        <v>14</v>
      </c>
      <c r="B2" s="1" t="s">
        <v>15</v>
      </c>
      <c r="C2" s="1" t="s">
        <v>16</v>
      </c>
      <c r="D2" s="2" t="s">
        <v>17</v>
      </c>
      <c r="E2" s="10"/>
      <c r="F2" s="5" t="s">
        <v>324</v>
      </c>
      <c r="G2" s="10" t="s">
        <v>8</v>
      </c>
      <c r="N2" s="5">
        <f>105-15</f>
        <v>90</v>
      </c>
      <c r="O2" s="6" t="s">
        <v>323</v>
      </c>
    </row>
    <row r="3" spans="1:15" ht="115.2" x14ac:dyDescent="0.3">
      <c r="A3" s="1" t="s">
        <v>18</v>
      </c>
      <c r="B3" s="1" t="s">
        <v>13</v>
      </c>
      <c r="C3" s="1" t="s">
        <v>19</v>
      </c>
      <c r="D3" s="2" t="s">
        <v>20</v>
      </c>
      <c r="E3" s="10"/>
      <c r="F3" s="5" t="s">
        <v>324</v>
      </c>
      <c r="G3" s="10" t="s">
        <v>8</v>
      </c>
      <c r="H3" s="6"/>
      <c r="K3" s="5">
        <f>106/8</f>
        <v>13.25</v>
      </c>
      <c r="N3" s="5">
        <f>90/7</f>
        <v>12.857142857142858</v>
      </c>
    </row>
    <row r="4" spans="1:15" ht="86.4" x14ac:dyDescent="0.3">
      <c r="A4" s="1" t="s">
        <v>21</v>
      </c>
      <c r="B4" s="1" t="s">
        <v>15</v>
      </c>
      <c r="C4" s="1" t="s">
        <v>22</v>
      </c>
      <c r="D4" s="2" t="s">
        <v>23</v>
      </c>
      <c r="E4" s="10"/>
      <c r="F4" s="5" t="s">
        <v>324</v>
      </c>
      <c r="G4" s="10" t="s">
        <v>8</v>
      </c>
    </row>
    <row r="5" spans="1:15" ht="72" x14ac:dyDescent="0.3">
      <c r="A5" s="1" t="s">
        <v>24</v>
      </c>
      <c r="B5" s="1" t="s">
        <v>15</v>
      </c>
      <c r="C5" s="1" t="s">
        <v>25</v>
      </c>
      <c r="D5" s="2" t="s">
        <v>26</v>
      </c>
      <c r="E5" s="10"/>
      <c r="F5" s="5" t="s">
        <v>324</v>
      </c>
      <c r="G5" s="10" t="s">
        <v>8</v>
      </c>
    </row>
    <row r="6" spans="1:15" ht="100.8" x14ac:dyDescent="0.3">
      <c r="A6" s="1" t="s">
        <v>27</v>
      </c>
      <c r="B6" s="1" t="s">
        <v>15</v>
      </c>
      <c r="C6" s="1" t="s">
        <v>28</v>
      </c>
      <c r="D6" s="2" t="s">
        <v>29</v>
      </c>
      <c r="E6" s="10"/>
      <c r="F6" s="5" t="s">
        <v>324</v>
      </c>
      <c r="G6" s="10" t="s">
        <v>9</v>
      </c>
    </row>
    <row r="7" spans="1:15" ht="100.8" x14ac:dyDescent="0.3">
      <c r="A7" s="1" t="s">
        <v>30</v>
      </c>
      <c r="B7" s="1" t="s">
        <v>31</v>
      </c>
      <c r="C7" s="1" t="s">
        <v>32</v>
      </c>
      <c r="D7" s="2" t="s">
        <v>33</v>
      </c>
      <c r="E7" s="10"/>
      <c r="F7" s="5" t="s">
        <v>324</v>
      </c>
      <c r="G7" s="10" t="s">
        <v>8</v>
      </c>
    </row>
    <row r="8" spans="1:15" ht="72" x14ac:dyDescent="0.3">
      <c r="A8" s="1" t="s">
        <v>34</v>
      </c>
      <c r="B8" s="1" t="s">
        <v>15</v>
      </c>
      <c r="C8" s="1" t="s">
        <v>35</v>
      </c>
      <c r="D8" s="2" t="s">
        <v>36</v>
      </c>
      <c r="E8" s="10"/>
      <c r="F8" s="5" t="s">
        <v>324</v>
      </c>
      <c r="G8" s="10" t="s">
        <v>9</v>
      </c>
    </row>
    <row r="9" spans="1:15" ht="86.4" x14ac:dyDescent="0.3">
      <c r="A9" s="1" t="s">
        <v>37</v>
      </c>
      <c r="B9" s="1" t="s">
        <v>15</v>
      </c>
      <c r="C9" s="1" t="s">
        <v>38</v>
      </c>
      <c r="D9" s="2" t="s">
        <v>39</v>
      </c>
      <c r="E9" s="10"/>
      <c r="F9" s="5" t="s">
        <v>324</v>
      </c>
      <c r="G9" s="10" t="s">
        <v>9</v>
      </c>
    </row>
    <row r="10" spans="1:15" ht="86.4" x14ac:dyDescent="0.3">
      <c r="A10" s="1" t="s">
        <v>40</v>
      </c>
      <c r="B10" s="1" t="s">
        <v>15</v>
      </c>
      <c r="C10" s="1" t="s">
        <v>41</v>
      </c>
      <c r="D10" s="2" t="s">
        <v>42</v>
      </c>
      <c r="E10" s="10"/>
      <c r="F10" s="5" t="s">
        <v>324</v>
      </c>
      <c r="G10" s="10" t="s">
        <v>8</v>
      </c>
    </row>
    <row r="11" spans="1:15" ht="100.8" x14ac:dyDescent="0.3">
      <c r="A11" s="1" t="s">
        <v>43</v>
      </c>
      <c r="B11" s="1" t="s">
        <v>13</v>
      </c>
      <c r="C11" s="1" t="s">
        <v>44</v>
      </c>
      <c r="D11" s="2" t="s">
        <v>45</v>
      </c>
      <c r="E11" s="10"/>
      <c r="F11" s="5" t="s">
        <v>324</v>
      </c>
      <c r="G11" s="10" t="s">
        <v>10</v>
      </c>
      <c r="H11" s="6" t="s">
        <v>334</v>
      </c>
    </row>
    <row r="12" spans="1:15" ht="100.8" x14ac:dyDescent="0.3">
      <c r="A12" s="1" t="s">
        <v>46</v>
      </c>
      <c r="B12" s="1" t="s">
        <v>15</v>
      </c>
      <c r="C12" s="1" t="s">
        <v>47</v>
      </c>
      <c r="D12" s="2" t="s">
        <v>48</v>
      </c>
      <c r="E12" s="10"/>
      <c r="F12" s="5" t="s">
        <v>324</v>
      </c>
      <c r="G12" s="10" t="s">
        <v>8</v>
      </c>
    </row>
    <row r="13" spans="1:15" ht="86.4" x14ac:dyDescent="0.3">
      <c r="A13" s="1" t="s">
        <v>49</v>
      </c>
      <c r="B13" s="1" t="s">
        <v>13</v>
      </c>
      <c r="C13" s="1" t="s">
        <v>50</v>
      </c>
      <c r="D13" s="2" t="s">
        <v>51</v>
      </c>
      <c r="E13" s="10"/>
      <c r="F13" s="5" t="s">
        <v>324</v>
      </c>
      <c r="G13" s="10" t="s">
        <v>8</v>
      </c>
    </row>
    <row r="14" spans="1:15" ht="144" x14ac:dyDescent="0.3">
      <c r="A14" s="1" t="s">
        <v>52</v>
      </c>
      <c r="B14" s="1" t="s">
        <v>15</v>
      </c>
      <c r="C14" s="1" t="s">
        <v>53</v>
      </c>
      <c r="D14" s="2" t="s">
        <v>54</v>
      </c>
      <c r="E14" s="10"/>
      <c r="F14" s="5" t="s">
        <v>324</v>
      </c>
      <c r="G14" s="10" t="s">
        <v>8</v>
      </c>
    </row>
    <row r="15" spans="1:15" ht="86.4" x14ac:dyDescent="0.3">
      <c r="A15" s="1" t="s">
        <v>55</v>
      </c>
      <c r="B15" s="1" t="s">
        <v>15</v>
      </c>
      <c r="C15" s="1" t="s">
        <v>56</v>
      </c>
      <c r="D15" s="2" t="s">
        <v>57</v>
      </c>
      <c r="E15" s="10"/>
      <c r="F15" s="5" t="s">
        <v>324</v>
      </c>
      <c r="G15" s="10" t="s">
        <v>8</v>
      </c>
    </row>
    <row r="16" spans="1:15" ht="86.4" x14ac:dyDescent="0.3">
      <c r="A16" s="1">
        <v>64598</v>
      </c>
      <c r="B16" s="1" t="s">
        <v>15</v>
      </c>
      <c r="C16" s="1" t="s">
        <v>58</v>
      </c>
      <c r="D16" s="2" t="s">
        <v>59</v>
      </c>
      <c r="E16" s="10"/>
      <c r="F16" s="5" t="s">
        <v>325</v>
      </c>
      <c r="G16" s="5" t="s">
        <v>9</v>
      </c>
    </row>
    <row r="17" spans="1:8" ht="72" x14ac:dyDescent="0.3">
      <c r="A17" s="1">
        <v>65027</v>
      </c>
      <c r="B17" s="1" t="s">
        <v>13</v>
      </c>
      <c r="C17" s="1" t="s">
        <v>60</v>
      </c>
      <c r="D17" s="2" t="s">
        <v>61</v>
      </c>
      <c r="E17" s="10"/>
      <c r="F17" s="5" t="s">
        <v>325</v>
      </c>
      <c r="G17" s="5" t="s">
        <v>9</v>
      </c>
    </row>
    <row r="18" spans="1:8" ht="86.4" x14ac:dyDescent="0.3">
      <c r="A18" s="1">
        <v>70654</v>
      </c>
      <c r="B18" s="1" t="s">
        <v>13</v>
      </c>
      <c r="C18" s="1" t="s">
        <v>62</v>
      </c>
      <c r="D18" s="2" t="s">
        <v>63</v>
      </c>
      <c r="E18" s="10"/>
      <c r="F18" s="5" t="s">
        <v>325</v>
      </c>
      <c r="G18" s="5" t="s">
        <v>9</v>
      </c>
    </row>
    <row r="19" spans="1:8" ht="172.8" x14ac:dyDescent="0.3">
      <c r="A19" s="1">
        <v>70032</v>
      </c>
      <c r="B19" s="1" t="s">
        <v>64</v>
      </c>
      <c r="C19" s="1" t="s">
        <v>65</v>
      </c>
      <c r="D19" s="2" t="s">
        <v>66</v>
      </c>
      <c r="E19" s="10"/>
      <c r="F19" s="5" t="s">
        <v>325</v>
      </c>
      <c r="G19" s="5" t="s">
        <v>8</v>
      </c>
    </row>
    <row r="20" spans="1:8" ht="144" x14ac:dyDescent="0.3">
      <c r="A20" s="1">
        <v>64448</v>
      </c>
      <c r="B20" s="1" t="s">
        <v>15</v>
      </c>
      <c r="C20" s="1" t="s">
        <v>67</v>
      </c>
      <c r="D20" s="2" t="s">
        <v>68</v>
      </c>
      <c r="E20" s="10"/>
      <c r="F20" s="5" t="s">
        <v>325</v>
      </c>
      <c r="G20" s="5" t="s">
        <v>8</v>
      </c>
    </row>
    <row r="21" spans="1:8" ht="129.6" x14ac:dyDescent="0.3">
      <c r="A21" s="1">
        <v>68845</v>
      </c>
      <c r="B21" s="1" t="s">
        <v>15</v>
      </c>
      <c r="C21" s="1" t="s">
        <v>69</v>
      </c>
      <c r="D21" s="2" t="s">
        <v>70</v>
      </c>
      <c r="E21" s="10"/>
      <c r="F21" s="5" t="s">
        <v>325</v>
      </c>
      <c r="G21" s="5" t="s">
        <v>10</v>
      </c>
      <c r="H21" s="6" t="s">
        <v>333</v>
      </c>
    </row>
    <row r="22" spans="1:8" ht="115.2" x14ac:dyDescent="0.3">
      <c r="A22" s="12">
        <v>69540</v>
      </c>
      <c r="B22" s="12" t="s">
        <v>15</v>
      </c>
      <c r="C22" s="12" t="s">
        <v>71</v>
      </c>
      <c r="D22" s="13" t="s">
        <v>72</v>
      </c>
      <c r="E22" s="14"/>
      <c r="F22" s="15" t="s">
        <v>325</v>
      </c>
      <c r="G22" s="15" t="s">
        <v>8</v>
      </c>
    </row>
    <row r="23" spans="1:8" ht="172.8" x14ac:dyDescent="0.3">
      <c r="A23" s="1" t="s">
        <v>73</v>
      </c>
      <c r="B23" s="1" t="s">
        <v>15</v>
      </c>
      <c r="C23" s="1" t="s">
        <v>74</v>
      </c>
      <c r="D23" s="2" t="s">
        <v>75</v>
      </c>
      <c r="E23" s="10"/>
      <c r="F23" s="5" t="s">
        <v>325</v>
      </c>
      <c r="G23" s="5" t="s">
        <v>8</v>
      </c>
    </row>
    <row r="24" spans="1:8" ht="115.2" x14ac:dyDescent="0.3">
      <c r="A24" s="1">
        <v>70681</v>
      </c>
      <c r="B24" s="1" t="s">
        <v>15</v>
      </c>
      <c r="C24" s="1" t="s">
        <v>76</v>
      </c>
      <c r="D24" s="2" t="s">
        <v>77</v>
      </c>
      <c r="E24" s="10"/>
      <c r="F24" s="5" t="s">
        <v>325</v>
      </c>
      <c r="G24" s="5" t="s">
        <v>8</v>
      </c>
    </row>
    <row r="25" spans="1:8" ht="158.4" x14ac:dyDescent="0.3">
      <c r="A25" s="1">
        <v>70240</v>
      </c>
      <c r="B25" s="1" t="s">
        <v>15</v>
      </c>
      <c r="C25" s="1" t="s">
        <v>78</v>
      </c>
      <c r="D25" s="2" t="s">
        <v>79</v>
      </c>
      <c r="E25" s="10"/>
      <c r="F25" s="5" t="s">
        <v>325</v>
      </c>
      <c r="G25" s="5" t="s">
        <v>9</v>
      </c>
    </row>
    <row r="26" spans="1:8" ht="86.4" x14ac:dyDescent="0.3">
      <c r="A26" s="1">
        <v>70600</v>
      </c>
      <c r="B26" s="1" t="s">
        <v>31</v>
      </c>
      <c r="C26" s="1" t="s">
        <v>80</v>
      </c>
      <c r="D26" s="2" t="s">
        <v>81</v>
      </c>
      <c r="E26" s="10"/>
      <c r="F26" s="5" t="s">
        <v>325</v>
      </c>
      <c r="G26" s="5" t="s">
        <v>9</v>
      </c>
    </row>
    <row r="27" spans="1:8" ht="57.6" x14ac:dyDescent="0.3">
      <c r="A27" s="1">
        <v>64216</v>
      </c>
      <c r="B27" s="1" t="s">
        <v>15</v>
      </c>
      <c r="C27" s="1" t="s">
        <v>82</v>
      </c>
      <c r="D27" s="2" t="s">
        <v>83</v>
      </c>
      <c r="E27" s="10"/>
      <c r="F27" s="5" t="s">
        <v>325</v>
      </c>
      <c r="G27" s="5" t="s">
        <v>9</v>
      </c>
    </row>
    <row r="28" spans="1:8" ht="129.6" x14ac:dyDescent="0.3">
      <c r="A28" s="1">
        <v>67589</v>
      </c>
      <c r="B28" s="1" t="s">
        <v>84</v>
      </c>
      <c r="C28" s="1" t="s">
        <v>85</v>
      </c>
      <c r="D28" s="2" t="s">
        <v>86</v>
      </c>
      <c r="E28" s="10"/>
      <c r="F28" s="5" t="s">
        <v>325</v>
      </c>
      <c r="G28" s="5" t="s">
        <v>8</v>
      </c>
    </row>
    <row r="29" spans="1:8" ht="230.4" x14ac:dyDescent="0.3">
      <c r="A29" s="1" t="s">
        <v>87</v>
      </c>
      <c r="B29" s="1" t="s">
        <v>84</v>
      </c>
      <c r="C29" s="1" t="s">
        <v>88</v>
      </c>
      <c r="D29" s="2" t="s">
        <v>89</v>
      </c>
      <c r="E29" s="10"/>
      <c r="F29" s="5" t="s">
        <v>326</v>
      </c>
      <c r="G29" s="14" t="s">
        <v>10</v>
      </c>
      <c r="H29" s="16" t="s">
        <v>341</v>
      </c>
    </row>
    <row r="30" spans="1:8" ht="100.8" x14ac:dyDescent="0.3">
      <c r="A30" s="1" t="s">
        <v>90</v>
      </c>
      <c r="B30" s="1" t="s">
        <v>84</v>
      </c>
      <c r="C30" s="1" t="s">
        <v>91</v>
      </c>
      <c r="D30" s="2" t="s">
        <v>92</v>
      </c>
      <c r="E30" s="10"/>
      <c r="F30" s="5" t="s">
        <v>326</v>
      </c>
      <c r="G30" s="14" t="s">
        <v>10</v>
      </c>
      <c r="H30" s="16" t="s">
        <v>342</v>
      </c>
    </row>
    <row r="31" spans="1:8" ht="72" x14ac:dyDescent="0.3">
      <c r="A31" s="1" t="s">
        <v>93</v>
      </c>
      <c r="B31" s="1" t="s">
        <v>84</v>
      </c>
      <c r="C31" s="1" t="s">
        <v>94</v>
      </c>
      <c r="D31" s="2" t="s">
        <v>95</v>
      </c>
      <c r="E31" s="10"/>
      <c r="F31" s="5" t="s">
        <v>326</v>
      </c>
      <c r="G31" s="14" t="s">
        <v>8</v>
      </c>
      <c r="H31" s="15"/>
    </row>
    <row r="32" spans="1:8" ht="86.4" x14ac:dyDescent="0.3">
      <c r="A32" s="1" t="s">
        <v>96</v>
      </c>
      <c r="B32" s="1" t="s">
        <v>15</v>
      </c>
      <c r="C32" s="1" t="s">
        <v>97</v>
      </c>
      <c r="D32" s="2" t="s">
        <v>98</v>
      </c>
      <c r="E32" s="10"/>
      <c r="F32" s="5" t="s">
        <v>326</v>
      </c>
      <c r="G32" s="14" t="s">
        <v>8</v>
      </c>
      <c r="H32" s="15"/>
    </row>
    <row r="33" spans="1:8" ht="72" x14ac:dyDescent="0.3">
      <c r="A33" s="1" t="s">
        <v>99</v>
      </c>
      <c r="B33" s="1" t="s">
        <v>15</v>
      </c>
      <c r="C33" s="1" t="s">
        <v>100</v>
      </c>
      <c r="D33" s="2" t="s">
        <v>101</v>
      </c>
      <c r="E33" s="10"/>
      <c r="F33" s="5" t="s">
        <v>326</v>
      </c>
      <c r="G33" s="14" t="s">
        <v>8</v>
      </c>
      <c r="H33" s="15"/>
    </row>
    <row r="34" spans="1:8" ht="115.2" x14ac:dyDescent="0.3">
      <c r="A34" s="1" t="s">
        <v>102</v>
      </c>
      <c r="B34" s="1" t="s">
        <v>15</v>
      </c>
      <c r="C34" s="1" t="s">
        <v>103</v>
      </c>
      <c r="D34" s="2" t="s">
        <v>104</v>
      </c>
      <c r="E34" s="10"/>
      <c r="F34" s="5" t="s">
        <v>326</v>
      </c>
      <c r="G34" s="14" t="s">
        <v>8</v>
      </c>
      <c r="H34" s="15"/>
    </row>
    <row r="35" spans="1:8" ht="144" x14ac:dyDescent="0.3">
      <c r="A35" s="1" t="s">
        <v>105</v>
      </c>
      <c r="B35" s="1" t="s">
        <v>64</v>
      </c>
      <c r="C35" s="1" t="s">
        <v>106</v>
      </c>
      <c r="D35" s="2" t="s">
        <v>107</v>
      </c>
      <c r="E35" s="10"/>
      <c r="F35" s="5" t="s">
        <v>326</v>
      </c>
      <c r="G35" s="14" t="s">
        <v>8</v>
      </c>
      <c r="H35" s="15"/>
    </row>
    <row r="36" spans="1:8" ht="57.6" x14ac:dyDescent="0.3">
      <c r="A36" s="1" t="s">
        <v>108</v>
      </c>
      <c r="B36" s="1" t="s">
        <v>31</v>
      </c>
      <c r="C36" s="1" t="s">
        <v>109</v>
      </c>
      <c r="D36" s="2" t="s">
        <v>110</v>
      </c>
      <c r="E36" s="10"/>
      <c r="F36" s="5" t="s">
        <v>326</v>
      </c>
      <c r="G36" s="14" t="s">
        <v>8</v>
      </c>
      <c r="H36" s="15"/>
    </row>
    <row r="37" spans="1:8" ht="115.2" x14ac:dyDescent="0.3">
      <c r="A37" s="1" t="s">
        <v>111</v>
      </c>
      <c r="B37" s="1" t="s">
        <v>112</v>
      </c>
      <c r="C37" s="1" t="s">
        <v>113</v>
      </c>
      <c r="D37" s="2" t="s">
        <v>114</v>
      </c>
      <c r="E37" s="10"/>
      <c r="F37" s="5" t="s">
        <v>326</v>
      </c>
      <c r="G37" s="14" t="s">
        <v>8</v>
      </c>
      <c r="H37" s="15"/>
    </row>
    <row r="38" spans="1:8" ht="100.8" x14ac:dyDescent="0.3">
      <c r="A38" s="1" t="s">
        <v>115</v>
      </c>
      <c r="B38" s="1" t="s">
        <v>64</v>
      </c>
      <c r="C38" s="1" t="s">
        <v>116</v>
      </c>
      <c r="D38" s="2" t="s">
        <v>117</v>
      </c>
      <c r="E38" s="10"/>
      <c r="F38" s="5" t="s">
        <v>326</v>
      </c>
      <c r="G38" s="14" t="s">
        <v>9</v>
      </c>
      <c r="H38" s="15"/>
    </row>
    <row r="39" spans="1:8" ht="129.6" x14ac:dyDescent="0.3">
      <c r="A39" s="1" t="s">
        <v>118</v>
      </c>
      <c r="B39" s="1" t="s">
        <v>64</v>
      </c>
      <c r="C39" s="1" t="s">
        <v>119</v>
      </c>
      <c r="D39" s="2" t="s">
        <v>120</v>
      </c>
      <c r="E39" s="10"/>
      <c r="F39" s="5" t="s">
        <v>326</v>
      </c>
      <c r="G39" s="14" t="s">
        <v>9</v>
      </c>
      <c r="H39" s="15"/>
    </row>
    <row r="40" spans="1:8" ht="129.6" x14ac:dyDescent="0.3">
      <c r="A40" s="1" t="s">
        <v>121</v>
      </c>
      <c r="B40" s="1" t="s">
        <v>112</v>
      </c>
      <c r="C40" s="1" t="s">
        <v>122</v>
      </c>
      <c r="D40" s="2" t="s">
        <v>123</v>
      </c>
      <c r="E40" s="10"/>
      <c r="F40" s="5" t="s">
        <v>326</v>
      </c>
      <c r="G40" s="14" t="s">
        <v>9</v>
      </c>
      <c r="H40" s="15"/>
    </row>
    <row r="41" spans="1:8" ht="100.8" x14ac:dyDescent="0.3">
      <c r="A41" s="1" t="s">
        <v>124</v>
      </c>
      <c r="B41" s="1" t="s">
        <v>64</v>
      </c>
      <c r="C41" s="1" t="s">
        <v>125</v>
      </c>
      <c r="D41" s="2" t="s">
        <v>126</v>
      </c>
      <c r="E41" s="10"/>
      <c r="F41" s="5" t="s">
        <v>326</v>
      </c>
      <c r="G41" s="14" t="s">
        <v>8</v>
      </c>
      <c r="H41" s="15"/>
    </row>
    <row r="42" spans="1:8" ht="129.6" x14ac:dyDescent="0.3">
      <c r="A42" s="1" t="s">
        <v>127</v>
      </c>
      <c r="B42" s="1" t="s">
        <v>112</v>
      </c>
      <c r="C42" s="1" t="s">
        <v>128</v>
      </c>
      <c r="D42" s="2" t="s">
        <v>129</v>
      </c>
      <c r="E42" s="10"/>
      <c r="F42" s="5" t="s">
        <v>327</v>
      </c>
      <c r="G42" s="10" t="s">
        <v>12</v>
      </c>
      <c r="H42" s="6" t="s">
        <v>337</v>
      </c>
    </row>
    <row r="43" spans="1:8" ht="129.6" x14ac:dyDescent="0.3">
      <c r="A43" s="1" t="s">
        <v>130</v>
      </c>
      <c r="B43" s="1" t="s">
        <v>131</v>
      </c>
      <c r="C43" s="1" t="s">
        <v>132</v>
      </c>
      <c r="D43" s="2" t="s">
        <v>133</v>
      </c>
      <c r="E43" s="10"/>
      <c r="F43" s="5" t="s">
        <v>327</v>
      </c>
      <c r="G43" s="10" t="s">
        <v>8</v>
      </c>
    </row>
    <row r="44" spans="1:8" ht="115.2" x14ac:dyDescent="0.3">
      <c r="A44" s="1" t="s">
        <v>134</v>
      </c>
      <c r="B44" s="1" t="s">
        <v>135</v>
      </c>
      <c r="C44" s="1" t="s">
        <v>136</v>
      </c>
      <c r="D44" s="2" t="s">
        <v>137</v>
      </c>
      <c r="E44" s="10"/>
      <c r="F44" s="5" t="s">
        <v>327</v>
      </c>
      <c r="G44" s="10" t="s">
        <v>8</v>
      </c>
    </row>
    <row r="45" spans="1:8" ht="129.6" x14ac:dyDescent="0.3">
      <c r="A45" s="1" t="s">
        <v>138</v>
      </c>
      <c r="B45" s="1" t="s">
        <v>64</v>
      </c>
      <c r="C45" s="1" t="s">
        <v>139</v>
      </c>
      <c r="D45" s="2" t="s">
        <v>140</v>
      </c>
      <c r="E45" s="10"/>
      <c r="F45" s="5" t="s">
        <v>327</v>
      </c>
      <c r="G45" s="10" t="s">
        <v>8</v>
      </c>
    </row>
    <row r="46" spans="1:8" ht="129.6" x14ac:dyDescent="0.3">
      <c r="A46" s="1" t="s">
        <v>141</v>
      </c>
      <c r="B46" s="1" t="s">
        <v>64</v>
      </c>
      <c r="C46" s="1" t="s">
        <v>142</v>
      </c>
      <c r="D46" s="2" t="s">
        <v>143</v>
      </c>
      <c r="E46" s="10"/>
      <c r="F46" s="5" t="s">
        <v>327</v>
      </c>
      <c r="G46" s="10" t="s">
        <v>8</v>
      </c>
    </row>
    <row r="47" spans="1:8" ht="144" x14ac:dyDescent="0.3">
      <c r="A47" s="1" t="s">
        <v>144</v>
      </c>
      <c r="B47" s="1" t="s">
        <v>64</v>
      </c>
      <c r="C47" s="1" t="s">
        <v>145</v>
      </c>
      <c r="D47" s="2" t="s">
        <v>146</v>
      </c>
      <c r="E47" s="10"/>
      <c r="F47" s="5" t="s">
        <v>327</v>
      </c>
      <c r="G47" s="10" t="s">
        <v>8</v>
      </c>
    </row>
    <row r="48" spans="1:8" ht="144" x14ac:dyDescent="0.3">
      <c r="A48" s="1" t="s">
        <v>147</v>
      </c>
      <c r="B48" s="1" t="s">
        <v>64</v>
      </c>
      <c r="C48" s="1" t="s">
        <v>148</v>
      </c>
      <c r="D48" s="2" t="s">
        <v>149</v>
      </c>
      <c r="E48" s="10"/>
      <c r="F48" s="5" t="s">
        <v>327</v>
      </c>
      <c r="G48" s="10" t="s">
        <v>8</v>
      </c>
    </row>
    <row r="49" spans="1:8" ht="72" x14ac:dyDescent="0.3">
      <c r="A49" s="1" t="s">
        <v>150</v>
      </c>
      <c r="B49" s="1" t="s">
        <v>15</v>
      </c>
      <c r="C49" s="1" t="s">
        <v>151</v>
      </c>
      <c r="D49" s="2" t="s">
        <v>152</v>
      </c>
      <c r="E49" s="10"/>
      <c r="F49" s="5" t="s">
        <v>327</v>
      </c>
      <c r="G49" s="10" t="s">
        <v>8</v>
      </c>
    </row>
    <row r="50" spans="1:8" ht="100.8" x14ac:dyDescent="0.3">
      <c r="A50" s="1" t="s">
        <v>153</v>
      </c>
      <c r="B50" s="1" t="s">
        <v>64</v>
      </c>
      <c r="C50" s="1" t="s">
        <v>154</v>
      </c>
      <c r="D50" s="2" t="s">
        <v>155</v>
      </c>
      <c r="E50" s="10"/>
      <c r="F50" s="5" t="s">
        <v>327</v>
      </c>
      <c r="G50" s="10" t="s">
        <v>8</v>
      </c>
    </row>
    <row r="51" spans="1:8" ht="100.8" x14ac:dyDescent="0.3">
      <c r="A51" s="1" t="s">
        <v>156</v>
      </c>
      <c r="B51" s="1" t="s">
        <v>84</v>
      </c>
      <c r="C51" s="1" t="s">
        <v>157</v>
      </c>
      <c r="D51" s="2" t="s">
        <v>158</v>
      </c>
      <c r="E51" s="10"/>
      <c r="F51" s="5" t="s">
        <v>327</v>
      </c>
      <c r="G51" s="10" t="s">
        <v>8</v>
      </c>
    </row>
    <row r="52" spans="1:8" ht="100.8" x14ac:dyDescent="0.3">
      <c r="A52" s="1" t="s">
        <v>159</v>
      </c>
      <c r="B52" s="1" t="s">
        <v>135</v>
      </c>
      <c r="C52" s="1" t="s">
        <v>160</v>
      </c>
      <c r="D52" s="2" t="s">
        <v>161</v>
      </c>
      <c r="E52" s="10"/>
      <c r="F52" s="5" t="s">
        <v>327</v>
      </c>
      <c r="G52" s="10" t="s">
        <v>8</v>
      </c>
    </row>
    <row r="53" spans="1:8" ht="129.6" x14ac:dyDescent="0.3">
      <c r="A53" s="1" t="s">
        <v>162</v>
      </c>
      <c r="B53" s="1" t="s">
        <v>131</v>
      </c>
      <c r="C53" s="1" t="s">
        <v>163</v>
      </c>
      <c r="D53" s="2" t="s">
        <v>164</v>
      </c>
      <c r="E53" s="10"/>
      <c r="F53" s="5" t="s">
        <v>327</v>
      </c>
      <c r="G53" s="10" t="s">
        <v>12</v>
      </c>
      <c r="H53" s="6" t="s">
        <v>338</v>
      </c>
    </row>
    <row r="54" spans="1:8" ht="100.8" x14ac:dyDescent="0.3">
      <c r="A54" s="1" t="s">
        <v>165</v>
      </c>
      <c r="B54" s="1" t="s">
        <v>64</v>
      </c>
      <c r="C54" s="1" t="s">
        <v>166</v>
      </c>
      <c r="D54" s="2" t="s">
        <v>167</v>
      </c>
      <c r="E54" s="10"/>
      <c r="F54" s="5" t="s">
        <v>327</v>
      </c>
      <c r="G54" s="10" t="s">
        <v>9</v>
      </c>
    </row>
    <row r="55" spans="1:8" ht="115.2" x14ac:dyDescent="0.3">
      <c r="A55" s="1" t="s">
        <v>168</v>
      </c>
      <c r="B55" s="1" t="s">
        <v>84</v>
      </c>
      <c r="C55" s="1" t="s">
        <v>169</v>
      </c>
      <c r="D55" s="2" t="s">
        <v>170</v>
      </c>
      <c r="E55" s="10"/>
      <c r="F55" s="5" t="s">
        <v>328</v>
      </c>
      <c r="G55" s="10" t="s">
        <v>9</v>
      </c>
    </row>
    <row r="56" spans="1:8" ht="72" x14ac:dyDescent="0.3">
      <c r="A56" s="1" t="s">
        <v>171</v>
      </c>
      <c r="B56" s="1" t="s">
        <v>13</v>
      </c>
      <c r="C56" s="1" t="s">
        <v>172</v>
      </c>
      <c r="D56" s="2" t="s">
        <v>173</v>
      </c>
      <c r="E56" s="10"/>
      <c r="F56" s="5" t="s">
        <v>328</v>
      </c>
      <c r="G56" s="10" t="s">
        <v>8</v>
      </c>
    </row>
    <row r="57" spans="1:8" ht="86.4" x14ac:dyDescent="0.3">
      <c r="A57" s="1" t="s">
        <v>174</v>
      </c>
      <c r="B57" s="1" t="s">
        <v>112</v>
      </c>
      <c r="C57" s="1" t="s">
        <v>175</v>
      </c>
      <c r="D57" s="2" t="s">
        <v>176</v>
      </c>
      <c r="E57" s="10"/>
      <c r="F57" s="5" t="s">
        <v>328</v>
      </c>
      <c r="G57" s="10" t="s">
        <v>8</v>
      </c>
    </row>
    <row r="58" spans="1:8" ht="129.6" x14ac:dyDescent="0.3">
      <c r="A58" s="1" t="s">
        <v>177</v>
      </c>
      <c r="B58" s="1" t="s">
        <v>64</v>
      </c>
      <c r="C58" s="1" t="s">
        <v>178</v>
      </c>
      <c r="D58" s="2" t="s">
        <v>179</v>
      </c>
      <c r="E58" s="10"/>
      <c r="F58" s="5" t="s">
        <v>328</v>
      </c>
      <c r="G58" s="10" t="s">
        <v>9</v>
      </c>
      <c r="H58" s="6" t="s">
        <v>339</v>
      </c>
    </row>
    <row r="59" spans="1:8" ht="115.2" x14ac:dyDescent="0.3">
      <c r="A59" s="1" t="s">
        <v>180</v>
      </c>
      <c r="B59" s="1" t="s">
        <v>64</v>
      </c>
      <c r="C59" s="1" t="s">
        <v>181</v>
      </c>
      <c r="D59" s="2" t="s">
        <v>182</v>
      </c>
      <c r="E59" s="10"/>
      <c r="F59" s="5" t="s">
        <v>328</v>
      </c>
      <c r="G59" s="10" t="s">
        <v>8</v>
      </c>
    </row>
    <row r="60" spans="1:8" ht="115.2" x14ac:dyDescent="0.3">
      <c r="A60" s="1" t="s">
        <v>183</v>
      </c>
      <c r="B60" s="1" t="s">
        <v>84</v>
      </c>
      <c r="C60" s="1" t="s">
        <v>184</v>
      </c>
      <c r="D60" s="2" t="s">
        <v>185</v>
      </c>
      <c r="E60" s="10"/>
      <c r="F60" s="5" t="s">
        <v>328</v>
      </c>
      <c r="G60" s="10" t="s">
        <v>8</v>
      </c>
    </row>
    <row r="61" spans="1:8" ht="115.2" x14ac:dyDescent="0.3">
      <c r="A61" s="1" t="s">
        <v>186</v>
      </c>
      <c r="B61" s="1" t="s">
        <v>64</v>
      </c>
      <c r="C61" s="1" t="s">
        <v>187</v>
      </c>
      <c r="D61" s="2" t="s">
        <v>188</v>
      </c>
      <c r="E61" s="10"/>
      <c r="F61" s="5" t="s">
        <v>328</v>
      </c>
      <c r="G61" s="10" t="s">
        <v>9</v>
      </c>
    </row>
    <row r="62" spans="1:8" ht="129.6" x14ac:dyDescent="0.3">
      <c r="A62" s="1" t="s">
        <v>189</v>
      </c>
      <c r="B62" s="1" t="s">
        <v>13</v>
      </c>
      <c r="C62" s="1" t="s">
        <v>190</v>
      </c>
      <c r="D62" s="2" t="s">
        <v>191</v>
      </c>
      <c r="E62" s="10"/>
      <c r="F62" s="5" t="s">
        <v>328</v>
      </c>
      <c r="G62" s="10" t="s">
        <v>8</v>
      </c>
    </row>
    <row r="63" spans="1:8" ht="129.6" x14ac:dyDescent="0.3">
      <c r="A63" s="1" t="s">
        <v>192</v>
      </c>
      <c r="B63" s="1" t="s">
        <v>64</v>
      </c>
      <c r="C63" s="1" t="s">
        <v>193</v>
      </c>
      <c r="D63" s="2" t="s">
        <v>194</v>
      </c>
      <c r="E63" s="10"/>
      <c r="F63" s="5" t="s">
        <v>328</v>
      </c>
      <c r="G63" s="10" t="s">
        <v>8</v>
      </c>
    </row>
    <row r="64" spans="1:8" ht="100.8" x14ac:dyDescent="0.3">
      <c r="A64" s="1" t="s">
        <v>195</v>
      </c>
      <c r="B64" s="1" t="s">
        <v>13</v>
      </c>
      <c r="C64" s="1" t="s">
        <v>196</v>
      </c>
      <c r="D64" s="2" t="s">
        <v>197</v>
      </c>
      <c r="E64" s="10"/>
      <c r="F64" s="5" t="s">
        <v>328</v>
      </c>
      <c r="G64" s="10" t="s">
        <v>8</v>
      </c>
    </row>
    <row r="65" spans="1:8" ht="86.4" x14ac:dyDescent="0.3">
      <c r="A65" s="1" t="s">
        <v>198</v>
      </c>
      <c r="B65" s="1" t="s">
        <v>31</v>
      </c>
      <c r="C65" s="1" t="s">
        <v>199</v>
      </c>
      <c r="D65" s="2" t="s">
        <v>200</v>
      </c>
      <c r="E65" s="10"/>
      <c r="F65" s="5" t="s">
        <v>328</v>
      </c>
      <c r="G65" s="10" t="s">
        <v>10</v>
      </c>
      <c r="H65" s="16" t="s">
        <v>346</v>
      </c>
    </row>
    <row r="66" spans="1:8" ht="72" x14ac:dyDescent="0.3">
      <c r="A66" s="1" t="s">
        <v>201</v>
      </c>
      <c r="B66" s="1" t="s">
        <v>15</v>
      </c>
      <c r="C66" s="1" t="s">
        <v>202</v>
      </c>
      <c r="D66" s="2" t="s">
        <v>203</v>
      </c>
      <c r="E66" s="10"/>
      <c r="F66" s="5" t="s">
        <v>328</v>
      </c>
      <c r="G66" s="10" t="s">
        <v>8</v>
      </c>
    </row>
    <row r="67" spans="1:8" ht="129.6" x14ac:dyDescent="0.3">
      <c r="A67" s="1" t="s">
        <v>204</v>
      </c>
      <c r="B67" s="1" t="s">
        <v>64</v>
      </c>
      <c r="C67" s="1" t="s">
        <v>205</v>
      </c>
      <c r="D67" s="2" t="s">
        <v>206</v>
      </c>
      <c r="E67" s="10"/>
      <c r="F67" s="5" t="s">
        <v>328</v>
      </c>
      <c r="G67" s="10" t="s">
        <v>9</v>
      </c>
      <c r="H67" s="6" t="s">
        <v>340</v>
      </c>
    </row>
    <row r="68" spans="1:8" ht="72" x14ac:dyDescent="0.3">
      <c r="A68" s="1" t="s">
        <v>207</v>
      </c>
      <c r="B68" s="1" t="s">
        <v>135</v>
      </c>
      <c r="C68" s="1" t="s">
        <v>208</v>
      </c>
      <c r="D68" s="2" t="s">
        <v>209</v>
      </c>
      <c r="E68" s="10"/>
      <c r="F68" s="5" t="s">
        <v>329</v>
      </c>
      <c r="G68" s="17" t="s">
        <v>9</v>
      </c>
    </row>
    <row r="69" spans="1:8" ht="144" x14ac:dyDescent="0.3">
      <c r="A69" s="1" t="s">
        <v>210</v>
      </c>
      <c r="B69" s="1" t="s">
        <v>64</v>
      </c>
      <c r="C69" s="1" t="s">
        <v>211</v>
      </c>
      <c r="D69" s="2" t="s">
        <v>212</v>
      </c>
      <c r="E69" s="10"/>
      <c r="F69" s="5" t="s">
        <v>329</v>
      </c>
      <c r="G69" s="10" t="s">
        <v>8</v>
      </c>
    </row>
    <row r="70" spans="1:8" ht="115.2" x14ac:dyDescent="0.3">
      <c r="A70" s="1" t="s">
        <v>213</v>
      </c>
      <c r="B70" s="1" t="s">
        <v>13</v>
      </c>
      <c r="C70" s="1" t="s">
        <v>214</v>
      </c>
      <c r="D70" s="2" t="s">
        <v>215</v>
      </c>
      <c r="E70" s="10"/>
      <c r="F70" s="5" t="s">
        <v>329</v>
      </c>
      <c r="G70" s="10" t="s">
        <v>8</v>
      </c>
    </row>
    <row r="71" spans="1:8" ht="115.2" x14ac:dyDescent="0.3">
      <c r="A71" s="1" t="s">
        <v>216</v>
      </c>
      <c r="B71" s="1" t="s">
        <v>15</v>
      </c>
      <c r="C71" s="1" t="s">
        <v>217</v>
      </c>
      <c r="D71" s="2" t="s">
        <v>218</v>
      </c>
      <c r="E71" s="10"/>
      <c r="F71" s="5" t="s">
        <v>329</v>
      </c>
      <c r="G71" s="17" t="s">
        <v>9</v>
      </c>
    </row>
    <row r="72" spans="1:8" ht="72" x14ac:dyDescent="0.3">
      <c r="A72" s="1" t="s">
        <v>219</v>
      </c>
      <c r="B72" s="1" t="s">
        <v>31</v>
      </c>
      <c r="C72" s="1" t="s">
        <v>220</v>
      </c>
      <c r="D72" s="2" t="s">
        <v>221</v>
      </c>
      <c r="E72" s="10"/>
      <c r="F72" s="5" t="s">
        <v>329</v>
      </c>
      <c r="G72" s="10" t="s">
        <v>9</v>
      </c>
      <c r="H72" s="6" t="s">
        <v>343</v>
      </c>
    </row>
    <row r="73" spans="1:8" ht="100.8" x14ac:dyDescent="0.3">
      <c r="A73" s="1" t="s">
        <v>222</v>
      </c>
      <c r="B73" s="1" t="s">
        <v>223</v>
      </c>
      <c r="C73" s="1" t="s">
        <v>224</v>
      </c>
      <c r="D73" s="2" t="s">
        <v>225</v>
      </c>
      <c r="E73" s="10"/>
      <c r="F73" s="5" t="s">
        <v>329</v>
      </c>
      <c r="G73" s="10" t="s">
        <v>12</v>
      </c>
      <c r="H73" s="6" t="s">
        <v>344</v>
      </c>
    </row>
    <row r="74" spans="1:8" ht="86.4" x14ac:dyDescent="0.3">
      <c r="A74" s="1" t="s">
        <v>226</v>
      </c>
      <c r="B74" s="1" t="s">
        <v>31</v>
      </c>
      <c r="C74" s="1" t="s">
        <v>227</v>
      </c>
      <c r="D74" s="2" t="s">
        <v>228</v>
      </c>
      <c r="E74" s="10"/>
      <c r="F74" s="5" t="s">
        <v>329</v>
      </c>
      <c r="G74" s="10" t="s">
        <v>9</v>
      </c>
    </row>
    <row r="75" spans="1:8" ht="86.4" x14ac:dyDescent="0.3">
      <c r="A75" s="1" t="s">
        <v>229</v>
      </c>
      <c r="B75" s="1" t="s">
        <v>13</v>
      </c>
      <c r="C75" s="1" t="s">
        <v>230</v>
      </c>
      <c r="D75" s="2" t="s">
        <v>231</v>
      </c>
      <c r="E75" s="10"/>
      <c r="F75" s="5" t="s">
        <v>329</v>
      </c>
      <c r="G75" s="10" t="s">
        <v>12</v>
      </c>
      <c r="H75" s="6" t="s">
        <v>345</v>
      </c>
    </row>
    <row r="76" spans="1:8" ht="72" x14ac:dyDescent="0.3">
      <c r="A76" s="1" t="s">
        <v>232</v>
      </c>
      <c r="B76" s="1" t="s">
        <v>13</v>
      </c>
      <c r="C76" s="1" t="s">
        <v>233</v>
      </c>
      <c r="D76" s="2" t="s">
        <v>234</v>
      </c>
      <c r="E76" s="10"/>
      <c r="F76" s="5" t="s">
        <v>329</v>
      </c>
      <c r="G76" s="10" t="s">
        <v>8</v>
      </c>
    </row>
    <row r="77" spans="1:8" ht="100.8" x14ac:dyDescent="0.3">
      <c r="A77" s="1" t="s">
        <v>235</v>
      </c>
      <c r="B77" s="1" t="s">
        <v>15</v>
      </c>
      <c r="C77" s="1" t="s">
        <v>236</v>
      </c>
      <c r="D77" s="2" t="s">
        <v>237</v>
      </c>
      <c r="E77" s="10"/>
      <c r="F77" s="5" t="s">
        <v>329</v>
      </c>
      <c r="G77" s="10" t="s">
        <v>8</v>
      </c>
    </row>
    <row r="78" spans="1:8" ht="86.4" x14ac:dyDescent="0.3">
      <c r="A78" s="1" t="s">
        <v>238</v>
      </c>
      <c r="B78" s="1" t="s">
        <v>15</v>
      </c>
      <c r="C78" s="1" t="s">
        <v>239</v>
      </c>
      <c r="D78" s="2" t="s">
        <v>240</v>
      </c>
      <c r="E78" s="10"/>
      <c r="F78" s="5" t="s">
        <v>329</v>
      </c>
      <c r="G78" s="10" t="s">
        <v>8</v>
      </c>
    </row>
    <row r="79" spans="1:8" ht="57.6" x14ac:dyDescent="0.3">
      <c r="A79" s="1" t="s">
        <v>241</v>
      </c>
      <c r="B79" s="1" t="s">
        <v>15</v>
      </c>
      <c r="C79" s="1" t="s">
        <v>242</v>
      </c>
      <c r="D79" s="2" t="s">
        <v>243</v>
      </c>
      <c r="E79" s="10"/>
      <c r="F79" s="5" t="s">
        <v>329</v>
      </c>
      <c r="G79" s="10" t="s">
        <v>12</v>
      </c>
      <c r="H79" s="5" t="s">
        <v>344</v>
      </c>
    </row>
    <row r="80" spans="1:8" ht="158.4" x14ac:dyDescent="0.3">
      <c r="A80" s="1" t="s">
        <v>244</v>
      </c>
      <c r="B80" s="1" t="s">
        <v>15</v>
      </c>
      <c r="C80" s="1" t="s">
        <v>245</v>
      </c>
      <c r="D80" s="2" t="s">
        <v>246</v>
      </c>
      <c r="E80" s="10"/>
      <c r="F80" s="5" t="s">
        <v>331</v>
      </c>
      <c r="G80" s="10" t="s">
        <v>8</v>
      </c>
    </row>
    <row r="81" spans="1:8" ht="172.8" x14ac:dyDescent="0.3">
      <c r="A81" s="1" t="s">
        <v>247</v>
      </c>
      <c r="B81" s="1" t="s">
        <v>15</v>
      </c>
      <c r="C81" s="1" t="s">
        <v>248</v>
      </c>
      <c r="D81" s="2" t="s">
        <v>249</v>
      </c>
      <c r="E81" s="10"/>
      <c r="F81" s="5" t="s">
        <v>331</v>
      </c>
      <c r="G81" s="10" t="s">
        <v>8</v>
      </c>
    </row>
    <row r="82" spans="1:8" ht="86.4" x14ac:dyDescent="0.3">
      <c r="A82" s="1" t="s">
        <v>250</v>
      </c>
      <c r="B82" s="1" t="s">
        <v>13</v>
      </c>
      <c r="C82" s="1" t="s">
        <v>251</v>
      </c>
      <c r="D82" s="2" t="s">
        <v>252</v>
      </c>
      <c r="E82" s="10"/>
      <c r="F82" s="5" t="s">
        <v>331</v>
      </c>
      <c r="G82" s="10" t="s">
        <v>8</v>
      </c>
    </row>
    <row r="83" spans="1:8" ht="115.2" x14ac:dyDescent="0.3">
      <c r="A83" s="1" t="s">
        <v>253</v>
      </c>
      <c r="B83" s="1" t="s">
        <v>15</v>
      </c>
      <c r="C83" s="1" t="s">
        <v>254</v>
      </c>
      <c r="D83" s="2" t="s">
        <v>255</v>
      </c>
      <c r="E83" s="10"/>
      <c r="F83" s="5" t="s">
        <v>331</v>
      </c>
      <c r="G83" s="10" t="s">
        <v>9</v>
      </c>
    </row>
    <row r="84" spans="1:8" ht="72" x14ac:dyDescent="0.3">
      <c r="A84" s="1" t="s">
        <v>256</v>
      </c>
      <c r="B84" s="1" t="s">
        <v>15</v>
      </c>
      <c r="C84" s="1" t="s">
        <v>257</v>
      </c>
      <c r="D84" s="2" t="s">
        <v>258</v>
      </c>
      <c r="E84" s="10"/>
      <c r="F84" s="5" t="s">
        <v>331</v>
      </c>
      <c r="G84" s="10" t="s">
        <v>9</v>
      </c>
    </row>
    <row r="85" spans="1:8" ht="115.2" x14ac:dyDescent="0.3">
      <c r="A85" s="1" t="s">
        <v>259</v>
      </c>
      <c r="B85" s="1" t="s">
        <v>13</v>
      </c>
      <c r="C85" s="1" t="s">
        <v>260</v>
      </c>
      <c r="D85" s="2" t="s">
        <v>261</v>
      </c>
      <c r="E85" s="10"/>
      <c r="F85" s="5" t="s">
        <v>331</v>
      </c>
      <c r="G85" s="10" t="s">
        <v>8</v>
      </c>
    </row>
    <row r="86" spans="1:8" ht="100.8" x14ac:dyDescent="0.3">
      <c r="A86" s="1" t="s">
        <v>262</v>
      </c>
      <c r="B86" s="1" t="s">
        <v>13</v>
      </c>
      <c r="C86" s="1" t="s">
        <v>263</v>
      </c>
      <c r="D86" s="2" t="s">
        <v>264</v>
      </c>
      <c r="E86" s="10"/>
      <c r="F86" s="5" t="s">
        <v>331</v>
      </c>
      <c r="G86" s="10" t="s">
        <v>8</v>
      </c>
    </row>
    <row r="87" spans="1:8" ht="201.6" x14ac:dyDescent="0.3">
      <c r="A87" s="1" t="s">
        <v>265</v>
      </c>
      <c r="B87" s="1" t="s">
        <v>15</v>
      </c>
      <c r="C87" s="1" t="s">
        <v>266</v>
      </c>
      <c r="D87" s="2" t="s">
        <v>267</v>
      </c>
      <c r="E87" s="10"/>
      <c r="F87" s="5" t="s">
        <v>331</v>
      </c>
      <c r="G87" s="10" t="s">
        <v>8</v>
      </c>
    </row>
    <row r="88" spans="1:8" ht="201.6" x14ac:dyDescent="0.3">
      <c r="A88" s="1" t="s">
        <v>268</v>
      </c>
      <c r="B88" s="1" t="s">
        <v>15</v>
      </c>
      <c r="C88" s="1" t="s">
        <v>269</v>
      </c>
      <c r="D88" s="2" t="s">
        <v>270</v>
      </c>
      <c r="E88" s="10"/>
      <c r="F88" s="5" t="s">
        <v>331</v>
      </c>
      <c r="G88" s="10" t="s">
        <v>8</v>
      </c>
    </row>
    <row r="89" spans="1:8" ht="409.6" x14ac:dyDescent="0.3">
      <c r="A89" s="1" t="s">
        <v>271</v>
      </c>
      <c r="B89" s="1" t="s">
        <v>64</v>
      </c>
      <c r="C89" s="1" t="s">
        <v>272</v>
      </c>
      <c r="D89" s="2" t="s">
        <v>273</v>
      </c>
      <c r="E89" s="10"/>
      <c r="F89" s="5" t="s">
        <v>331</v>
      </c>
      <c r="G89" s="10" t="s">
        <v>10</v>
      </c>
      <c r="H89" s="6" t="s">
        <v>335</v>
      </c>
    </row>
    <row r="90" spans="1:8" ht="216" x14ac:dyDescent="0.3">
      <c r="A90" s="1" t="s">
        <v>274</v>
      </c>
      <c r="B90" s="1" t="s">
        <v>15</v>
      </c>
      <c r="C90" s="1" t="s">
        <v>275</v>
      </c>
      <c r="D90" s="2" t="s">
        <v>276</v>
      </c>
      <c r="E90" s="10"/>
      <c r="F90" s="5" t="s">
        <v>331</v>
      </c>
      <c r="G90" s="10" t="s">
        <v>10</v>
      </c>
      <c r="H90" s="6" t="s">
        <v>336</v>
      </c>
    </row>
    <row r="91" spans="1:8" ht="100.8" x14ac:dyDescent="0.3">
      <c r="A91" s="1" t="s">
        <v>277</v>
      </c>
      <c r="B91" s="1" t="s">
        <v>64</v>
      </c>
      <c r="C91" s="1" t="s">
        <v>278</v>
      </c>
      <c r="D91" s="2" t="s">
        <v>279</v>
      </c>
      <c r="E91" s="10"/>
      <c r="F91" s="5" t="s">
        <v>331</v>
      </c>
      <c r="G91" s="10" t="s">
        <v>8</v>
      </c>
    </row>
    <row r="92" spans="1:8" ht="72" x14ac:dyDescent="0.3">
      <c r="A92" s="1" t="s">
        <v>280</v>
      </c>
      <c r="B92" s="1" t="s">
        <v>64</v>
      </c>
      <c r="C92" s="1" t="s">
        <v>281</v>
      </c>
      <c r="D92" s="2" t="s">
        <v>282</v>
      </c>
      <c r="E92" s="10"/>
      <c r="F92" s="5" t="s">
        <v>331</v>
      </c>
      <c r="G92" s="10" t="s">
        <v>8</v>
      </c>
    </row>
    <row r="93" spans="1:8" ht="86.4" x14ac:dyDescent="0.3">
      <c r="A93" s="1" t="s">
        <v>283</v>
      </c>
      <c r="B93" s="1" t="s">
        <v>13</v>
      </c>
      <c r="C93" s="1" t="s">
        <v>284</v>
      </c>
      <c r="D93" s="2" t="s">
        <v>285</v>
      </c>
      <c r="E93" s="10"/>
      <c r="F93" s="5" t="s">
        <v>330</v>
      </c>
      <c r="G93" s="10" t="s">
        <v>9</v>
      </c>
    </row>
    <row r="94" spans="1:8" ht="115.2" x14ac:dyDescent="0.3">
      <c r="A94" s="1" t="s">
        <v>286</v>
      </c>
      <c r="B94" s="1" t="s">
        <v>15</v>
      </c>
      <c r="C94" s="1" t="s">
        <v>287</v>
      </c>
      <c r="D94" s="2" t="s">
        <v>288</v>
      </c>
      <c r="E94" s="10"/>
      <c r="F94" s="5" t="s">
        <v>330</v>
      </c>
      <c r="G94" s="14" t="s">
        <v>9</v>
      </c>
      <c r="H94" s="15"/>
    </row>
    <row r="95" spans="1:8" ht="129.6" x14ac:dyDescent="0.3">
      <c r="A95" s="1" t="s">
        <v>289</v>
      </c>
      <c r="B95" s="1" t="s">
        <v>64</v>
      </c>
      <c r="C95" s="1" t="s">
        <v>290</v>
      </c>
      <c r="D95" s="2" t="s">
        <v>291</v>
      </c>
      <c r="E95" s="10"/>
      <c r="F95" s="5" t="s">
        <v>330</v>
      </c>
      <c r="G95" s="10" t="s">
        <v>8</v>
      </c>
    </row>
    <row r="96" spans="1:8" ht="115.2" x14ac:dyDescent="0.3">
      <c r="A96" s="1" t="s">
        <v>292</v>
      </c>
      <c r="B96" s="1" t="s">
        <v>64</v>
      </c>
      <c r="C96" s="1" t="s">
        <v>293</v>
      </c>
      <c r="D96" s="2" t="s">
        <v>294</v>
      </c>
      <c r="E96" s="10"/>
      <c r="F96" s="5" t="s">
        <v>330</v>
      </c>
      <c r="G96" s="10" t="s">
        <v>8</v>
      </c>
    </row>
    <row r="97" spans="1:8" ht="100.8" x14ac:dyDescent="0.3">
      <c r="A97" s="1" t="s">
        <v>295</v>
      </c>
      <c r="B97" s="1" t="s">
        <v>15</v>
      </c>
      <c r="C97" s="1" t="s">
        <v>296</v>
      </c>
      <c r="D97" s="2" t="s">
        <v>297</v>
      </c>
      <c r="E97" s="10"/>
      <c r="F97" s="5" t="s">
        <v>330</v>
      </c>
      <c r="G97" s="10" t="s">
        <v>8</v>
      </c>
    </row>
    <row r="98" spans="1:8" ht="201.6" x14ac:dyDescent="0.3">
      <c r="A98" s="1" t="s">
        <v>298</v>
      </c>
      <c r="B98" s="1" t="s">
        <v>15</v>
      </c>
      <c r="C98" s="1" t="s">
        <v>299</v>
      </c>
      <c r="D98" s="2" t="s">
        <v>300</v>
      </c>
      <c r="E98" s="10"/>
      <c r="F98" s="5" t="s">
        <v>332</v>
      </c>
      <c r="G98" s="10" t="s">
        <v>8</v>
      </c>
    </row>
    <row r="99" spans="1:8" ht="129.6" x14ac:dyDescent="0.3">
      <c r="A99" s="1" t="s">
        <v>301</v>
      </c>
      <c r="B99" s="1" t="s">
        <v>15</v>
      </c>
      <c r="C99" s="1" t="s">
        <v>302</v>
      </c>
      <c r="D99" s="2" t="s">
        <v>303</v>
      </c>
      <c r="E99" s="10"/>
      <c r="F99" s="5" t="s">
        <v>332</v>
      </c>
      <c r="G99" s="10" t="s">
        <v>9</v>
      </c>
    </row>
    <row r="100" spans="1:8" ht="100.8" x14ac:dyDescent="0.3">
      <c r="A100" s="1" t="s">
        <v>304</v>
      </c>
      <c r="B100" s="1" t="s">
        <v>15</v>
      </c>
      <c r="C100" s="1" t="s">
        <v>305</v>
      </c>
      <c r="D100" s="2" t="s">
        <v>306</v>
      </c>
      <c r="E100" s="10"/>
      <c r="F100" s="5" t="s">
        <v>330</v>
      </c>
      <c r="G100" s="10" t="s">
        <v>8</v>
      </c>
    </row>
    <row r="101" spans="1:8" ht="158.4" x14ac:dyDescent="0.3">
      <c r="A101" s="1" t="s">
        <v>307</v>
      </c>
      <c r="B101" s="1" t="s">
        <v>13</v>
      </c>
      <c r="C101" s="1" t="s">
        <v>308</v>
      </c>
      <c r="D101" s="2" t="s">
        <v>309</v>
      </c>
      <c r="E101" s="10"/>
      <c r="F101" s="5" t="s">
        <v>330</v>
      </c>
      <c r="G101" s="10" t="s">
        <v>9</v>
      </c>
    </row>
    <row r="102" spans="1:8" ht="100.8" x14ac:dyDescent="0.3">
      <c r="A102" s="1" t="s">
        <v>310</v>
      </c>
      <c r="B102" s="1" t="s">
        <v>311</v>
      </c>
      <c r="C102" s="1" t="s">
        <v>312</v>
      </c>
      <c r="D102" s="2" t="s">
        <v>313</v>
      </c>
      <c r="E102" s="10"/>
      <c r="F102" s="5" t="s">
        <v>330</v>
      </c>
      <c r="G102" s="10" t="s">
        <v>8</v>
      </c>
    </row>
    <row r="103" spans="1:8" ht="86.4" x14ac:dyDescent="0.3">
      <c r="A103" s="1">
        <v>70699</v>
      </c>
      <c r="B103" s="1" t="s">
        <v>15</v>
      </c>
      <c r="C103" s="1" t="s">
        <v>314</v>
      </c>
      <c r="D103" s="2" t="s">
        <v>315</v>
      </c>
      <c r="E103" s="10"/>
      <c r="F103" s="5" t="s">
        <v>330</v>
      </c>
      <c r="G103" s="10" t="s">
        <v>9</v>
      </c>
      <c r="H103" s="16"/>
    </row>
    <row r="104" spans="1:8" ht="57.6" x14ac:dyDescent="0.3">
      <c r="A104" s="1" t="s">
        <v>316</v>
      </c>
      <c r="B104" s="1" t="s">
        <v>311</v>
      </c>
      <c r="C104" s="1" t="s">
        <v>317</v>
      </c>
      <c r="D104" s="2" t="s">
        <v>318</v>
      </c>
      <c r="E104" s="10"/>
      <c r="F104" s="5" t="s">
        <v>330</v>
      </c>
      <c r="G104" s="10" t="s">
        <v>8</v>
      </c>
    </row>
    <row r="105" spans="1:8" ht="144" x14ac:dyDescent="0.3">
      <c r="A105" s="1">
        <v>70751</v>
      </c>
      <c r="B105" s="1" t="s">
        <v>112</v>
      </c>
      <c r="C105" s="1" t="s">
        <v>319</v>
      </c>
      <c r="D105" s="2" t="s">
        <v>320</v>
      </c>
      <c r="E105" s="10"/>
      <c r="F105" s="5" t="s">
        <v>330</v>
      </c>
      <c r="G105" s="10" t="s">
        <v>12</v>
      </c>
      <c r="H105" s="6" t="s">
        <v>344</v>
      </c>
    </row>
    <row r="106" spans="1:8" ht="129.6" x14ac:dyDescent="0.3">
      <c r="A106" s="1">
        <v>70667</v>
      </c>
      <c r="B106" s="1" t="s">
        <v>112</v>
      </c>
      <c r="C106" s="1" t="s">
        <v>321</v>
      </c>
      <c r="D106" s="2" t="s">
        <v>322</v>
      </c>
      <c r="E106" s="10"/>
      <c r="F106" s="5" t="s">
        <v>330</v>
      </c>
      <c r="G106" s="10" t="s">
        <v>8</v>
      </c>
    </row>
    <row r="107" spans="1:8" x14ac:dyDescent="0.3">
      <c r="A107" s="7"/>
      <c r="B107" s="1"/>
      <c r="C107" s="1"/>
      <c r="D107" s="2"/>
      <c r="E107" s="10"/>
      <c r="G107" s="10"/>
    </row>
    <row r="108" spans="1:8" x14ac:dyDescent="0.3">
      <c r="A108" s="7"/>
      <c r="B108" s="1"/>
      <c r="C108" s="1"/>
      <c r="D108" s="2"/>
      <c r="E108" s="10"/>
      <c r="G108" s="10"/>
    </row>
    <row r="109" spans="1:8" x14ac:dyDescent="0.3">
      <c r="A109" s="7"/>
      <c r="B109" s="1"/>
      <c r="C109" s="1"/>
      <c r="D109" s="2"/>
      <c r="E109" s="10"/>
      <c r="G109" s="10"/>
    </row>
    <row r="110" spans="1:8" x14ac:dyDescent="0.3">
      <c r="A110" s="11"/>
      <c r="B110" s="6"/>
      <c r="C110" s="6"/>
      <c r="D110" s="2"/>
      <c r="E110" s="10"/>
      <c r="G110" s="10"/>
    </row>
    <row r="111" spans="1:8" ht="23.4" x14ac:dyDescent="0.3">
      <c r="A111" s="7"/>
      <c r="B111" s="1"/>
      <c r="C111" s="1"/>
      <c r="D111" s="8" t="s">
        <v>8</v>
      </c>
      <c r="E111" s="8"/>
    </row>
    <row r="112" spans="1:8" ht="23.4" x14ac:dyDescent="0.3">
      <c r="A112" s="7"/>
      <c r="B112" s="1"/>
      <c r="C112" s="1"/>
      <c r="D112" s="8" t="s">
        <v>9</v>
      </c>
      <c r="E112" s="8" t="e">
        <f>COUNTIF(#REF!,D112)</f>
        <v>#REF!</v>
      </c>
    </row>
    <row r="113" spans="1:5" ht="23.4" x14ac:dyDescent="0.3">
      <c r="A113" s="7"/>
      <c r="B113" s="1"/>
      <c r="C113" s="1"/>
      <c r="D113" s="8" t="s">
        <v>10</v>
      </c>
      <c r="E113" s="8" t="e">
        <f>COUNTIF(#REF!,D113)</f>
        <v>#REF!</v>
      </c>
    </row>
    <row r="114" spans="1:5" ht="23.4" x14ac:dyDescent="0.3">
      <c r="A114" s="7"/>
      <c r="B114" s="1"/>
      <c r="C114" s="1"/>
      <c r="D114" s="8" t="s">
        <v>12</v>
      </c>
      <c r="E114" s="8" t="e">
        <f>COUNTIF(#REF!,D114)</f>
        <v>#REF!</v>
      </c>
    </row>
    <row r="115" spans="1:5" ht="23.4" x14ac:dyDescent="0.45">
      <c r="A115" s="7"/>
      <c r="B115" s="1"/>
      <c r="C115" s="1"/>
      <c r="D115" s="8" t="s">
        <v>11</v>
      </c>
      <c r="E115" s="9"/>
    </row>
    <row r="116" spans="1:5" x14ac:dyDescent="0.3">
      <c r="A116" s="7"/>
      <c r="B116" s="1"/>
      <c r="C116" s="1"/>
      <c r="D116" s="2"/>
    </row>
    <row r="117" spans="1:5" x14ac:dyDescent="0.3">
      <c r="A117" s="7"/>
      <c r="B117" s="1"/>
      <c r="C117" s="1"/>
      <c r="D117" s="2"/>
    </row>
    <row r="118" spans="1:5" x14ac:dyDescent="0.3">
      <c r="A118" s="7"/>
      <c r="B118" s="1"/>
      <c r="C118" s="1"/>
      <c r="D118" s="2"/>
    </row>
    <row r="119" spans="1:5" x14ac:dyDescent="0.3">
      <c r="A119" s="7"/>
      <c r="B119" s="1"/>
      <c r="C119" s="1"/>
      <c r="D119" s="2"/>
    </row>
    <row r="120" spans="1:5" x14ac:dyDescent="0.3">
      <c r="A120" s="7"/>
      <c r="B120" s="1"/>
      <c r="C120" s="1"/>
      <c r="D120" s="2"/>
    </row>
    <row r="121" spans="1:5" x14ac:dyDescent="0.3">
      <c r="A121" s="7"/>
      <c r="B121" s="1"/>
      <c r="C121" s="1"/>
      <c r="D121" s="2"/>
    </row>
    <row r="122" spans="1:5" x14ac:dyDescent="0.3">
      <c r="A122" s="7"/>
      <c r="B122" s="1"/>
      <c r="C122" s="1"/>
      <c r="D122" s="2"/>
    </row>
    <row r="123" spans="1:5" x14ac:dyDescent="0.3">
      <c r="A123" s="7"/>
      <c r="B123" s="1"/>
      <c r="C123" s="1"/>
      <c r="D123" s="2"/>
    </row>
    <row r="124" spans="1:5" x14ac:dyDescent="0.3">
      <c r="A124" s="7"/>
      <c r="B124" s="1"/>
      <c r="C124" s="1"/>
      <c r="D124" s="2"/>
    </row>
    <row r="125" spans="1:5" x14ac:dyDescent="0.3">
      <c r="A125" s="7"/>
      <c r="B125" s="1"/>
      <c r="C125" s="1"/>
      <c r="D125" s="2"/>
    </row>
    <row r="126" spans="1:5" x14ac:dyDescent="0.3">
      <c r="A126" s="7"/>
      <c r="B126" s="1"/>
      <c r="C126" s="1"/>
      <c r="D126" s="2"/>
    </row>
    <row r="127" spans="1:5" x14ac:dyDescent="0.3">
      <c r="A127" s="7"/>
      <c r="B127" s="1"/>
      <c r="C127" s="1"/>
      <c r="D127" s="2"/>
    </row>
    <row r="128" spans="1:5" x14ac:dyDescent="0.3">
      <c r="A128" s="7"/>
      <c r="B128" s="1"/>
      <c r="C128" s="1"/>
      <c r="D128" s="2"/>
    </row>
    <row r="129" spans="1:4" x14ac:dyDescent="0.3">
      <c r="A129" s="7"/>
      <c r="B129" s="1"/>
      <c r="C129" s="1"/>
      <c r="D129" s="2"/>
    </row>
    <row r="130" spans="1:4" x14ac:dyDescent="0.3">
      <c r="A130" s="7"/>
      <c r="B130" s="1"/>
      <c r="C130" s="1"/>
      <c r="D130" s="2"/>
    </row>
    <row r="131" spans="1:4" x14ac:dyDescent="0.3">
      <c r="A131" s="7"/>
      <c r="B131" s="1"/>
      <c r="C131" s="1"/>
      <c r="D131" s="2"/>
    </row>
    <row r="132" spans="1:4" x14ac:dyDescent="0.3">
      <c r="A132" s="7"/>
      <c r="B132" s="1"/>
      <c r="C132" s="1"/>
      <c r="D132" s="2"/>
    </row>
    <row r="133" spans="1:4" x14ac:dyDescent="0.3">
      <c r="A133" s="7"/>
      <c r="B133" s="1"/>
      <c r="C133" s="1"/>
      <c r="D133" s="2"/>
    </row>
    <row r="134" spans="1:4" x14ac:dyDescent="0.3">
      <c r="A134" s="7"/>
      <c r="B134" s="1"/>
      <c r="C134" s="1"/>
      <c r="D134" s="2"/>
    </row>
    <row r="135" spans="1:4" x14ac:dyDescent="0.3">
      <c r="A135" s="7"/>
      <c r="B135" s="1"/>
      <c r="C135" s="1"/>
      <c r="D135" s="2"/>
    </row>
    <row r="136" spans="1:4" x14ac:dyDescent="0.3">
      <c r="A136" s="7"/>
      <c r="B136" s="1"/>
      <c r="C136" s="1"/>
      <c r="D136" s="2"/>
    </row>
    <row r="137" spans="1:4" x14ac:dyDescent="0.3">
      <c r="A137" s="7"/>
      <c r="B137" s="1"/>
      <c r="C137" s="1"/>
      <c r="D137" s="2"/>
    </row>
    <row r="138" spans="1:4" x14ac:dyDescent="0.3">
      <c r="A138" s="7"/>
      <c r="B138" s="1"/>
      <c r="C138" s="1"/>
      <c r="D138" s="2"/>
    </row>
    <row r="139" spans="1:4" x14ac:dyDescent="0.3">
      <c r="A139" s="7"/>
      <c r="B139" s="1"/>
      <c r="C139" s="1"/>
      <c r="D139" s="2"/>
    </row>
    <row r="140" spans="1:4" x14ac:dyDescent="0.3">
      <c r="A140" s="7"/>
      <c r="B140" s="1"/>
      <c r="C140" s="1"/>
      <c r="D140" s="2"/>
    </row>
    <row r="141" spans="1:4" x14ac:dyDescent="0.3">
      <c r="A141" s="7"/>
      <c r="B141" s="1"/>
      <c r="C141" s="1"/>
      <c r="D141" s="2"/>
    </row>
    <row r="142" spans="1:4" x14ac:dyDescent="0.3">
      <c r="A142" s="7"/>
      <c r="B142" s="1"/>
      <c r="C142" s="1"/>
      <c r="D142" s="2"/>
    </row>
    <row r="143" spans="1:4" x14ac:dyDescent="0.3">
      <c r="A143" s="7"/>
      <c r="B143" s="1"/>
      <c r="C143" s="1"/>
      <c r="D143" s="2"/>
    </row>
    <row r="144" spans="1:4" x14ac:dyDescent="0.3">
      <c r="A144" s="7"/>
      <c r="B144" s="1"/>
      <c r="C144" s="1"/>
      <c r="D144" s="2"/>
    </row>
    <row r="145" spans="1:4" x14ac:dyDescent="0.3">
      <c r="A145" s="7"/>
      <c r="B145" s="1"/>
      <c r="C145" s="1"/>
      <c r="D145" s="2"/>
    </row>
    <row r="146" spans="1:4" x14ac:dyDescent="0.3">
      <c r="A146" s="7"/>
      <c r="B146" s="1"/>
      <c r="C146" s="1"/>
      <c r="D146" s="2"/>
    </row>
    <row r="147" spans="1:4" x14ac:dyDescent="0.3">
      <c r="A147" s="7"/>
      <c r="B147" s="1"/>
      <c r="C147" s="1"/>
      <c r="D147" s="2"/>
    </row>
    <row r="148" spans="1:4" x14ac:dyDescent="0.3">
      <c r="A148" s="7"/>
      <c r="B148" s="1"/>
      <c r="C148" s="1"/>
      <c r="D148" s="2"/>
    </row>
    <row r="149" spans="1:4" x14ac:dyDescent="0.3">
      <c r="A149" s="7"/>
      <c r="B149" s="1"/>
      <c r="C149" s="1"/>
      <c r="D149" s="2"/>
    </row>
    <row r="150" spans="1:4" x14ac:dyDescent="0.3">
      <c r="A150" s="7"/>
      <c r="B150" s="1"/>
      <c r="C150" s="1"/>
      <c r="D150" s="2"/>
    </row>
    <row r="151" spans="1:4" x14ac:dyDescent="0.3">
      <c r="A151" s="7"/>
      <c r="B151" s="1"/>
      <c r="C151" s="1"/>
      <c r="D151" s="2"/>
    </row>
    <row r="152" spans="1:4" x14ac:dyDescent="0.3">
      <c r="A152" s="7"/>
      <c r="B152" s="1"/>
      <c r="C152" s="1"/>
      <c r="D152" s="2"/>
    </row>
    <row r="153" spans="1:4" x14ac:dyDescent="0.3">
      <c r="A153" s="7"/>
      <c r="B153" s="1"/>
      <c r="C153" s="1"/>
      <c r="D153" s="2"/>
    </row>
    <row r="154" spans="1:4" x14ac:dyDescent="0.3">
      <c r="A154" s="7"/>
      <c r="B154" s="1"/>
      <c r="C154" s="1"/>
      <c r="D154" s="2"/>
    </row>
    <row r="155" spans="1:4" x14ac:dyDescent="0.3">
      <c r="A155" s="7"/>
      <c r="B155" s="1"/>
      <c r="C155" s="1"/>
      <c r="D155" s="2"/>
    </row>
    <row r="156" spans="1:4" x14ac:dyDescent="0.3">
      <c r="A156" s="7"/>
      <c r="B156" s="1"/>
      <c r="C156" s="1"/>
      <c r="D156" s="2"/>
    </row>
    <row r="157" spans="1:4" x14ac:dyDescent="0.3">
      <c r="A157" s="7"/>
      <c r="B157" s="1"/>
      <c r="C157" s="1"/>
      <c r="D157" s="2"/>
    </row>
    <row r="158" spans="1:4" x14ac:dyDescent="0.3">
      <c r="A158" s="7"/>
      <c r="B158" s="1"/>
      <c r="C158" s="1"/>
      <c r="D158" s="2"/>
    </row>
    <row r="159" spans="1:4" x14ac:dyDescent="0.3">
      <c r="A159" s="7"/>
      <c r="B159" s="1"/>
      <c r="C159" s="1"/>
      <c r="D159" s="2"/>
    </row>
    <row r="160" spans="1:4" x14ac:dyDescent="0.3">
      <c r="A160" s="7"/>
      <c r="B160" s="1"/>
      <c r="C160" s="1"/>
      <c r="D160" s="2"/>
    </row>
    <row r="161" spans="1:4" x14ac:dyDescent="0.3">
      <c r="A161" s="7"/>
      <c r="B161" s="1"/>
      <c r="C161" s="1"/>
      <c r="D161" s="2"/>
    </row>
    <row r="162" spans="1:4" x14ac:dyDescent="0.3">
      <c r="A162" s="7"/>
      <c r="B162" s="1"/>
      <c r="C162" s="1"/>
      <c r="D162" s="2"/>
    </row>
    <row r="163" spans="1:4" x14ac:dyDescent="0.3">
      <c r="A163" s="7"/>
      <c r="B163" s="1"/>
      <c r="C163" s="1"/>
      <c r="D163" s="2"/>
    </row>
    <row r="164" spans="1:4" x14ac:dyDescent="0.3">
      <c r="A164" s="7"/>
      <c r="B164" s="1"/>
      <c r="C164" s="1"/>
      <c r="D164" s="2"/>
    </row>
    <row r="165" spans="1:4" x14ac:dyDescent="0.3">
      <c r="A165" s="7"/>
      <c r="B165" s="1"/>
      <c r="C165" s="1"/>
      <c r="D165" s="2"/>
    </row>
    <row r="166" spans="1:4" x14ac:dyDescent="0.3">
      <c r="A166" s="7"/>
      <c r="B166" s="1"/>
      <c r="C166" s="1"/>
      <c r="D166" s="2"/>
    </row>
    <row r="167" spans="1:4" x14ac:dyDescent="0.3">
      <c r="A167" s="7"/>
      <c r="B167" s="1"/>
      <c r="C167" s="1"/>
      <c r="D167" s="2"/>
    </row>
    <row r="168" spans="1:4" x14ac:dyDescent="0.3">
      <c r="A168" s="7"/>
      <c r="B168" s="1"/>
      <c r="C168" s="1"/>
      <c r="D168" s="2"/>
    </row>
    <row r="169" spans="1:4" x14ac:dyDescent="0.3">
      <c r="A169" s="7"/>
      <c r="B169" s="1"/>
      <c r="C169" s="1"/>
      <c r="D169" s="2"/>
    </row>
    <row r="170" spans="1:4" x14ac:dyDescent="0.3">
      <c r="A170" s="7"/>
      <c r="B170" s="1"/>
      <c r="C170" s="1"/>
      <c r="D170" s="2"/>
    </row>
    <row r="171" spans="1:4" x14ac:dyDescent="0.3">
      <c r="A171" s="7"/>
      <c r="B171" s="1"/>
      <c r="C171" s="1"/>
      <c r="D171" s="2"/>
    </row>
    <row r="172" spans="1:4" x14ac:dyDescent="0.3">
      <c r="A172" s="7"/>
      <c r="B172" s="1"/>
      <c r="C172" s="1"/>
      <c r="D172" s="2"/>
    </row>
    <row r="173" spans="1:4" x14ac:dyDescent="0.3">
      <c r="A173" s="7"/>
      <c r="B173" s="1"/>
      <c r="C173" s="1"/>
      <c r="D173" s="2"/>
    </row>
    <row r="174" spans="1:4" x14ac:dyDescent="0.3">
      <c r="A174" s="7"/>
      <c r="B174" s="1"/>
      <c r="C174" s="1"/>
      <c r="D174" s="2"/>
    </row>
    <row r="175" spans="1:4" x14ac:dyDescent="0.3">
      <c r="A175" s="7"/>
      <c r="B175" s="1"/>
      <c r="C175" s="1"/>
      <c r="D175" s="2"/>
    </row>
    <row r="176" spans="1:4" x14ac:dyDescent="0.3">
      <c r="A176" s="7"/>
      <c r="B176" s="1"/>
      <c r="C176" s="1"/>
      <c r="D176" s="2"/>
    </row>
    <row r="177" spans="1:4" x14ac:dyDescent="0.3">
      <c r="A177" s="7"/>
      <c r="B177" s="1"/>
      <c r="C177" s="1"/>
      <c r="D177" s="2"/>
    </row>
    <row r="178" spans="1:4" x14ac:dyDescent="0.3">
      <c r="A178" s="7"/>
      <c r="B178" s="1"/>
      <c r="C178" s="1"/>
      <c r="D178" s="2"/>
    </row>
    <row r="179" spans="1:4" x14ac:dyDescent="0.3">
      <c r="A179" s="7"/>
      <c r="B179" s="1"/>
      <c r="C179" s="1"/>
      <c r="D179" s="2"/>
    </row>
    <row r="180" spans="1:4" x14ac:dyDescent="0.3">
      <c r="A180" s="7"/>
      <c r="B180" s="1"/>
      <c r="C180" s="1"/>
      <c r="D180" s="2"/>
    </row>
    <row r="181" spans="1:4" x14ac:dyDescent="0.3">
      <c r="A181" s="7"/>
      <c r="B181" s="1"/>
      <c r="C181" s="1"/>
      <c r="D181" s="2"/>
    </row>
    <row r="182" spans="1:4" x14ac:dyDescent="0.3">
      <c r="A182" s="7"/>
      <c r="B182" s="1"/>
      <c r="C182" s="1"/>
      <c r="D182" s="2"/>
    </row>
    <row r="183" spans="1:4" x14ac:dyDescent="0.3">
      <c r="A183" s="7"/>
      <c r="B183" s="1"/>
      <c r="C183" s="1"/>
      <c r="D183" s="2"/>
    </row>
    <row r="184" spans="1:4" x14ac:dyDescent="0.3">
      <c r="A184" s="7"/>
      <c r="B184" s="1"/>
      <c r="C184" s="1"/>
      <c r="D184" s="2"/>
    </row>
    <row r="185" spans="1:4" x14ac:dyDescent="0.3">
      <c r="A185" s="7"/>
      <c r="B185" s="1"/>
      <c r="C185" s="1"/>
      <c r="D185" s="2"/>
    </row>
    <row r="186" spans="1:4" x14ac:dyDescent="0.3">
      <c r="A186" s="7"/>
      <c r="B186" s="1"/>
      <c r="C186" s="1"/>
      <c r="D186" s="2"/>
    </row>
    <row r="187" spans="1:4" x14ac:dyDescent="0.3">
      <c r="A187" s="7"/>
      <c r="B187" s="1"/>
      <c r="C187" s="1"/>
      <c r="D187" s="2"/>
    </row>
    <row r="188" spans="1:4" x14ac:dyDescent="0.3">
      <c r="A188" s="7"/>
      <c r="B188" s="1"/>
      <c r="C188" s="1"/>
      <c r="D188" s="2"/>
    </row>
    <row r="189" spans="1:4" x14ac:dyDescent="0.3">
      <c r="A189" s="7"/>
      <c r="B189" s="1"/>
      <c r="C189" s="1"/>
      <c r="D189" s="2"/>
    </row>
    <row r="190" spans="1:4" x14ac:dyDescent="0.3">
      <c r="A190" s="7"/>
      <c r="B190" s="1"/>
      <c r="C190" s="1"/>
      <c r="D190" s="2"/>
    </row>
    <row r="191" spans="1:4" x14ac:dyDescent="0.3">
      <c r="A191" s="7"/>
      <c r="B191" s="1"/>
      <c r="C191" s="1"/>
      <c r="D191" s="2"/>
    </row>
    <row r="192" spans="1:4" x14ac:dyDescent="0.3">
      <c r="A192" s="7"/>
      <c r="B192" s="1"/>
      <c r="C192" s="1"/>
      <c r="D192" s="2"/>
    </row>
    <row r="193" spans="1:4" x14ac:dyDescent="0.3">
      <c r="A193" s="7"/>
      <c r="B193" s="1"/>
      <c r="C193" s="1"/>
      <c r="D193" s="2"/>
    </row>
  </sheetData>
  <conditionalFormatting sqref="A111:A193">
    <cfRule type="duplicateValues" dxfId="21" priority="94"/>
  </conditionalFormatting>
  <conditionalFormatting sqref="A111:A193">
    <cfRule type="duplicateValues" dxfId="20" priority="96"/>
    <cfRule type="duplicateValues" dxfId="19" priority="97"/>
    <cfRule type="duplicateValues" dxfId="18" priority="98"/>
  </conditionalFormatting>
  <conditionalFormatting sqref="A110">
    <cfRule type="duplicateValues" dxfId="17" priority="99"/>
  </conditionalFormatting>
  <conditionalFormatting sqref="A110">
    <cfRule type="duplicateValues" dxfId="16" priority="102"/>
    <cfRule type="duplicateValues" dxfId="15" priority="103"/>
    <cfRule type="duplicateValues" dxfId="14" priority="104"/>
  </conditionalFormatting>
  <conditionalFormatting sqref="A108:A109">
    <cfRule type="duplicateValues" dxfId="13" priority="17"/>
  </conditionalFormatting>
  <conditionalFormatting sqref="A108:A109">
    <cfRule type="duplicateValues" dxfId="12" priority="18"/>
    <cfRule type="duplicateValues" dxfId="11" priority="19"/>
    <cfRule type="duplicateValues" dxfId="10" priority="20"/>
  </conditionalFormatting>
  <conditionalFormatting sqref="A108:A109">
    <cfRule type="duplicateValues" dxfId="9" priority="16"/>
  </conditionalFormatting>
  <conditionalFormatting sqref="A2:A106">
    <cfRule type="duplicateValues" dxfId="8" priority="2"/>
  </conditionalFormatting>
  <conditionalFormatting sqref="A2:A106">
    <cfRule type="duplicateValues" dxfId="7" priority="3"/>
    <cfRule type="duplicateValues" dxfId="6" priority="4"/>
    <cfRule type="duplicateValues" dxfId="5" priority="5"/>
  </conditionalFormatting>
  <conditionalFormatting sqref="A2:A106">
    <cfRule type="duplicateValues" dxfId="4" priority="1"/>
  </conditionalFormatting>
  <conditionalFormatting sqref="A107">
    <cfRule type="duplicateValues" dxfId="3" priority="105"/>
  </conditionalFormatting>
  <conditionalFormatting sqref="A107">
    <cfRule type="duplicateValues" dxfId="2" priority="106"/>
    <cfRule type="duplicateValues" dxfId="1" priority="107"/>
    <cfRule type="duplicateValues" dxfId="0" priority="108"/>
  </conditionalFormatting>
  <dataValidations count="1">
    <dataValidation type="list" allowBlank="1" showInputMessage="1" showErrorMessage="1" sqref="E2:E110 G2:G15 G29:G110">
      <formula1>"Pass, Fail, Not Executed, Not Applicable"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QADDF_V213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MADONNA</dc:creator>
  <cp:lastModifiedBy>hp</cp:lastModifiedBy>
  <dcterms:created xsi:type="dcterms:W3CDTF">2022-04-05T09:29:42Z</dcterms:created>
  <dcterms:modified xsi:type="dcterms:W3CDTF">2024-03-25T12:49:38Z</dcterms:modified>
</cp:coreProperties>
</file>