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yectoCATIE\FenixWS-master\Administrativo\"/>
    </mc:Choice>
  </mc:AlternateContent>
  <bookViews>
    <workbookView xWindow="0" yWindow="600" windowWidth="20490" windowHeight="7755"/>
  </bookViews>
  <sheets>
    <sheet name="Financiamiento" sheetId="1" r:id="rId1"/>
    <sheet name="Cronograma General" sheetId="2" r:id="rId2"/>
    <sheet name="Cronograma Semana 1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31" i="1" l="1"/>
  <c r="B30" i="1" l="1"/>
  <c r="B20" i="1"/>
  <c r="B21" i="1" s="1"/>
  <c r="B24" i="1"/>
  <c r="B25" i="1" l="1"/>
  <c r="C9" i="1"/>
</calcChain>
</file>

<file path=xl/sharedStrings.xml><?xml version="1.0" encoding="utf-8"?>
<sst xmlns="http://schemas.openxmlformats.org/spreadsheetml/2006/main" count="72" uniqueCount="65">
  <si>
    <t>Depósito CATIE</t>
  </si>
  <si>
    <t>Arduino Yún</t>
  </si>
  <si>
    <t>Sensor Viento</t>
  </si>
  <si>
    <t>Sensor Radiación</t>
  </si>
  <si>
    <t>Detalle</t>
  </si>
  <si>
    <t>Fecha</t>
  </si>
  <si>
    <t>Monto en Colones</t>
  </si>
  <si>
    <t>SHT75</t>
  </si>
  <si>
    <t>SS461C</t>
  </si>
  <si>
    <t>Total Deuda</t>
  </si>
  <si>
    <t>Depósito TÍA</t>
  </si>
  <si>
    <t>SD Card</t>
  </si>
  <si>
    <t>Plata Tía</t>
  </si>
  <si>
    <t>Saldo Final</t>
  </si>
  <si>
    <t>Incluído el envío/ Comprado en CRCibernética</t>
  </si>
  <si>
    <t>Comprado en Compubetel</t>
  </si>
  <si>
    <t>Comprado por Internet en Amazon/ Sin costo de envío</t>
  </si>
  <si>
    <t>Comprado por Internet en Ebay/ Sin costo de envío</t>
  </si>
  <si>
    <t>DepósitoAparta</t>
  </si>
  <si>
    <t>Pablo</t>
  </si>
  <si>
    <t>Charlie</t>
  </si>
  <si>
    <t>Josué</t>
  </si>
  <si>
    <t>Total de depósito</t>
  </si>
  <si>
    <t>DeudaDepósito</t>
  </si>
  <si>
    <t>TOTAL</t>
  </si>
  <si>
    <t>tengo</t>
  </si>
  <si>
    <t>Compra por Internet en APOGEE, Inc/ Con envío</t>
  </si>
  <si>
    <t>Gastos Viajes</t>
  </si>
  <si>
    <t>por viajes a turrialba entre otros</t>
  </si>
  <si>
    <t>Cronograma de actividades</t>
  </si>
  <si>
    <t>Semana 10</t>
  </si>
  <si>
    <t>Semana 11</t>
  </si>
  <si>
    <t xml:space="preserve">Semana 12 </t>
  </si>
  <si>
    <t>Semana 13</t>
  </si>
  <si>
    <t>Semana 14</t>
  </si>
  <si>
    <t>Horas de Trabajo</t>
  </si>
  <si>
    <t>10 horas</t>
  </si>
  <si>
    <t>Semana 9</t>
  </si>
  <si>
    <t>Investigación//negociación (monto requerido para proyecto) con el CATIE</t>
  </si>
  <si>
    <t>Investigación// trámites</t>
  </si>
  <si>
    <t>Investigación// compra de sensores</t>
  </si>
  <si>
    <t>Investigación</t>
  </si>
  <si>
    <t>Semana 15</t>
  </si>
  <si>
    <t>Pruebas con sensores// calibración</t>
  </si>
  <si>
    <t>calibración// pruebas finales</t>
  </si>
  <si>
    <t>Semana 16</t>
  </si>
  <si>
    <t>entrega proyecto</t>
  </si>
  <si>
    <t>Lunes</t>
  </si>
  <si>
    <t>Martes</t>
  </si>
  <si>
    <t>Miércoles</t>
  </si>
  <si>
    <t>Jueves</t>
  </si>
  <si>
    <t>Viernes</t>
  </si>
  <si>
    <t>Domingo</t>
  </si>
  <si>
    <t>Resultados a obtener</t>
  </si>
  <si>
    <t>1. Código en Arduino para cada sensor y pruebas</t>
  </si>
  <si>
    <t>2. Pruebas de laboratorio para cada sensor</t>
  </si>
  <si>
    <t xml:space="preserve">3. </t>
  </si>
  <si>
    <t xml:space="preserve">Case Arduino </t>
  </si>
  <si>
    <t>case para arduino comprado en Ebay/Sin costo de envío</t>
  </si>
  <si>
    <t>Voltage Sensor</t>
  </si>
  <si>
    <t>Hola</t>
  </si>
  <si>
    <t>RCV420</t>
  </si>
  <si>
    <t>Conversor 420 mA to 0.5V /comprado en Ebay sin costo de envío</t>
  </si>
  <si>
    <t>envío sensores</t>
  </si>
  <si>
    <t>costo de envío de sensor de viento, temp, humedad y ss461c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</si>
</sst>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8" workbookViewId="0">
      <selection activeCell="E26" sqref="E26"/>
    </sheetView>
  </sheetViews>
  <sheetFormatPr baseColWidth="10" defaultRowHeight="15" x14ac:dyDescent="0.25"/>
  <cols>
    <col min="1" max="1" width="16.140625" bestFit="1" customWidth="1"/>
    <col min="2" max="2" width="17.42578125" bestFit="1" customWidth="1"/>
    <col min="3" max="3" width="10.7109375" bestFit="1" customWidth="1"/>
    <col min="4" max="4" width="58.28515625" bestFit="1" customWidth="1"/>
  </cols>
  <sheetData>
    <row r="1" spans="1:7" x14ac:dyDescent="0.25">
      <c r="A1" s="5" t="s">
        <v>4</v>
      </c>
      <c r="B1" s="5" t="s">
        <v>6</v>
      </c>
      <c r="C1" s="5" t="s">
        <v>5</v>
      </c>
      <c r="D1" s="5" t="s">
        <v>4</v>
      </c>
    </row>
    <row r="2" spans="1:7" x14ac:dyDescent="0.25">
      <c r="A2" s="1" t="s">
        <v>0</v>
      </c>
      <c r="B2" s="11">
        <v>820000</v>
      </c>
      <c r="C2" s="4">
        <v>42132</v>
      </c>
      <c r="D2" s="2"/>
    </row>
    <row r="3" spans="1:7" x14ac:dyDescent="0.25">
      <c r="A3" s="1" t="s">
        <v>10</v>
      </c>
      <c r="B3" s="8">
        <v>200000</v>
      </c>
      <c r="C3" s="4">
        <v>42123</v>
      </c>
      <c r="D3" s="2"/>
    </row>
    <row r="4" spans="1:7" x14ac:dyDescent="0.25">
      <c r="A4" s="3" t="s">
        <v>1</v>
      </c>
      <c r="B4" s="9">
        <v>58642</v>
      </c>
      <c r="C4" s="4">
        <v>42115</v>
      </c>
      <c r="D4" s="2" t="s">
        <v>14</v>
      </c>
    </row>
    <row r="5" spans="1:7" x14ac:dyDescent="0.25">
      <c r="A5" s="3" t="s">
        <v>11</v>
      </c>
      <c r="B5" s="9">
        <v>3390</v>
      </c>
      <c r="C5" s="4">
        <v>42123</v>
      </c>
      <c r="D5" s="2" t="s">
        <v>15</v>
      </c>
    </row>
    <row r="6" spans="1:7" x14ac:dyDescent="0.25">
      <c r="A6" s="3" t="s">
        <v>7</v>
      </c>
      <c r="B6" s="10">
        <v>27936.02</v>
      </c>
      <c r="C6" s="4">
        <v>42128</v>
      </c>
      <c r="D6" s="2" t="s">
        <v>16</v>
      </c>
    </row>
    <row r="7" spans="1:7" x14ac:dyDescent="0.25">
      <c r="A7" s="3" t="s">
        <v>2</v>
      </c>
      <c r="B7" s="9">
        <v>38619</v>
      </c>
      <c r="C7" s="4">
        <v>42128</v>
      </c>
      <c r="D7" s="2" t="s">
        <v>17</v>
      </c>
    </row>
    <row r="8" spans="1:7" x14ac:dyDescent="0.25">
      <c r="A8" s="3" t="s">
        <v>3</v>
      </c>
      <c r="B8" s="9">
        <v>208718</v>
      </c>
      <c r="C8" s="4">
        <v>42135</v>
      </c>
      <c r="D8" s="2" t="s">
        <v>26</v>
      </c>
    </row>
    <row r="9" spans="1:7" x14ac:dyDescent="0.25">
      <c r="A9" s="3" t="s">
        <v>8</v>
      </c>
      <c r="B9" s="9">
        <v>5154.46</v>
      </c>
      <c r="C9" s="4">
        <f>C6</f>
        <v>42128</v>
      </c>
      <c r="D9" s="2" t="s">
        <v>16</v>
      </c>
    </row>
    <row r="10" spans="1:7" x14ac:dyDescent="0.25">
      <c r="A10" s="3" t="s">
        <v>27</v>
      </c>
      <c r="B10" s="9">
        <v>15000</v>
      </c>
      <c r="C10" s="4"/>
      <c r="D10" s="2" t="s">
        <v>28</v>
      </c>
    </row>
    <row r="11" spans="1:7" x14ac:dyDescent="0.25">
      <c r="A11" s="3" t="s">
        <v>57</v>
      </c>
      <c r="B11" s="9">
        <v>7195</v>
      </c>
      <c r="C11" s="4">
        <v>42140</v>
      </c>
      <c r="D11" s="2" t="s">
        <v>58</v>
      </c>
    </row>
    <row r="12" spans="1:7" x14ac:dyDescent="0.25">
      <c r="A12" s="3" t="s">
        <v>59</v>
      </c>
      <c r="B12" s="9">
        <v>3418</v>
      </c>
      <c r="C12" s="4">
        <v>42140</v>
      </c>
      <c r="D12" s="2"/>
      <c r="G12" t="s">
        <v>60</v>
      </c>
    </row>
    <row r="13" spans="1:7" x14ac:dyDescent="0.25">
      <c r="A13" s="3" t="s">
        <v>61</v>
      </c>
      <c r="B13" s="9">
        <v>7515</v>
      </c>
      <c r="C13" s="4">
        <v>42140</v>
      </c>
      <c r="D13" s="21" t="s">
        <v>62</v>
      </c>
    </row>
    <row r="14" spans="1:7" x14ac:dyDescent="0.25">
      <c r="A14" s="3" t="s">
        <v>63</v>
      </c>
      <c r="B14" s="9">
        <v>27000</v>
      </c>
      <c r="C14" s="4">
        <v>42143</v>
      </c>
      <c r="D14" s="22" t="s">
        <v>64</v>
      </c>
    </row>
    <row r="15" spans="1:7" x14ac:dyDescent="0.25">
      <c r="A15" s="17"/>
      <c r="B15" s="17"/>
      <c r="C15" s="17"/>
      <c r="D15" s="17"/>
    </row>
    <row r="16" spans="1:7" x14ac:dyDescent="0.25">
      <c r="A16" s="12" t="s">
        <v>18</v>
      </c>
      <c r="B16" s="13">
        <v>120000</v>
      </c>
      <c r="C16" s="12"/>
      <c r="D16" s="12"/>
    </row>
    <row r="17" spans="1:4" x14ac:dyDescent="0.25">
      <c r="A17" s="12" t="s">
        <v>19</v>
      </c>
      <c r="B17" s="13">
        <v>20000</v>
      </c>
      <c r="C17" s="12"/>
      <c r="D17" s="12"/>
    </row>
    <row r="18" spans="1:4" x14ac:dyDescent="0.25">
      <c r="A18" s="12" t="s">
        <v>20</v>
      </c>
      <c r="B18" s="13">
        <v>20000</v>
      </c>
      <c r="C18" s="12"/>
      <c r="D18" s="12"/>
    </row>
    <row r="19" spans="1:4" x14ac:dyDescent="0.25">
      <c r="A19" s="12" t="s">
        <v>21</v>
      </c>
      <c r="B19" s="13">
        <v>40000</v>
      </c>
      <c r="C19" s="12"/>
      <c r="D19" s="12"/>
    </row>
    <row r="20" spans="1:4" x14ac:dyDescent="0.25">
      <c r="A20" s="12" t="s">
        <v>22</v>
      </c>
      <c r="B20" s="13">
        <f>B17+B18+B19</f>
        <v>80000</v>
      </c>
      <c r="C20" s="12"/>
      <c r="D20" s="12"/>
    </row>
    <row r="21" spans="1:4" x14ac:dyDescent="0.25">
      <c r="A21" s="12" t="s">
        <v>23</v>
      </c>
      <c r="B21" s="13">
        <f>B16-B20</f>
        <v>40000</v>
      </c>
      <c r="C21" s="12"/>
      <c r="D21" s="1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 t="s">
        <v>9</v>
      </c>
      <c r="B24" s="7">
        <f>B4+B5+B6+B7+B9</f>
        <v>133741.48000000001</v>
      </c>
      <c r="C24" s="2"/>
      <c r="D24" s="2"/>
    </row>
    <row r="25" spans="1:4" x14ac:dyDescent="0.25">
      <c r="A25" s="2" t="s">
        <v>12</v>
      </c>
      <c r="B25" s="9">
        <f>B3-B24</f>
        <v>66258.51999999999</v>
      </c>
      <c r="C25" s="2"/>
      <c r="D25" s="2"/>
    </row>
    <row r="26" spans="1:4" x14ac:dyDescent="0.25">
      <c r="A26" s="6" t="s">
        <v>13</v>
      </c>
      <c r="B26" s="11">
        <f>B2-B24-B8-B10-B11-B12-B13-B14</f>
        <v>417412.52</v>
      </c>
      <c r="C26" s="2"/>
      <c r="D26" s="2"/>
    </row>
    <row r="29" spans="1:4" x14ac:dyDescent="0.25">
      <c r="A29" t="s">
        <v>25</v>
      </c>
      <c r="B29">
        <v>229318</v>
      </c>
    </row>
    <row r="30" spans="1:4" x14ac:dyDescent="0.25">
      <c r="A30" t="s">
        <v>24</v>
      </c>
      <c r="B30" s="14">
        <f>B20+B25</f>
        <v>146258.51999999999</v>
      </c>
    </row>
    <row r="31" spans="1:4" x14ac:dyDescent="0.25">
      <c r="B31" s="14">
        <f>B29-B30</f>
        <v>83059.48000000001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1" sqref="F21"/>
    </sheetView>
  </sheetViews>
  <sheetFormatPr baseColWidth="10" defaultRowHeight="15" x14ac:dyDescent="0.25"/>
  <cols>
    <col min="4" max="4" width="43.85546875" customWidth="1"/>
    <col min="5" max="5" width="15.7109375" bestFit="1" customWidth="1"/>
  </cols>
  <sheetData>
    <row r="1" spans="1:5" x14ac:dyDescent="0.25">
      <c r="A1" s="25" t="s">
        <v>29</v>
      </c>
      <c r="B1" s="25"/>
      <c r="C1" s="25"/>
      <c r="D1" s="25"/>
      <c r="E1" s="16" t="s">
        <v>35</v>
      </c>
    </row>
    <row r="2" spans="1:5" x14ac:dyDescent="0.25">
      <c r="A2" s="16" t="s">
        <v>37</v>
      </c>
      <c r="B2" s="24" t="s">
        <v>41</v>
      </c>
      <c r="C2" s="25"/>
      <c r="D2" s="25"/>
      <c r="E2" s="19" t="s">
        <v>36</v>
      </c>
    </row>
    <row r="3" spans="1:5" x14ac:dyDescent="0.25">
      <c r="A3" s="16" t="s">
        <v>30</v>
      </c>
      <c r="B3" s="23" t="s">
        <v>38</v>
      </c>
      <c r="C3" s="23"/>
      <c r="D3" s="23"/>
      <c r="E3" s="15" t="s">
        <v>36</v>
      </c>
    </row>
    <row r="4" spans="1:5" x14ac:dyDescent="0.25">
      <c r="A4" s="16" t="s">
        <v>31</v>
      </c>
      <c r="B4" s="23" t="s">
        <v>39</v>
      </c>
      <c r="C4" s="23"/>
      <c r="D4" s="23"/>
      <c r="E4" s="15" t="s">
        <v>36</v>
      </c>
    </row>
    <row r="5" spans="1:5" x14ac:dyDescent="0.25">
      <c r="A5" s="16" t="s">
        <v>32</v>
      </c>
      <c r="B5" s="23" t="s">
        <v>40</v>
      </c>
      <c r="C5" s="23"/>
      <c r="D5" s="23"/>
      <c r="E5" s="15" t="s">
        <v>36</v>
      </c>
    </row>
    <row r="6" spans="1:5" x14ac:dyDescent="0.25">
      <c r="A6" s="16" t="s">
        <v>33</v>
      </c>
      <c r="B6" s="23" t="s">
        <v>43</v>
      </c>
      <c r="C6" s="23"/>
      <c r="D6" s="23"/>
      <c r="E6" s="15"/>
    </row>
    <row r="7" spans="1:5" x14ac:dyDescent="0.25">
      <c r="A7" s="18" t="s">
        <v>34</v>
      </c>
      <c r="B7" s="23" t="s">
        <v>43</v>
      </c>
      <c r="C7" s="23"/>
      <c r="D7" s="23"/>
      <c r="E7" s="15"/>
    </row>
    <row r="8" spans="1:5" x14ac:dyDescent="0.25">
      <c r="A8" s="16" t="s">
        <v>42</v>
      </c>
      <c r="B8" s="23" t="s">
        <v>44</v>
      </c>
      <c r="C8" s="23"/>
      <c r="D8" s="23"/>
      <c r="E8" s="15"/>
    </row>
    <row r="9" spans="1:5" x14ac:dyDescent="0.25">
      <c r="A9" s="18" t="s">
        <v>45</v>
      </c>
      <c r="B9" s="23" t="s">
        <v>46</v>
      </c>
      <c r="C9" s="23"/>
      <c r="D9" s="23"/>
      <c r="E9" s="15"/>
    </row>
  </sheetData>
  <mergeCells count="9">
    <mergeCell ref="B7:D7"/>
    <mergeCell ref="B2:D2"/>
    <mergeCell ref="B8:D8"/>
    <mergeCell ref="B9:D9"/>
    <mergeCell ref="A1:D1"/>
    <mergeCell ref="B3:D3"/>
    <mergeCell ref="B4:D4"/>
    <mergeCell ref="B5:D5"/>
    <mergeCell ref="B6:D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4" sqref="H4:K4"/>
    </sheetView>
  </sheetViews>
  <sheetFormatPr baseColWidth="10" defaultRowHeight="15" x14ac:dyDescent="0.25"/>
  <cols>
    <col min="1" max="1" width="10.5703125" customWidth="1"/>
    <col min="2" max="2" width="9.140625" customWidth="1"/>
    <col min="3" max="3" width="9.85546875" customWidth="1"/>
    <col min="4" max="4" width="11.85546875" customWidth="1"/>
    <col min="5" max="5" width="11.140625" customWidth="1"/>
    <col min="6" max="6" width="10.85546875" customWidth="1"/>
  </cols>
  <sheetData>
    <row r="1" spans="1:11" x14ac:dyDescent="0.25">
      <c r="A1" s="25" t="s">
        <v>34</v>
      </c>
      <c r="B1" s="25"/>
      <c r="C1" s="25"/>
      <c r="D1" s="25"/>
      <c r="E1" s="25"/>
      <c r="F1" s="25"/>
      <c r="H1" s="26" t="s">
        <v>53</v>
      </c>
      <c r="I1" s="26"/>
      <c r="J1" s="26"/>
      <c r="K1" s="26"/>
    </row>
    <row r="2" spans="1:11" x14ac:dyDescent="0.25">
      <c r="A2" s="20" t="s">
        <v>52</v>
      </c>
      <c r="B2" s="20" t="s">
        <v>47</v>
      </c>
      <c r="C2" s="20" t="s">
        <v>48</v>
      </c>
      <c r="D2" s="20" t="s">
        <v>49</v>
      </c>
      <c r="E2" s="20" t="s">
        <v>50</v>
      </c>
      <c r="F2" s="20" t="s">
        <v>51</v>
      </c>
      <c r="H2" s="26" t="s">
        <v>54</v>
      </c>
      <c r="I2" s="26"/>
      <c r="J2" s="26"/>
      <c r="K2" s="26"/>
    </row>
    <row r="3" spans="1:11" x14ac:dyDescent="0.25">
      <c r="H3" s="26" t="s">
        <v>55</v>
      </c>
      <c r="I3" s="26"/>
      <c r="J3" s="26"/>
      <c r="K3" s="26"/>
    </row>
    <row r="4" spans="1:11" x14ac:dyDescent="0.25">
      <c r="H4" s="26" t="s">
        <v>56</v>
      </c>
      <c r="I4" s="26"/>
      <c r="J4" s="26"/>
      <c r="K4" s="26"/>
    </row>
  </sheetData>
  <mergeCells count="5">
    <mergeCell ref="A1:F1"/>
    <mergeCell ref="H1:K1"/>
    <mergeCell ref="H2:K2"/>
    <mergeCell ref="H3:K3"/>
    <mergeCell ref="H4:K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Financiamiento</vt:lpstr>
      <vt:lpstr>Cronograma General</vt:lpstr>
      <vt:lpstr>Cronograma Semana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Rojas</dc:creator>
  <cp:lastModifiedBy>Jhonny Rojas</cp:lastModifiedBy>
  <dcterms:created xsi:type="dcterms:W3CDTF">2015-04-22T00:06:36Z</dcterms:created>
  <dcterms:modified xsi:type="dcterms:W3CDTF">2015-05-19T21:14:16Z</dcterms:modified>
</cp:coreProperties>
</file>