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Anaxronizm:
</t>
        </r>
        <r>
          <rPr>
            <sz val="9"/>
            <color rgb="FF000000"/>
            <rFont val="Tahoma"/>
            <family val="2"/>
            <charset val="1"/>
          </rPr>
          <t xml:space="preserve">131\= from ASL 2 days Prior.</t>
        </r>
      </text>
    </comment>
    <comment ref="B5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Rhodium 2000 30.6.17</t>
        </r>
      </text>
    </comment>
    <comment ref="B5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jubilee 21.3.17 - 1600
jubilee 24.5.17 - 1700
</t>
        </r>
      </text>
    </comment>
    <comment ref="B5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Central Auto on Jan 17 - 1847\-</t>
        </r>
      </text>
    </comment>
    <comment ref="B5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Central Auto on Jan 17 - 1847\-</t>
        </r>
      </text>
    </comment>
    <comment ref="B6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208 Per Meter</t>
        </r>
      </text>
    </comment>
    <comment ref="B6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725 Kens Metal</t>
        </r>
      </text>
    </comment>
    <comment ref="B7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Prev from kaival at 140</t>
        </r>
      </text>
    </comment>
    <comment ref="B10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Kaivalkruppa selling at 180, source from them next time.</t>
        </r>
      </text>
    </comment>
    <comment ref="D11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Treated 24
</t>
        </r>
      </text>
    </comment>
    <comment ref="D11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Treated 24
</t>
        </r>
      </text>
    </comment>
  </commentList>
</comments>
</file>

<file path=xl/sharedStrings.xml><?xml version="1.0" encoding="utf-8"?>
<sst xmlns="http://schemas.openxmlformats.org/spreadsheetml/2006/main" count="3248" uniqueCount="1133">
  <si>
    <t xml:space="preserve">Name</t>
  </si>
  <si>
    <t xml:space="preserve">Buying</t>
  </si>
  <si>
    <t xml:space="preserve">unit</t>
  </si>
  <si>
    <t xml:space="preserve">Selling</t>
  </si>
  <si>
    <t xml:space="preserve">Category</t>
  </si>
  <si>
    <t xml:space="preserve">Mombasa Cement Silver 32.5N</t>
  </si>
  <si>
    <t xml:space="preserve">Bags</t>
  </si>
  <si>
    <t xml:space="preserve">Cements and powders</t>
  </si>
  <si>
    <t xml:space="preserve">Mombasa Cement Gold 32.5N</t>
  </si>
  <si>
    <t xml:space="preserve">Mombasa Cement Diamond 32.5N</t>
  </si>
  <si>
    <t xml:space="preserve">Rhino Cement 32.5N</t>
  </si>
  <si>
    <t xml:space="preserve">Rhino Cement 42.5n</t>
  </si>
  <si>
    <t xml:space="preserve">Bamburi Cement 32.5N Supaset</t>
  </si>
  <si>
    <t xml:space="preserve">Bamburi Cement 32.5N Nguvu</t>
  </si>
  <si>
    <t xml:space="preserve">Bamburi Cement 42.5N Power Plus</t>
  </si>
  <si>
    <t xml:space="preserve">Bamburi Cement 52.5N Power Max</t>
  </si>
  <si>
    <t xml:space="preserve">Blue Triangle Cement 32.5N</t>
  </si>
  <si>
    <t xml:space="preserve">Blue Triangle Cement 42.5N</t>
  </si>
  <si>
    <t xml:space="preserve">Lime - Coast Calcium</t>
  </si>
  <si>
    <t xml:space="preserve">Lime - Neelkanth</t>
  </si>
  <si>
    <t xml:space="preserve">Lime - ARM</t>
  </si>
  <si>
    <t xml:space="preserve">Whitting No.0 MEL</t>
  </si>
  <si>
    <t xml:space="preserve">White Cement [per Bag]</t>
  </si>
  <si>
    <t xml:space="preserve">White Cement [Per Kg]</t>
  </si>
  <si>
    <t xml:space="preserve">Kgs</t>
  </si>
  <si>
    <t xml:space="preserve">J.K. White Cement [per Bag 40kgs]</t>
  </si>
  <si>
    <t xml:space="preserve">J.K. White Cement [Per Kg]</t>
  </si>
  <si>
    <t xml:space="preserve">Gypsum Filler [Maridadi/Eredemann] 25kg</t>
  </si>
  <si>
    <t xml:space="preserve">Gypsum Filler 25Kgs</t>
  </si>
  <si>
    <t xml:space="preserve">Red Oxide \Kg [Yipin]</t>
  </si>
  <si>
    <t xml:space="preserve">kgs</t>
  </si>
  <si>
    <t xml:space="preserve">Red Oxide \Kg</t>
  </si>
  <si>
    <t xml:space="preserve">Blue Oxide</t>
  </si>
  <si>
    <t xml:space="preserve">Black Oxide</t>
  </si>
  <si>
    <t xml:space="preserve">Orange Oxide</t>
  </si>
  <si>
    <t xml:space="preserve">Brown Oxide</t>
  </si>
  <si>
    <t xml:space="preserve">Pudlo  Water Proof Cement</t>
  </si>
  <si>
    <t xml:space="preserve">Tack-O-Filla 2.5kgs</t>
  </si>
  <si>
    <t xml:space="preserve">pkts</t>
  </si>
  <si>
    <t xml:space="preserve">Tack-O-Filla 1kgs</t>
  </si>
  <si>
    <t xml:space="preserve">Apex Crack Filler 2.5kgs</t>
  </si>
  <si>
    <t xml:space="preserve">Apex Crack filler 1kgs</t>
  </si>
  <si>
    <t xml:space="preserve">PKG Crack Filler 2.5kgs</t>
  </si>
  <si>
    <t xml:space="preserve">PKG Crack filler 0.5kgs</t>
  </si>
  <si>
    <t xml:space="preserve">Sika Cementitous Tile Adhesive 100gp 25kg</t>
  </si>
  <si>
    <t xml:space="preserve">Green Wood Preservative Powder</t>
  </si>
  <si>
    <t xml:space="preserve">Tile Grout - Fuga [All Colours] 1kg</t>
  </si>
  <si>
    <t xml:space="preserve">Tile Grout [All Colours] 2.5kgs</t>
  </si>
  <si>
    <t xml:space="preserve">Savannah Cement 32.5</t>
  </si>
  <si>
    <t xml:space="preserve">bags</t>
  </si>
  <si>
    <t xml:space="preserve">PVC Boss Connector 4" X 1 1/2"</t>
  </si>
  <si>
    <t xml:space="preserve">pcs</t>
  </si>
  <si>
    <t xml:space="preserve">PVC pipes and fittings</t>
  </si>
  <si>
    <t xml:space="preserve">PVC Boss Connector 4" X 1 1/4"</t>
  </si>
  <si>
    <t xml:space="preserve">PVC Boss Connector 4" X 2"</t>
  </si>
  <si>
    <t xml:space="preserve">PVC Cross Tee 4"</t>
  </si>
  <si>
    <t xml:space="preserve">PVC Inspection Bend 4"</t>
  </si>
  <si>
    <t xml:space="preserve">PVC Inspection Tee 4"</t>
  </si>
  <si>
    <t xml:space="preserve">PVC Plain Bend 1 1/2" (45°)</t>
  </si>
  <si>
    <t xml:space="preserve">PVC Plain Bend 1 1/2" (90°)</t>
  </si>
  <si>
    <t xml:space="preserve">PVC Plain Bend 1 1/4" (90°)</t>
  </si>
  <si>
    <t xml:space="preserve">PVC Plain Bend 2" (45°)</t>
  </si>
  <si>
    <t xml:space="preserve">PVC Plain Bend 2" (90°)</t>
  </si>
  <si>
    <t xml:space="preserve">PVC Plain Bend 3" (45°)</t>
  </si>
  <si>
    <t xml:space="preserve">PVC Plain Bend 3" (90°)</t>
  </si>
  <si>
    <t xml:space="preserve">PVC Plain Bend 4" (45°)</t>
  </si>
  <si>
    <t xml:space="preserve">PVC Plain Bend 4" (90°)</t>
  </si>
  <si>
    <t xml:space="preserve">PVC Plain Bend 6" (90°)</t>
  </si>
  <si>
    <t xml:space="preserve">PVC Plain Tee 1 1/2"</t>
  </si>
  <si>
    <t xml:space="preserve">PVC Plain Tee 1 1/4"</t>
  </si>
  <si>
    <t xml:space="preserve">PVC Plain Tee 2"</t>
  </si>
  <si>
    <t xml:space="preserve">PVC Plain Tee 3"</t>
  </si>
  <si>
    <t xml:space="preserve">PVC Plain Tee 4"</t>
  </si>
  <si>
    <t xml:space="preserve">PVC Plain Tee 6"</t>
  </si>
  <si>
    <t xml:space="preserve">PVC Plug 1 1/2"</t>
  </si>
  <si>
    <t xml:space="preserve">PVC Plug 1 1/4"</t>
  </si>
  <si>
    <t xml:space="preserve">PVC Plug 2"</t>
  </si>
  <si>
    <t xml:space="preserve">PVC Plug 3"</t>
  </si>
  <si>
    <t xml:space="preserve">PVC Plug 4"</t>
  </si>
  <si>
    <t xml:space="preserve">PVC Reducer 1 1/2" X 1 1/4"</t>
  </si>
  <si>
    <t xml:space="preserve">PVC Reducer 2" X 1 1/2"</t>
  </si>
  <si>
    <t xml:space="preserve">PVC Reducer 2" X 1 1/4"</t>
  </si>
  <si>
    <t xml:space="preserve">PVC Reducer 3" X 2"</t>
  </si>
  <si>
    <t xml:space="preserve">PVC Reducer 4" X 2"</t>
  </si>
  <si>
    <t xml:space="preserve">PVC Reducer 4" X 3"</t>
  </si>
  <si>
    <t xml:space="preserve">PVC Vent Cowl 2"</t>
  </si>
  <si>
    <t xml:space="preserve">PVC Vent Cowl 3"</t>
  </si>
  <si>
    <t xml:space="preserve">PVC Vent Cowl 4"</t>
  </si>
  <si>
    <t xml:space="preserve">PVC Y-Tee 4" (45°)</t>
  </si>
  <si>
    <t xml:space="preserve">Waste Pipe 1 1/4"</t>
  </si>
  <si>
    <t xml:space="preserve">Waste Pipe 1 1/2"</t>
  </si>
  <si>
    <t xml:space="preserve">Waste Pipe 2" HG 4m</t>
  </si>
  <si>
    <t xml:space="preserve">Waste Pipe 2" Medium Gauge x 4m Grey</t>
  </si>
  <si>
    <t xml:space="preserve">Waste Pipe 3" HG x 4m Grey</t>
  </si>
  <si>
    <t xml:space="preserve">Waste Pipe 3" Medium Gauge x 4m Grey</t>
  </si>
  <si>
    <t xml:space="preserve">Waste Pipe 4" HG Class-41</t>
  </si>
  <si>
    <t xml:space="preserve">Waste Pipe 4" MG</t>
  </si>
  <si>
    <t xml:space="preserve">Down Pipe 4" x 20ft</t>
  </si>
  <si>
    <t xml:space="preserve">Waste Pipe 6"</t>
  </si>
  <si>
    <t xml:space="preserve">Waste Pipe 6" HG C-41</t>
  </si>
  <si>
    <t xml:space="preserve">Waste Pipe 8" 20Ft Heavy</t>
  </si>
  <si>
    <t xml:space="preserve">Waste Pipe Clips [Metalic] 1 1/4"</t>
  </si>
  <si>
    <t xml:space="preserve">Waste Pipe Clips [Metalic] 1 1/2"</t>
  </si>
  <si>
    <t xml:space="preserve">Waste Pipe Clips [Metalic] 2"</t>
  </si>
  <si>
    <t xml:space="preserve">Waste Pipe Clips [Metalic] 3"</t>
  </si>
  <si>
    <t xml:space="preserve">Waste Pipe Clips [Metalic] 4"</t>
  </si>
  <si>
    <t xml:space="preserve">Waste Pipe Clips [Metalic] 6"</t>
  </si>
  <si>
    <t xml:space="preserve">Pressure Pipes 1" Class D</t>
  </si>
  <si>
    <t xml:space="preserve">Pressure Pipes 1 1/2" Class D</t>
  </si>
  <si>
    <t xml:space="preserve">Pressure Pipes 2" Class C [10 bar]</t>
  </si>
  <si>
    <t xml:space="preserve">Pressure Pipes 2" Class D [6 bar]</t>
  </si>
  <si>
    <t xml:space="preserve">Pressure Pipes</t>
  </si>
  <si>
    <t xml:space="preserve">GI Galvanised Pipe 2" - Class A</t>
  </si>
  <si>
    <t xml:space="preserve">GI pipes and fittings</t>
  </si>
  <si>
    <t xml:space="preserve">GI Galvanised Pipe 1 1/2" - Class A</t>
  </si>
  <si>
    <t xml:space="preserve">GI Galvanised Pipe 1" - Class A</t>
  </si>
  <si>
    <t xml:space="preserve">GI Galvanised Pipe 3/4" - Class A</t>
  </si>
  <si>
    <t xml:space="preserve">GI Galvanised Pipe 1/2" - Class B</t>
  </si>
  <si>
    <t xml:space="preserve">GI Galvanised Pipe 2" - Class B</t>
  </si>
  <si>
    <t xml:space="preserve">GI Galvanised Pipe 1 1/2" - Class B</t>
  </si>
  <si>
    <t xml:space="preserve">GI Galvanised Pipe 1" - Class B</t>
  </si>
  <si>
    <t xml:space="preserve">GI Galvanised Pipe 3/4" - Class B</t>
  </si>
  <si>
    <t xml:space="preserve">GI Socket 1/2"</t>
  </si>
  <si>
    <t xml:space="preserve">GI Socket 3/4"</t>
  </si>
  <si>
    <t xml:space="preserve">GI Socket 1"</t>
  </si>
  <si>
    <t xml:space="preserve">GI Socket 1 1/2"</t>
  </si>
  <si>
    <t xml:space="preserve">GI Socket 2"</t>
  </si>
  <si>
    <t xml:space="preserve">GI Hex Nipple 1/2"</t>
  </si>
  <si>
    <t xml:space="preserve">GI Hex Nipple 3/4"</t>
  </si>
  <si>
    <t xml:space="preserve">GI Hex Nipple 1"</t>
  </si>
  <si>
    <t xml:space="preserve">GI Barrel Nipple 1/2"</t>
  </si>
  <si>
    <t xml:space="preserve">GI Barrel Nipple 3/4"</t>
  </si>
  <si>
    <t xml:space="preserve">GI Barrel Nipple 1"</t>
  </si>
  <si>
    <t xml:space="preserve">GI Elbow 1/2"</t>
  </si>
  <si>
    <t xml:space="preserve">GI Elbow 3/4"</t>
  </si>
  <si>
    <t xml:space="preserve">GI Elbow 1"</t>
  </si>
  <si>
    <t xml:space="preserve">GI Union 1/2"</t>
  </si>
  <si>
    <t xml:space="preserve">GI Union 3/4"</t>
  </si>
  <si>
    <t xml:space="preserve">GI Union 1"</t>
  </si>
  <si>
    <t xml:space="preserve">GI Tee 1/2"</t>
  </si>
  <si>
    <t xml:space="preserve">GI Tee 3/4"</t>
  </si>
  <si>
    <t xml:space="preserve">GI Tee 1"</t>
  </si>
  <si>
    <t xml:space="preserve">GI Plug [Threads Inside] 1/2"</t>
  </si>
  <si>
    <t xml:space="preserve">GI Plug [Threads Inside] 3/4"</t>
  </si>
  <si>
    <t xml:space="preserve">GI Plug [Threads Inside] 1"</t>
  </si>
  <si>
    <t xml:space="preserve">GI Cup Plug [Threads Outside] 1/2"</t>
  </si>
  <si>
    <t xml:space="preserve">GI Cup Plug [Threads Outside 3/4"</t>
  </si>
  <si>
    <t xml:space="preserve">GI Cup Plug [Threads Outside] 1"</t>
  </si>
  <si>
    <t xml:space="preserve">GI Cross Tee 1/2"</t>
  </si>
  <si>
    <t xml:space="preserve">GI Cross Tee 3/4"</t>
  </si>
  <si>
    <t xml:space="preserve">GI Cross Tee 1"</t>
  </si>
  <si>
    <t xml:space="preserve">GI Bend 1/2"</t>
  </si>
  <si>
    <t xml:space="preserve">GI Bend 3/4"</t>
  </si>
  <si>
    <t xml:space="preserve">GI Bend 1"</t>
  </si>
  <si>
    <t xml:space="preserve">GI Long thread Nipple 1/2"</t>
  </si>
  <si>
    <t xml:space="preserve">GI Long thread Nipple 3/4"</t>
  </si>
  <si>
    <t xml:space="preserve">GI Long thread Nipple 1"</t>
  </si>
  <si>
    <t xml:space="preserve">GI Reducing Socket 1" x 3/4"</t>
  </si>
  <si>
    <t xml:space="preserve">GI Reducing Socket 1" x 1/2"</t>
  </si>
  <si>
    <t xml:space="preserve">GI Reducing Socket 3/4"  x 1/2"</t>
  </si>
  <si>
    <t xml:space="preserve">GI Reducing Socket 1 1/2" x 3/4"</t>
  </si>
  <si>
    <t xml:space="preserve">GI Backnut 1/2"</t>
  </si>
  <si>
    <t xml:space="preserve">GI Backnut 3/4"</t>
  </si>
  <si>
    <t xml:space="preserve">GI Backnut 1"</t>
  </si>
  <si>
    <t xml:space="preserve">GI Reducing Tee 1 1/2" x 1"</t>
  </si>
  <si>
    <t xml:space="preserve">GI Reducing Tee 1" x 3/4"</t>
  </si>
  <si>
    <t xml:space="preserve">GI reducing Tee 3/4" x 1/2"</t>
  </si>
  <si>
    <t xml:space="preserve">GI Reducing Bush 2 x 1 1/2"</t>
  </si>
  <si>
    <t xml:space="preserve">GI Reducing Bush 2 x 1 1/4"</t>
  </si>
  <si>
    <t xml:space="preserve">GI Reducing Bush 2 x 1"</t>
  </si>
  <si>
    <t xml:space="preserve">GI Reducing Bush 1 x 3/4"</t>
  </si>
  <si>
    <t xml:space="preserve">Conduits 20mm</t>
  </si>
  <si>
    <t xml:space="preserve">Conduits and fittings</t>
  </si>
  <si>
    <t xml:space="preserve">Conduits 25mm</t>
  </si>
  <si>
    <t xml:space="preserve">Conduits 32mm</t>
  </si>
  <si>
    <t xml:space="preserve">Conduits 38mm</t>
  </si>
  <si>
    <t xml:space="preserve">Conduits 50mm</t>
  </si>
  <si>
    <t xml:space="preserve">Conduits 20mm - Metro</t>
  </si>
  <si>
    <t xml:space="preserve">Conduits 25mm - Metro</t>
  </si>
  <si>
    <t xml:space="preserve">Conduits 32mm - Metro</t>
  </si>
  <si>
    <t xml:space="preserve">Conduits 38mm - Metro</t>
  </si>
  <si>
    <t xml:space="preserve">Conduits 50mm - Metro</t>
  </si>
  <si>
    <t xml:space="preserve">Couplers 20mm</t>
  </si>
  <si>
    <t xml:space="preserve">Couplers 25mm</t>
  </si>
  <si>
    <t xml:space="preserve">Couplers 32mm</t>
  </si>
  <si>
    <t xml:space="preserve">Couplers 38mm</t>
  </si>
  <si>
    <t xml:space="preserve">Couplers 50mm</t>
  </si>
  <si>
    <t xml:space="preserve">Bends 20mm</t>
  </si>
  <si>
    <t xml:space="preserve">Bends 25mm</t>
  </si>
  <si>
    <t xml:space="preserve">Bends 32mm</t>
  </si>
  <si>
    <t xml:space="preserve">Bends 38mm</t>
  </si>
  <si>
    <t xml:space="preserve">Bends 50mm</t>
  </si>
  <si>
    <t xml:space="preserve">Switchbox - Single</t>
  </si>
  <si>
    <t xml:space="preserve">Switchbox - Twin (Double)</t>
  </si>
  <si>
    <t xml:space="preserve">Circular Box - 20mm</t>
  </si>
  <si>
    <t xml:space="preserve">Circular Box - 25mm</t>
  </si>
  <si>
    <t xml:space="preserve">Looping Box</t>
  </si>
  <si>
    <t xml:space="preserve">Extension Rings</t>
  </si>
  <si>
    <t xml:space="preserve">PPR Pipes 50mm PN20</t>
  </si>
  <si>
    <t xml:space="preserve">PPR pipes and fittings</t>
  </si>
  <si>
    <t xml:space="preserve">PPR Pipes 40mm PN20</t>
  </si>
  <si>
    <t xml:space="preserve">PPR Pipes 32mm PN20</t>
  </si>
  <si>
    <t xml:space="preserve">PPR Pipes 25mm PN20</t>
  </si>
  <si>
    <t xml:space="preserve">PPR Pipes 20mm PN20</t>
  </si>
  <si>
    <t xml:space="preserve">PPR Plain Socket 20mm</t>
  </si>
  <si>
    <t xml:space="preserve">PPR Plain Socket 25mm</t>
  </si>
  <si>
    <t xml:space="preserve">PPR Plain Socket 32mm</t>
  </si>
  <si>
    <t xml:space="preserve">PPR Male Socket 20mm x 1/2"</t>
  </si>
  <si>
    <t xml:space="preserve">PPR Male Socket 20mm x 3/4"</t>
  </si>
  <si>
    <t xml:space="preserve">PPR Male Socket 20mm x 1"</t>
  </si>
  <si>
    <t xml:space="preserve">PPR Male Socket 25mm x 1/2"</t>
  </si>
  <si>
    <t xml:space="preserve">PPR Male Socket 25mm x 3/4"</t>
  </si>
  <si>
    <t xml:space="preserve">PPR Male Socket 25mm x 1"</t>
  </si>
  <si>
    <t xml:space="preserve">PPR Male Socket 32mm x 1/2"</t>
  </si>
  <si>
    <t xml:space="preserve">PPR Male Socket 32mm x 3/4"</t>
  </si>
  <si>
    <t xml:space="preserve">PPR Male Socket 32mm x 1"</t>
  </si>
  <si>
    <t xml:space="preserve">PPR Female Socket 20mm x 1/2"</t>
  </si>
  <si>
    <t xml:space="preserve">PPR Female Socket 20mm x 3/4"</t>
  </si>
  <si>
    <t xml:space="preserve">PPR Female Socket 20mm x 1"</t>
  </si>
  <si>
    <t xml:space="preserve">PPR Female Socket 25mm x 1/2"</t>
  </si>
  <si>
    <t xml:space="preserve">PPR Female Socket 25mm x 3/4"</t>
  </si>
  <si>
    <t xml:space="preserve">PPR Female Socket 25mm x 1"</t>
  </si>
  <si>
    <t xml:space="preserve">PPR Female Socket 32mm x 1/2"</t>
  </si>
  <si>
    <t xml:space="preserve">PPR Female Socket 32mm x 3/4"</t>
  </si>
  <si>
    <t xml:space="preserve">PPR Female Socket 32mm x 1"</t>
  </si>
  <si>
    <t xml:space="preserve">PPR Cup Plug 20mm</t>
  </si>
  <si>
    <t xml:space="preserve">PPR Cup Plug 25mm</t>
  </si>
  <si>
    <t xml:space="preserve">PPR Cup Plug 32mm</t>
  </si>
  <si>
    <t xml:space="preserve">PPR Plain Elbow 20mm</t>
  </si>
  <si>
    <t xml:space="preserve">PPR Plain Elbow 25mm</t>
  </si>
  <si>
    <t xml:space="preserve">PPR Plain Elbow 32mm</t>
  </si>
  <si>
    <t xml:space="preserve">PPR Male Elbow 20mm x 1/2"</t>
  </si>
  <si>
    <t xml:space="preserve">PPR Male Elbow 20mm x 3/4"</t>
  </si>
  <si>
    <t xml:space="preserve">PPR Male Elbow 20mm x 1"</t>
  </si>
  <si>
    <t xml:space="preserve">PPR Male Elbow 25mm x 1/2"</t>
  </si>
  <si>
    <t xml:space="preserve">PPR Male Elbow 25mm x 3/4"</t>
  </si>
  <si>
    <t xml:space="preserve">PPR Male Elbow 25mm x 1"</t>
  </si>
  <si>
    <t xml:space="preserve">PPR Male Elbow 32mm x 1/2"</t>
  </si>
  <si>
    <t xml:space="preserve">PPR Male Elbow 32mm x 3/4"</t>
  </si>
  <si>
    <t xml:space="preserve">PPR Male Elbow 32mm x 1"</t>
  </si>
  <si>
    <t xml:space="preserve">PPR Female Elbow 20mm x 1/2"</t>
  </si>
  <si>
    <t xml:space="preserve">PPR Female Elbow 20mm x 3/4"</t>
  </si>
  <si>
    <t xml:space="preserve">PPR Female Elbow 20mm x 1"</t>
  </si>
  <si>
    <t xml:space="preserve">PPR Female Elbow 25mm x 1/2"</t>
  </si>
  <si>
    <t xml:space="preserve">PPR Female Elbow 25mm x 3/4"</t>
  </si>
  <si>
    <t xml:space="preserve">PPR Female Elbow 25mm x 1"</t>
  </si>
  <si>
    <t xml:space="preserve">PPR Female Elbow 32mm x 1/2"</t>
  </si>
  <si>
    <t xml:space="preserve">PPR Female Elbow 32mm x 3/4"</t>
  </si>
  <si>
    <t xml:space="preserve">PPR Female Elbow 32mm x 1"</t>
  </si>
  <si>
    <t xml:space="preserve">PPR Plain Tee 63mm</t>
  </si>
  <si>
    <t xml:space="preserve">PPR Plain Tee 32mm</t>
  </si>
  <si>
    <t xml:space="preserve">PPR Plain Tee 25mm</t>
  </si>
  <si>
    <t xml:space="preserve">PPR Plain Tee 20mm</t>
  </si>
  <si>
    <t xml:space="preserve">PPR Plain Reducing Tee 32mm x 25mm</t>
  </si>
  <si>
    <t xml:space="preserve">PPR Plain Reducing Tee 32mm x 20mm</t>
  </si>
  <si>
    <t xml:space="preserve">PPR Plain Reducing Tee 25mm x 20mm</t>
  </si>
  <si>
    <t xml:space="preserve">PPR Male Tee 20mm x 1/2"</t>
  </si>
  <si>
    <t xml:space="preserve">PPR Male Tee 20mm x 3/4"</t>
  </si>
  <si>
    <t xml:space="preserve">PPR Male Tee 20mm x 1"</t>
  </si>
  <si>
    <t xml:space="preserve">PPR Male Tee 25mm x 1/2"</t>
  </si>
  <si>
    <t xml:space="preserve">PPR Male Tee 25mm x 3/4"</t>
  </si>
  <si>
    <t xml:space="preserve">PPR Male Tee 25mm x 1"</t>
  </si>
  <si>
    <t xml:space="preserve">PPR Male Tee 32mm x 1/2"</t>
  </si>
  <si>
    <t xml:space="preserve">PPR Male Tee 32mm x 3/4"</t>
  </si>
  <si>
    <t xml:space="preserve">PPR Male Tee 32mm x 1"</t>
  </si>
  <si>
    <t xml:space="preserve">PPR Female Tee 20mm x 1/2"</t>
  </si>
  <si>
    <t xml:space="preserve">PPR Female Tee 20mm x 3/4"</t>
  </si>
  <si>
    <t xml:space="preserve">PPR Female Tee 20mm x 1"</t>
  </si>
  <si>
    <t xml:space="preserve">PPR Female Tee 25mm x 1/2"</t>
  </si>
  <si>
    <t xml:space="preserve">PPR Female Tee 25mm x 3/4"</t>
  </si>
  <si>
    <t xml:space="preserve">PPR Female Tee 25mm x 1"</t>
  </si>
  <si>
    <t xml:space="preserve">PPR Female Tee 32mm x 1/2"</t>
  </si>
  <si>
    <t xml:space="preserve">PPR Female Tee 32mm x 3/4"</t>
  </si>
  <si>
    <t xml:space="preserve">PPR Female Tee 32mm x 1"</t>
  </si>
  <si>
    <t xml:space="preserve">PPR Reducing Bush 63mm x 32mm</t>
  </si>
  <si>
    <t xml:space="preserve">PPR Reducing Bush 32mm x 25mm</t>
  </si>
  <si>
    <t xml:space="preserve">PPR Reducing Bush 32mm x 20mm</t>
  </si>
  <si>
    <t xml:space="preserve">PPR Reducing Bush 25mm x 20mm</t>
  </si>
  <si>
    <t xml:space="preserve">PPR Union 32mm</t>
  </si>
  <si>
    <t xml:space="preserve">PPR Union 25mm</t>
  </si>
  <si>
    <t xml:space="preserve">PPR Union 20mm</t>
  </si>
  <si>
    <t xml:space="preserve">PPR Stop Valve 20mm</t>
  </si>
  <si>
    <t xml:space="preserve">PPR Stop Valve 25mm</t>
  </si>
  <si>
    <t xml:space="preserve">PPR Stop Valve 32mm</t>
  </si>
  <si>
    <t xml:space="preserve">PR Ball Cock 25mm</t>
  </si>
  <si>
    <t xml:space="preserve">Plastic Gutters - Plastico</t>
  </si>
  <si>
    <t xml:space="preserve">Gutters and fittings</t>
  </si>
  <si>
    <t xml:space="preserve">Plastic Gutters - Doshi</t>
  </si>
  <si>
    <t xml:space="preserve">Gutter Outlet Tee - Plastico</t>
  </si>
  <si>
    <t xml:space="preserve">Gutter Clip - Plastico</t>
  </si>
  <si>
    <t xml:space="preserve">Gutter Endcap - Plastico</t>
  </si>
  <si>
    <t xml:space="preserve">Gutter Connector - Plastico</t>
  </si>
  <si>
    <t xml:space="preserve">Gutter Corner - Plastico</t>
  </si>
  <si>
    <t xml:space="preserve">Connix Gutter 3m [R913]</t>
  </si>
  <si>
    <t xml:space="preserve">Coninx Gutter Angle Bracket</t>
  </si>
  <si>
    <t xml:space="preserve">Coninx Gutter Joint Bracket</t>
  </si>
  <si>
    <t xml:space="preserve">Coninx Gutter Support Bracket</t>
  </si>
  <si>
    <t xml:space="preserve">Coninx Gutter Outlet</t>
  </si>
  <si>
    <t xml:space="preserve">5 inch Nails</t>
  </si>
  <si>
    <t xml:space="preserve">Nails and screws</t>
  </si>
  <si>
    <t xml:space="preserve">4 inch Nails</t>
  </si>
  <si>
    <t xml:space="preserve">3 inch Nails</t>
  </si>
  <si>
    <t xml:space="preserve">2 1/2 inch Nails</t>
  </si>
  <si>
    <t xml:space="preserve">2 inch Nails</t>
  </si>
  <si>
    <t xml:space="preserve">1 1/2 inch nails</t>
  </si>
  <si>
    <t xml:space="preserve">1 inch Nails</t>
  </si>
  <si>
    <t xml:space="preserve">Panel Pins 1 1/2 inch</t>
  </si>
  <si>
    <t xml:space="preserve">Ceiling Nails 1 1/2 inch</t>
  </si>
  <si>
    <t xml:space="preserve">Ceiling Nails 1 inch</t>
  </si>
  <si>
    <t xml:space="preserve">Polished Furniture Nails 1 inch</t>
  </si>
  <si>
    <t xml:space="preserve">Polished Furniture Nails 1 1/2 inch</t>
  </si>
  <si>
    <t xml:space="preserve">Polished Furniture Nails 2 inch</t>
  </si>
  <si>
    <t xml:space="preserve">Roofing Nails</t>
  </si>
  <si>
    <t xml:space="preserve">U-Nails</t>
  </si>
  <si>
    <t xml:space="preserve">Concrete Nails 4" [pkt] - Steel Nails</t>
  </si>
  <si>
    <t xml:space="preserve">Concrete Nails 3" [pkt] - Steel Nails</t>
  </si>
  <si>
    <t xml:space="preserve">Concrete Nails 2.5" [pkt] - Steel Nails</t>
  </si>
  <si>
    <t xml:space="preserve">Concrete Nails 2" [pkt] - Steel Nails</t>
  </si>
  <si>
    <t xml:space="preserve">Concrete Nails 1.5" [pkt] - Steel Nails</t>
  </si>
  <si>
    <t xml:space="preserve">Concrete Nails 1" [pkt] - Steel Nails</t>
  </si>
  <si>
    <t xml:space="preserve">Concrete Nails (\pcs) - Steel Nails</t>
  </si>
  <si>
    <t xml:space="preserve">Wood Screws 3/4 x 4</t>
  </si>
  <si>
    <t xml:space="preserve">Wood Screws 1 1/2 x 1/8</t>
  </si>
  <si>
    <t xml:space="preserve">Wood Screws 2" x 8</t>
  </si>
  <si>
    <t xml:space="preserve">Wood Screws 3" x 10</t>
  </si>
  <si>
    <t xml:space="preserve">Wood Screws 4" x 10</t>
  </si>
  <si>
    <t xml:space="preserve">MDF Screws 3/4</t>
  </si>
  <si>
    <t xml:space="preserve">MDF Screws 1" [4 x 25mm] pkt [200 pcs]</t>
  </si>
  <si>
    <t xml:space="preserve">MDF Screws 1 1/2" [4 x 40mm] pkt [200 pcs]</t>
  </si>
  <si>
    <t xml:space="preserve">MDF Screws 2" [4 x 50mm] pkt [200 pcs]</t>
  </si>
  <si>
    <t xml:space="preserve">Locker Hasps &amp; Staples 2" [1 Box ontains a Dozen]</t>
  </si>
  <si>
    <t xml:space="preserve">Locker Hasps &amp; Staples 2" [Per piece]</t>
  </si>
  <si>
    <t xml:space="preserve">Locker Hasps &amp; Staples 2 1/2" [1 Box ontains a Dozen]</t>
  </si>
  <si>
    <t xml:space="preserve">Locker Hasps &amp; Staples 2 1/2" [Per piece]</t>
  </si>
  <si>
    <t xml:space="preserve">Locker Hasps &amp; Staples 3" [1 Box ontains a Dozen]</t>
  </si>
  <si>
    <t xml:space="preserve">Locker Hasps &amp; Staples 3" [Per piece]</t>
  </si>
  <si>
    <t xml:space="preserve">Locker Hasps &amp; Staples 4" [1 Box ontains a Dozen]</t>
  </si>
  <si>
    <t xml:space="preserve">Locker Hasps &amp; Staples 4" [Per piece]</t>
  </si>
  <si>
    <t xml:space="preserve">Self Tapping Screws 1 1/2 x 8</t>
  </si>
  <si>
    <t xml:space="preserve">Roll Bolts 8mm</t>
  </si>
  <si>
    <t xml:space="preserve">Plywood 3mm - 3ply</t>
  </si>
  <si>
    <t xml:space="preserve">Boards</t>
  </si>
  <si>
    <t xml:space="preserve">Plywood 6mm - 6ply</t>
  </si>
  <si>
    <t xml:space="preserve">Plywood 9mm - 9ply</t>
  </si>
  <si>
    <t xml:space="preserve">Blockboards 1/2"</t>
  </si>
  <si>
    <t xml:space="preserve">Blockboards 3/4" - (8 x 4 x 19mm)</t>
  </si>
  <si>
    <t xml:space="preserve">Blockboards 1"</t>
  </si>
  <si>
    <t xml:space="preserve">MDF Boards 3/4" Cherry - Comply</t>
  </si>
  <si>
    <t xml:space="preserve">MDF Boards 3/4" Cherry - Raiply</t>
  </si>
  <si>
    <t xml:space="preserve">MDF Boards 3/4" Cherry - China</t>
  </si>
  <si>
    <t xml:space="preserve">MDF Boards 3/4" Beech - Comply</t>
  </si>
  <si>
    <t xml:space="preserve">MDF Boards 3/4" Beech - Raiply</t>
  </si>
  <si>
    <t xml:space="preserve">MDF Boards 3/4" Beech - China</t>
  </si>
  <si>
    <t xml:space="preserve">MDF Boards 3/4" White  - Comply</t>
  </si>
  <si>
    <t xml:space="preserve">MDF Boards 3/4" White - Raiply</t>
  </si>
  <si>
    <t xml:space="preserve">MDF Boards 3/4" White - China</t>
  </si>
  <si>
    <t xml:space="preserve">MDF Boards 3/4" Sapele - Comply</t>
  </si>
  <si>
    <t xml:space="preserve">Ceiling Boards - Plain - Plain</t>
  </si>
  <si>
    <t xml:space="preserve">Ceiling Boards - Flowered</t>
  </si>
  <si>
    <t xml:space="preserve">Marine Plywood 18mm</t>
  </si>
  <si>
    <t xml:space="preserve">Chip Board</t>
  </si>
  <si>
    <t xml:space="preserve">Soft Board 8 x 4 x 9mm 1st Grade [White]</t>
  </si>
  <si>
    <t xml:space="preserve">Veneer Ply 3mm</t>
  </si>
  <si>
    <t xml:space="preserve">Leaf Ply 3mm - Cherry</t>
  </si>
  <si>
    <t xml:space="preserve">Leaf Ply 3mm - Beach</t>
  </si>
  <si>
    <t xml:space="preserve">Leaf Ply 3mm - White</t>
  </si>
  <si>
    <t xml:space="preserve">Leaf Ply 3mm - Mahogany</t>
  </si>
  <si>
    <t xml:space="preserve">Gypsum Boards 9mm</t>
  </si>
  <si>
    <t xml:space="preserve">Veneer Blockboard 3/4"</t>
  </si>
  <si>
    <t xml:space="preserve">Laminated Chip Boards [Melamine Board] - Sapeli - Timsales</t>
  </si>
  <si>
    <t xml:space="preserve">Laminated Chip Boards [Melamine Board] - White - Rai Ply</t>
  </si>
  <si>
    <t xml:space="preserve">Laminated Chip Boards [Melamine Board] - Cherry - Rai ply</t>
  </si>
  <si>
    <t xml:space="preserve">Laminated Chip Boards [Melamine Board] - Beech - Rai ply</t>
  </si>
  <si>
    <t xml:space="preserve">Formaica</t>
  </si>
  <si>
    <t xml:space="preserve">Button Door</t>
  </si>
  <si>
    <t xml:space="preserve">Doors, hinges and bushes</t>
  </si>
  <si>
    <t xml:space="preserve">Flush Door Plain</t>
  </si>
  <si>
    <t xml:space="preserve">Flush Door Veneer Patterned</t>
  </si>
  <si>
    <t xml:space="preserve">T&amp;G Door Cypress</t>
  </si>
  <si>
    <t xml:space="preserve">T&amp;G Door Mahogany</t>
  </si>
  <si>
    <t xml:space="preserve">Iron Hinges 4" HG</t>
  </si>
  <si>
    <t xml:space="preserve">Pairs</t>
  </si>
  <si>
    <t xml:space="preserve">Iron Hinges 3"</t>
  </si>
  <si>
    <t xml:space="preserve">Iron Hinges 2 1/2"</t>
  </si>
  <si>
    <t xml:space="preserve">Iron Hinges 2"</t>
  </si>
  <si>
    <t xml:space="preserve">Iron Hinges 1"</t>
  </si>
  <si>
    <t xml:space="preserve">Oxford Ball Bearing Hinges 4"</t>
  </si>
  <si>
    <t xml:space="preserve">Door Frames 4 x2 Cyrpes</t>
  </si>
  <si>
    <t xml:space="preserve">Door Frames 6 x 2 Cypress</t>
  </si>
  <si>
    <t xml:space="preserve">Door Frame 6 x 2 Mahogany</t>
  </si>
  <si>
    <t xml:space="preserve">Bushes 1/2"</t>
  </si>
  <si>
    <t xml:space="preserve">Bushes 3/4"</t>
  </si>
  <si>
    <t xml:space="preserve">Bushes 1"</t>
  </si>
  <si>
    <t xml:space="preserve">Bushes 1 1/4"</t>
  </si>
  <si>
    <t xml:space="preserve">Bushes 1 1/2"</t>
  </si>
  <si>
    <t xml:space="preserve">Window Hinges 1"</t>
  </si>
  <si>
    <t xml:space="preserve">pairs</t>
  </si>
  <si>
    <t xml:space="preserve">Window Hinges 3/4"</t>
  </si>
  <si>
    <t xml:space="preserve">Malpine Hinges [Spring]</t>
  </si>
  <si>
    <t xml:space="preserve">Malpine Hinges [Hydraulic]</t>
  </si>
  <si>
    <t xml:space="preserve">Wooden Window [Button]</t>
  </si>
  <si>
    <t xml:space="preserve">T Hinges 8"</t>
  </si>
  <si>
    <t xml:space="preserve">T Hinges 6"</t>
  </si>
  <si>
    <t xml:space="preserve">T Hinges 4"</t>
  </si>
  <si>
    <t xml:space="preserve">Masking Tape</t>
  </si>
  <si>
    <t xml:space="preserve">Electrical fittings</t>
  </si>
  <si>
    <t xml:space="preserve">Flourescent Tube Starters - Philips</t>
  </si>
  <si>
    <t xml:space="preserve">Single Core Cable 1.5 sqmm x  90 mtrs - ASL</t>
  </si>
  <si>
    <t xml:space="preserve">rolls</t>
  </si>
  <si>
    <t xml:space="preserve">Single Core Cable 1.5 sqmm x  90 mtrs - ASL [Per Mtr]</t>
  </si>
  <si>
    <t xml:space="preserve">mtrs</t>
  </si>
  <si>
    <t xml:space="preserve">Single Core Cable 2.5 sqmm x  90 mtrs - ASL</t>
  </si>
  <si>
    <t xml:space="preserve">Single Core Cable 2.5 sqmm x  90 mtrs - ASL [Per Mtr]</t>
  </si>
  <si>
    <t xml:space="preserve">Single Core Cable 4.0 sqmm x  90 mtrs - ASL</t>
  </si>
  <si>
    <t xml:space="preserve">Single Core Cable 4.0 sqmm x  90 mtrs - ASL [Per Mtr]</t>
  </si>
  <si>
    <t xml:space="preserve">Single Core Cable 10 sqmm x  90 mtrs - ASL</t>
  </si>
  <si>
    <t xml:space="preserve">Single Core Cable 10 sqmm x  90 mtrs - ASL [Per Mtr]</t>
  </si>
  <si>
    <t xml:space="preserve">Single Core Cable 1.5 sqmm x  90 mtrs - EA Cables</t>
  </si>
  <si>
    <t xml:space="preserve">Single Core Cable 1.5 sqmm x  90 mtrs - EA Cables [Per Mtr]</t>
  </si>
  <si>
    <t xml:space="preserve">Single Core Cable 2.5 sqmm x  90 mtrs - EA Cables</t>
  </si>
  <si>
    <t xml:space="preserve">Single Core Cable 2.5 sqmm x  90 mtrs - EA Cables [Per Mtr]</t>
  </si>
  <si>
    <t xml:space="preserve">Single Core Cable 4.0 sqmm x  90 mtrs - EA Cables</t>
  </si>
  <si>
    <t xml:space="preserve">Single Core Cable 4.0 sqmm x  90 mtrs - EA Cables [Per Mtr]</t>
  </si>
  <si>
    <t xml:space="preserve">Single Core Cable 10 sqmm x  90 mtrs - EA Cables</t>
  </si>
  <si>
    <t xml:space="preserve">Single Core Cable 10 sqmm x  90 mtrs - EA Cables [Per Mtr]</t>
  </si>
  <si>
    <t xml:space="preserve">Wire Twin With Earth - ASL</t>
  </si>
  <si>
    <t xml:space="preserve">Wire Twin With Earth - EA Cables</t>
  </si>
  <si>
    <t xml:space="preserve">Pattress Box - Shallow</t>
  </si>
  <si>
    <t xml:space="preserve">Pattress Box - Deep</t>
  </si>
  <si>
    <t xml:space="preserve">Switch - 1 Gang</t>
  </si>
  <si>
    <t xml:space="preserve">Switch - 2 Gang</t>
  </si>
  <si>
    <t xml:space="preserve">Switch - 3 Gang</t>
  </si>
  <si>
    <t xml:space="preserve">Switch - 4 Gang</t>
  </si>
  <si>
    <t xml:space="preserve">Switched Socket - 15 A</t>
  </si>
  <si>
    <t xml:space="preserve">Bell Switch</t>
  </si>
  <si>
    <t xml:space="preserve">Bell Push</t>
  </si>
  <si>
    <t xml:space="preserve">Energy Saver Bulb 14 W - Phillips</t>
  </si>
  <si>
    <t xml:space="preserve">Circuit Breakers</t>
  </si>
  <si>
    <t xml:space="preserve">Single Socket</t>
  </si>
  <si>
    <t xml:space="preserve">Ordinary Bulb - Philips</t>
  </si>
  <si>
    <t xml:space="preserve">Pendant Lampholder</t>
  </si>
  <si>
    <t xml:space="preserve">Twin Cutout</t>
  </si>
  <si>
    <t xml:space="preserve">Single Cutout</t>
  </si>
  <si>
    <t xml:space="preserve">Flourescent Tube 4ft</t>
  </si>
  <si>
    <t xml:space="preserve">Flourescent Tube Fitting 4ft</t>
  </si>
  <si>
    <t xml:space="preserve">Flourescent Tube 2ft</t>
  </si>
  <si>
    <t xml:space="preserve">Flourescent Tube Fitting 2ft</t>
  </si>
  <si>
    <t xml:space="preserve">KMGB - New Type</t>
  </si>
  <si>
    <t xml:space="preserve">Ceiling Rose Complete</t>
  </si>
  <si>
    <t xml:space="preserve">Ceiling Rose</t>
  </si>
  <si>
    <t xml:space="preserve">Top Plug</t>
  </si>
  <si>
    <t xml:space="preserve">Ball &amp; Fittings [Balls Only}</t>
  </si>
  <si>
    <t xml:space="preserve">Ball &amp; Fittings [Fittings Only}</t>
  </si>
  <si>
    <t xml:space="preserve">Saddle Clips 20mm</t>
  </si>
  <si>
    <t xml:space="preserve">Saddle Clips 25mm</t>
  </si>
  <si>
    <t xml:space="preserve">Saddle Clips 32mm</t>
  </si>
  <si>
    <t xml:space="preserve">TV Socket</t>
  </si>
  <si>
    <t xml:space="preserve">Connection Plate</t>
  </si>
  <si>
    <t xml:space="preserve">Data Socket</t>
  </si>
  <si>
    <t xml:space="preserve">Earth Rod</t>
  </si>
  <si>
    <t xml:space="preserve">Machine Screws 4mm x 4" (pkts) - 100pcs</t>
  </si>
  <si>
    <t xml:space="preserve">Machine Screws 4mm x 4" (pcs)</t>
  </si>
  <si>
    <t xml:space="preserve">Machine Screws 4mm x 70mm (pkts)</t>
  </si>
  <si>
    <t xml:space="preserve">Machine Screws 4mm x 70mm (pcs)</t>
  </si>
  <si>
    <t xml:space="preserve">Machine Screws 3.5mm x 63mm (pkts)</t>
  </si>
  <si>
    <t xml:space="preserve">Machine Screws 3.5mm x 63mm (pcs)</t>
  </si>
  <si>
    <t xml:space="preserve">Machine Screws 3.5mm x 76.2mm (pkts)</t>
  </si>
  <si>
    <t xml:space="preserve">Instant Shower - ST-04</t>
  </si>
  <si>
    <t xml:space="preserve">Cable Clips 1.0 mm</t>
  </si>
  <si>
    <t xml:space="preserve">Cable Clips 1.5 mm</t>
  </si>
  <si>
    <t xml:space="preserve">Cable Clips 2.5 mm</t>
  </si>
  <si>
    <t xml:space="preserve">Junction Box (All Ways) 20mm</t>
  </si>
  <si>
    <t xml:space="preserve">Bulk Head</t>
  </si>
  <si>
    <t xml:space="preserve">Double Enclosure</t>
  </si>
  <si>
    <t xml:space="preserve">Deformed/ American Bars D20/Y20</t>
  </si>
  <si>
    <t xml:space="preserve">Steel bars</t>
  </si>
  <si>
    <t xml:space="preserve">Deformed/ American Bars D16/Y16</t>
  </si>
  <si>
    <t xml:space="preserve">Deformed/ American Bars D12/Y12</t>
  </si>
  <si>
    <t xml:space="preserve">Deformed/ American Bars D10/Y10</t>
  </si>
  <si>
    <t xml:space="preserve">Deformed/ American Bars D8/Y8</t>
  </si>
  <si>
    <t xml:space="preserve">Round Bar R8</t>
  </si>
  <si>
    <t xml:space="preserve">Round Bar R6</t>
  </si>
  <si>
    <t xml:space="preserve">Round Bar R10</t>
  </si>
  <si>
    <t xml:space="preserve">Round Bar R16 [Full]</t>
  </si>
  <si>
    <t xml:space="preserve">Round Bar R16 [Per Ft]</t>
  </si>
  <si>
    <t xml:space="preserve">ft</t>
  </si>
  <si>
    <t xml:space="preserve">Square S10</t>
  </si>
  <si>
    <t xml:space="preserve">Barbed Wire 480m 16G 20kgs - Boma</t>
  </si>
  <si>
    <t xml:space="preserve">Wires and mesh</t>
  </si>
  <si>
    <t xml:space="preserve">Barbed Wire 610m 16G 25kgs - Boma</t>
  </si>
  <si>
    <t xml:space="preserve">Barbed Wire 480m 16G 20kgs - Devki</t>
  </si>
  <si>
    <t xml:space="preserve">Barbed Wire 610m 16G 25kgs - Devki</t>
  </si>
  <si>
    <t xml:space="preserve">Barbed Wire 480m 16G 20kgs - Jumbo</t>
  </si>
  <si>
    <t xml:space="preserve">Barbed Wire 610m 16G 25kgs - Jumbo</t>
  </si>
  <si>
    <t xml:space="preserve">Barbed Wire 610m 16G 25kgs - Ngombe</t>
  </si>
  <si>
    <t xml:space="preserve">Barbed Wire 12.5G 20kgs - Jumbo</t>
  </si>
  <si>
    <t xml:space="preserve">Barbed Wire 12.5G 25kgs - Jumbo</t>
  </si>
  <si>
    <t xml:space="preserve">Binding Wire [Kgs]</t>
  </si>
  <si>
    <t xml:space="preserve">Binding Wire [Roll]</t>
  </si>
  <si>
    <t xml:space="preserve">BRC A142 6mm 30m</t>
  </si>
  <si>
    <t xml:space="preserve">BRC A142 6mm 48m [Standard]</t>
  </si>
  <si>
    <t xml:space="preserve">BRC A610 2.5mm 30m [Cmrcl]</t>
  </si>
  <si>
    <t xml:space="preserve">BRC A610 2.5mm 48m [Std]</t>
  </si>
  <si>
    <t xml:space="preserve">BRC A65 4mm</t>
  </si>
  <si>
    <t xml:space="preserve">BRC A65 4mm 48m [Standard]</t>
  </si>
  <si>
    <t xml:space="preserve">BRC A66 3mm</t>
  </si>
  <si>
    <t xml:space="preserve">BRC A66 3mm 48m [Standard]</t>
  </si>
  <si>
    <t xml:space="preserve">BRC A98 5mm</t>
  </si>
  <si>
    <t xml:space="preserve">BRC A98 5mm 48m [ Standard]</t>
  </si>
  <si>
    <t xml:space="preserve">Chain Link 4ft x 18m</t>
  </si>
  <si>
    <t xml:space="preserve">Chain Link 5ft x 18m [14G]</t>
  </si>
  <si>
    <t xml:space="preserve">Chain Link 6ft x 18m</t>
  </si>
  <si>
    <t xml:space="preserve">Chain Link 7ft x 18m</t>
  </si>
  <si>
    <t xml:space="preserve">Chain Link 8ft x 18m</t>
  </si>
  <si>
    <t xml:space="preserve">Chicken Wire (/mtr) [30 meters]</t>
  </si>
  <si>
    <t xml:space="preserve">Chicken Wire 1.5" (Roll) [30 meters]</t>
  </si>
  <si>
    <t xml:space="preserve">Chicken Wire 1" (Roll) [30 meters]</t>
  </si>
  <si>
    <t xml:space="preserve">Chicken Wire 1/2" (Roll) [30 meters]</t>
  </si>
  <si>
    <t xml:space="preserve">Chicken Wire 3/4" (Roll) [30 meters]</t>
  </si>
  <si>
    <t xml:space="preserve">Coffee Tray Wire (/mtr)</t>
  </si>
  <si>
    <t xml:space="preserve">Coffee Tray Wire (Roll) 25mtrs</t>
  </si>
  <si>
    <t xml:space="preserve">Expanded Metal 8 x 4 x 3/4 [Heavy]</t>
  </si>
  <si>
    <t xml:space="preserve">Expanded Metal 8 x 4 x 3/4 [Light]</t>
  </si>
  <si>
    <t xml:space="preserve">Galvanized Wire [Roll]</t>
  </si>
  <si>
    <t xml:space="preserve">Hoop Iron 3/4"</t>
  </si>
  <si>
    <t xml:space="preserve">Wire Mesh 8 x 4ft HG [75x75mm]</t>
  </si>
  <si>
    <t xml:space="preserve">Wire Mesh 8 x 4ft LG [75x75mm]</t>
  </si>
  <si>
    <t xml:space="preserve">Wire Mesh 8 x 4ft HG [50x50x3.8mm]</t>
  </si>
  <si>
    <t xml:space="preserve">Mosquitoe Wire [Gauze Wire] /m</t>
  </si>
  <si>
    <t xml:space="preserve">Mosquitoe Wire [Gauze Wire] /Roll 25m</t>
  </si>
  <si>
    <t xml:space="preserve">Angle Line 1 1/2 X 1 1/2 X 1/8 [40x40x3.0mm]</t>
  </si>
  <si>
    <t xml:space="preserve">Mild steel products</t>
  </si>
  <si>
    <t xml:space="preserve">Angle Line 1 1/2 X 1 1/2 X 3/16 [40x40x4.0mm]</t>
  </si>
  <si>
    <t xml:space="preserve">Angle Line 1 X 1 X 1/8</t>
  </si>
  <si>
    <t xml:space="preserve">Angle Line 1 X 1 X 3/16</t>
  </si>
  <si>
    <t xml:space="preserve">Angle Line 1 X 1 X 1/4 [25x25x3mm]</t>
  </si>
  <si>
    <t xml:space="preserve">Angle Line 2 X 2 X 1/8</t>
  </si>
  <si>
    <t xml:space="preserve">Angle Line 2 X 2 X 3/16</t>
  </si>
  <si>
    <t xml:space="preserve">Angle Line 3/4 X 3/4 X 1/8</t>
  </si>
  <si>
    <t xml:space="preserve">Angle Line 4 X 4 X 5.5mm</t>
  </si>
  <si>
    <t xml:space="preserve">Black Pipe 1/2" Class A</t>
  </si>
  <si>
    <t xml:space="preserve">Black Pipe 1 1/2" [A]</t>
  </si>
  <si>
    <t xml:space="preserve">Black Pipe 1"</t>
  </si>
  <si>
    <t xml:space="preserve">Black Pipe 2" [A]</t>
  </si>
  <si>
    <t xml:space="preserve">Black Pipe 3" [A]</t>
  </si>
  <si>
    <t xml:space="preserve">Black Sheet 3 x 7 x 16g - 1.5mm [M.S. Plate]</t>
  </si>
  <si>
    <t xml:space="preserve">Black Sheet 3 x 7 x 18g - 1.2mm [M.S. Plate]</t>
  </si>
  <si>
    <t xml:space="preserve">Black Sheet 8 x 4 x 16g - 1.4mm [M.S. Plate]</t>
  </si>
  <si>
    <t xml:space="preserve">Black Sheet 8 x 4 x 16g - 1.35mm [M.S. Plate]</t>
  </si>
  <si>
    <t xml:space="preserve">Black Sheet 8 x 4 x 16g - 1.5mm [M.S. Plate]</t>
  </si>
  <si>
    <t xml:space="preserve">Black Sheet 8 x 4 x 18g - 1.0mm [M.S. Plate]</t>
  </si>
  <si>
    <t xml:space="preserve">Black Sheet 8 x 4 x ??g - 5.8mm [M.S. Plate]</t>
  </si>
  <si>
    <t xml:space="preserve">Checker Plate 8x4x1.6mm [M.S. Plate]</t>
  </si>
  <si>
    <t xml:space="preserve">Flat Bars 1 1/2 X 1/8 [40mm x 3.0mm]</t>
  </si>
  <si>
    <t xml:space="preserve">Flat Bars 1 1/2 X 3/16 [40mm x 4.0 mm]</t>
  </si>
  <si>
    <t xml:space="preserve">Flat Bars 1 x 1/4 [25mm x 6.0mm]</t>
  </si>
  <si>
    <t xml:space="preserve">Flat Bars 1 X 1/8 [25mm x 3mm]</t>
  </si>
  <si>
    <t xml:space="preserve">Flat Bars 2 X 1/8 [50mm x 3.0mm]</t>
  </si>
  <si>
    <t xml:space="preserve">Flat Bars 2 X 1/4 [50 x 5.5mm]</t>
  </si>
  <si>
    <t xml:space="preserve">Flat Bars 3/4 X 1/4 [20 x 5.5mm]</t>
  </si>
  <si>
    <t xml:space="preserve">Flat Bars 3/4 X 1/8 [20 x 2.5mm]</t>
  </si>
  <si>
    <t xml:space="preserve">CHS \ Furniture pipe 3/4" [20mm x 1.2mm]</t>
  </si>
  <si>
    <t xml:space="preserve">CHS \ Furniture pipe 1" [25mm x 1.2mm]</t>
  </si>
  <si>
    <t xml:space="preserve">CHS \ Furniture pipe 3/4" [20mm x 1.0mm]</t>
  </si>
  <si>
    <t xml:space="preserve">CHS \ Furniture pipe 1" [25mm x 1.0mm]</t>
  </si>
  <si>
    <t xml:space="preserve">CHS \ Furniture pipe 1.5" [38mm x 1.2mm]</t>
  </si>
  <si>
    <t xml:space="preserve">CHS \ Furniture pipe 2.0" [48mm x 1.0mm]</t>
  </si>
  <si>
    <t xml:space="preserve">CHS \ Furniture pipe 2.0" [48mm x 1.2mm]</t>
  </si>
  <si>
    <t xml:space="preserve">RHS \ Tube 1 1/2 X 1 X 14g [40 x 25 x 2.0mm]</t>
  </si>
  <si>
    <t xml:space="preserve">RHS \ Tube 1 1/2 X 1 X 16g [40 x 25 x 1.5mm]</t>
  </si>
  <si>
    <t xml:space="preserve">RHS \ Tube 1 1/2 X 1 X 18g [40 x 25 x 1.0mm]</t>
  </si>
  <si>
    <t xml:space="preserve">RHS \ Tube 2 X 1 X 18g [50 x 25 x 1.0mm]</t>
  </si>
  <si>
    <t xml:space="preserve">RHS \ Tube 2 X 1 X 16g [50 x 25 x 1.5mm]</t>
  </si>
  <si>
    <t xml:space="preserve">RHS \ Tube 3 X 2 X 18g [75 x 50 x 1.0mm]</t>
  </si>
  <si>
    <t xml:space="preserve">RHS \ Tube 3 X 2 X 14g [75 x 50 x 2.0mm]</t>
  </si>
  <si>
    <t xml:space="preserve">RHS \ Tube 4 X 2 X 14g [100 x 50 x 2.0mm]</t>
  </si>
  <si>
    <t xml:space="preserve">SHS \ Square Tube 3/4 X 3/4 X 18g [20 x 20 x 1.0mm]</t>
  </si>
  <si>
    <t xml:space="preserve">SHS \ Square Tube 1 x 1 x 18g [25 x 25 x 1.0mm]</t>
  </si>
  <si>
    <t xml:space="preserve">SHS \ Square Tube 1 x 1 x 16g [25 x 25 x 1.5mm]</t>
  </si>
  <si>
    <t xml:space="preserve">SHS \ Square Tube 1 x 1 x 14g [25 x 25 x 2.0mm]</t>
  </si>
  <si>
    <t xml:space="preserve">SHS \ Square Tube 1 1/4 x 1 1/4  x 18g [30 x 30 x 1.0mm]</t>
  </si>
  <si>
    <t xml:space="preserve">SHS \ Square Tube 1 1/4 x 1 1/4  x 16g [30 x 30 x 1.5mm]</t>
  </si>
  <si>
    <t xml:space="preserve">SHS \ Square Tube 1 1/2 x 1 1/2  x 16g [40 x 40 x 1.5mm]</t>
  </si>
  <si>
    <t xml:space="preserve">SHS \ Square Tube 1 1/2 x 1 1/2  x 18g [40 x 40 x 1.0mm]</t>
  </si>
  <si>
    <t xml:space="preserve">SHS \ Square Tube 2 x 2 x 14g [50 x 50 x 2.0mm]</t>
  </si>
  <si>
    <t xml:space="preserve">SHS \ Square Tube 2 x 2 x 16g [50 x 50 x 1.5mm]</t>
  </si>
  <si>
    <t xml:space="preserve">SHS \ Square Tube 2 x 2 x 18g [50 x 50 x 1.0mm]</t>
  </si>
  <si>
    <t xml:space="preserve">SHS \ Square Tube 3 x 3 x 14g [75 x 75 x 2.0mm]</t>
  </si>
  <si>
    <t xml:space="preserve">SHS \ Square Tube 3 x 3 x 16g [75 x 75 x 1.5mm]</t>
  </si>
  <si>
    <t xml:space="preserve">SHS \ Square Tube 3 x 3 x 18g [75 x 75 x 1.0mm]</t>
  </si>
  <si>
    <t xml:space="preserve">SHS \ Square Tube 4 x 4 x  g [100 x 100 x 2mm]</t>
  </si>
  <si>
    <t xml:space="preserve">Tee 1" - 25 x 25 x 3mm x 6mtr</t>
  </si>
  <si>
    <t xml:space="preserve">Tee 3/4 - 20 x 20 x 3mm x 6mtrs</t>
  </si>
  <si>
    <t xml:space="preserve">Zed Angle 1" [25 x 25x 3mm]</t>
  </si>
  <si>
    <t xml:space="preserve">Zed Angle 3/4</t>
  </si>
  <si>
    <t xml:space="preserve">Zed Angle 3/4 Standard - 20 x 20 x 3mm  6mtrs</t>
  </si>
  <si>
    <t xml:space="preserve">Zed Purlin 5 x 2 x 2.0mm</t>
  </si>
  <si>
    <t xml:space="preserve">U Section</t>
  </si>
  <si>
    <t xml:space="preserve">2 Lever Mortice Lock - Union</t>
  </si>
  <si>
    <t xml:space="preserve">Locks</t>
  </si>
  <si>
    <t xml:space="preserve">2 Lever Mortice Lock - Godrej</t>
  </si>
  <si>
    <t xml:space="preserve">2 Lever Mortice Lock - Gikkor</t>
  </si>
  <si>
    <t xml:space="preserve">2 Lever Mortice Lock - Steelman</t>
  </si>
  <si>
    <t xml:space="preserve">Drawer Locks - Moon</t>
  </si>
  <si>
    <t xml:space="preserve">Drawer Locks - Shantong</t>
  </si>
  <si>
    <t xml:space="preserve">Drawer Locks - Europlus</t>
  </si>
  <si>
    <t xml:space="preserve">Drawer Locks - XiaoBoShi</t>
  </si>
  <si>
    <t xml:space="preserve">Padlock 40mm - BaoGuPai</t>
  </si>
  <si>
    <t xml:space="preserve">Padlock 50mm - BaoGuPai</t>
  </si>
  <si>
    <t xml:space="preserve">Padlock 60mm - BaoGuPai</t>
  </si>
  <si>
    <t xml:space="preserve">Padlock 40mm - Stellar</t>
  </si>
  <si>
    <t xml:space="preserve">Padlock 50mm - Stellar</t>
  </si>
  <si>
    <t xml:space="preserve">Padlock 60mm - Stellar</t>
  </si>
  <si>
    <t xml:space="preserve">Padlock 40mm - Rollinson</t>
  </si>
  <si>
    <t xml:space="preserve">Padlock 50mm - Rollinson</t>
  </si>
  <si>
    <t xml:space="preserve">Padlock 60mm - Rollinson</t>
  </si>
  <si>
    <t xml:space="preserve">Padlock 40mm - Mindy</t>
  </si>
  <si>
    <t xml:space="preserve">Padlock 50mm - Mindy</t>
  </si>
  <si>
    <t xml:space="preserve">Padlock 60mm - Mindy</t>
  </si>
  <si>
    <t xml:space="preserve">Padlock No. 363 - Yongli</t>
  </si>
  <si>
    <t xml:space="preserve">Padlock No. 364 - Yongli</t>
  </si>
  <si>
    <t xml:space="preserve">Padlock No. 365 - Yongli</t>
  </si>
  <si>
    <t xml:space="preserve">Padlock No. 366 - Yongli</t>
  </si>
  <si>
    <t xml:space="preserve">viro padlock 2 1/2</t>
  </si>
  <si>
    <t xml:space="preserve">Rich Door Padlock 80mmm</t>
  </si>
  <si>
    <t xml:space="preserve">PCs</t>
  </si>
  <si>
    <t xml:space="preserve">Tri Circle # 262</t>
  </si>
  <si>
    <t xml:space="preserve">Tri Circle # 263</t>
  </si>
  <si>
    <t xml:space="preserve">Tri Circle # 264</t>
  </si>
  <si>
    <t xml:space="preserve">Tri Circle # 265</t>
  </si>
  <si>
    <t xml:space="preserve">Nyumba Mabati 32g 3 mtrs - IT4</t>
  </si>
  <si>
    <t xml:space="preserve">Roofing sheets</t>
  </si>
  <si>
    <t xml:space="preserve">Nyumba Mabati 32g 2.5 mtrs - IT4</t>
  </si>
  <si>
    <t xml:space="preserve">Nyumba Mabati 32g 2 mtrs - IT4</t>
  </si>
  <si>
    <t xml:space="preserve">Tembo Mabati 32g 3 mtrs - IT4</t>
  </si>
  <si>
    <t xml:space="preserve">Tembo Mabati 32g 2.5 mtrs - IT4</t>
  </si>
  <si>
    <t xml:space="preserve">Tembo Mabati 32g 2 mtrs - IT4</t>
  </si>
  <si>
    <t xml:space="preserve">Tembo Roofing Ridges 32g</t>
  </si>
  <si>
    <t xml:space="preserve">Tembo Roofing Ridges 30g</t>
  </si>
  <si>
    <t xml:space="preserve">Dumu Zas Mabati 32g 3 mtrs - IT4</t>
  </si>
  <si>
    <t xml:space="preserve">Dumu Zas Mabati 32g 2.5 mtrs - IT4</t>
  </si>
  <si>
    <t xml:space="preserve">Dumu Zas Mabati 32g 2 mtrs - IT4</t>
  </si>
  <si>
    <t xml:space="preserve">Dumu Zas Mabati 30g 3 mtrs - IT4</t>
  </si>
  <si>
    <t xml:space="preserve">Dumu Zas Mabati 30g 2.5 mtrs - IT4</t>
  </si>
  <si>
    <t xml:space="preserve">Dumu Zas Mabati 30g 2 mtrs - IT4</t>
  </si>
  <si>
    <t xml:space="preserve">Transparent Mabati 3 mtrs - IT4</t>
  </si>
  <si>
    <t xml:space="preserve">Transparent Mabati 2.5 mtrs - IT4</t>
  </si>
  <si>
    <t xml:space="preserve">Transparent Mabati 2 mtrs - IT4</t>
  </si>
  <si>
    <t xml:space="preserve">Maisha Alu-Zinc 30g 2m IT4 [Not Colored]</t>
  </si>
  <si>
    <t xml:space="preserve">Maisha Alu-Zinc 30g 2.5m IT4 [Not Colored]</t>
  </si>
  <si>
    <t xml:space="preserve">Maisha Alu-Zinc 30g 3m IT4 [Not Colored]</t>
  </si>
  <si>
    <t xml:space="preserve">Maisha Alu-Zinc 32g 2m IT4 [Not Colored]</t>
  </si>
  <si>
    <t xml:space="preserve">Maisha Alu-Zinc 32g 2.5m IT4 [Not Colored]</t>
  </si>
  <si>
    <t xml:space="preserve">Maisha Alu-Zinc 32g 3m IT4 [Not Colored]</t>
  </si>
  <si>
    <t xml:space="preserve">Box Profile Mabati 3 mtrs 30g Coloured - Maisha</t>
  </si>
  <si>
    <t xml:space="preserve">Colored box</t>
  </si>
  <si>
    <t xml:space="preserve">Box Profile Mabati 2.5 mtr 30gs Coloured - Maisha</t>
  </si>
  <si>
    <t xml:space="preserve">Box Profile Mabati 2 mtrs 30g Coloured - Maisha</t>
  </si>
  <si>
    <t xml:space="preserve">Box Profile Mabati 3 mtrs 30g Coloured - Nyumba</t>
  </si>
  <si>
    <t xml:space="preserve">Box Profile Mabati 2.5 mtr 30gs Coloured - Nyumba</t>
  </si>
  <si>
    <t xml:space="preserve">Box Profile Mabati 2 mtrs 30g Coloured - Nyumba</t>
  </si>
  <si>
    <t xml:space="preserve">Box Profile Mabati 2 mtrs 30g (0.25mm) Coloured - MRM</t>
  </si>
  <si>
    <t xml:space="preserve">Box Profile Mabati 2.5 mtrs 30g (0.25mm) Coloured - MRM</t>
  </si>
  <si>
    <t xml:space="preserve">Box Profile Mabati 3 mtrs 30g (0.25mm) Coloured - MRM</t>
  </si>
  <si>
    <t xml:space="preserve">Ridges 2mtrs x 320mm x 30g (0.25mm) Colored - MRM</t>
  </si>
  <si>
    <t xml:space="preserve">Ridges 2mtrs x 487mm x 28g (0.32mm) Colored - MRM</t>
  </si>
  <si>
    <t xml:space="preserve">Pre Painted Ridges 30g</t>
  </si>
  <si>
    <t xml:space="preserve">Colored IT4</t>
  </si>
  <si>
    <t xml:space="preserve">Colored IT5</t>
  </si>
  <si>
    <t xml:space="preserve">IT4 Profile Mabati 2 mtrs 30g Coloured - Maisha</t>
  </si>
  <si>
    <t xml:space="preserve">Colored IT6</t>
  </si>
  <si>
    <t xml:space="preserve">IT4 Profile Mabati 2.5 mtr 30gs Coloured - Maisha</t>
  </si>
  <si>
    <t xml:space="preserve">Colored IT7</t>
  </si>
  <si>
    <t xml:space="preserve">IT4 Profile Mabati 3 mtrs 30g Coloured - Maisha</t>
  </si>
  <si>
    <t xml:space="preserve">Colored IT8</t>
  </si>
  <si>
    <t xml:space="preserve">Colored IT9</t>
  </si>
  <si>
    <t xml:space="preserve">IT4 Profile Mabati 3 mtrs 30g Coloured - Nyumba</t>
  </si>
  <si>
    <t xml:space="preserve">Colored IT10</t>
  </si>
  <si>
    <t xml:space="preserve">IT4 Profile Mabati 2.5 mtr 30gs Coloured - Nyumba</t>
  </si>
  <si>
    <t xml:space="preserve">Colored IT11</t>
  </si>
  <si>
    <t xml:space="preserve">IT4 Profile Mabati 2 mtrs 30g Coloured - Nyumba</t>
  </si>
  <si>
    <t xml:space="preserve">Colored IT12</t>
  </si>
  <si>
    <t xml:space="preserve">Colored IT13</t>
  </si>
  <si>
    <t xml:space="preserve">Plain Sheet 30G - Tembo</t>
  </si>
  <si>
    <t xml:space="preserve">roll</t>
  </si>
  <si>
    <t xml:space="preserve">Colored IT14</t>
  </si>
  <si>
    <t xml:space="preserve">Plain Sheet 32G - Galvanised 50m Roll [Per Mtr]</t>
  </si>
  <si>
    <t xml:space="preserve">Colored IT15</t>
  </si>
  <si>
    <t xml:space="preserve">Plain Sheet 32G - Galvanised 50m Roll [Maisha]</t>
  </si>
  <si>
    <t xml:space="preserve">Colored IT16</t>
  </si>
  <si>
    <t xml:space="preserve">Crown Vinyl Matt Emulsion 20L - Crown</t>
  </si>
  <si>
    <t xml:space="preserve">Bkts</t>
  </si>
  <si>
    <t xml:space="preserve">Paints and brushes</t>
  </si>
  <si>
    <t xml:space="preserve">Crown Vinyl Matt Emulsion 4L - Crown</t>
  </si>
  <si>
    <t xml:space="preserve">Cans</t>
  </si>
  <si>
    <t xml:space="preserve">Crown Vinyl Matt Emulsion 1L - Crown</t>
  </si>
  <si>
    <t xml:space="preserve">Apex Silk Vinyl Emulsion 20L - Apex</t>
  </si>
  <si>
    <t xml:space="preserve">Apex Silk Vinyl Emulsion 4L - Apex</t>
  </si>
  <si>
    <t xml:space="preserve">Apex Silk Vinyl Emulsion 1L - Apex</t>
  </si>
  <si>
    <t xml:space="preserve">Vinyl Silk Emulsion 20L - Sadolin</t>
  </si>
  <si>
    <t xml:space="preserve">Vinyl Silk Emulsion 4L - Sadolin</t>
  </si>
  <si>
    <t xml:space="preserve">Vinyl Silk Emulsion 1L - Sadolin</t>
  </si>
  <si>
    <t xml:space="preserve">Crown Covermatt Emulsion 20L</t>
  </si>
  <si>
    <t xml:space="preserve">Crown Covermatt Emulsion 4L</t>
  </si>
  <si>
    <t xml:space="preserve">Crown Covermatt Emulsion 1L</t>
  </si>
  <si>
    <t xml:space="preserve">Apex Emulsion Paint 20L</t>
  </si>
  <si>
    <t xml:space="preserve">Apex Emulsion Paint 4L</t>
  </si>
  <si>
    <t xml:space="preserve">Apex Emulsion Paint 1L</t>
  </si>
  <si>
    <t xml:space="preserve">Apex Emulsion Paint 1/2L</t>
  </si>
  <si>
    <t xml:space="preserve">Basco Emulsion Paint 20L</t>
  </si>
  <si>
    <t xml:space="preserve">Basco Emulsion Paint 4L</t>
  </si>
  <si>
    <t xml:space="preserve">Basco Emulsion Paint 1L</t>
  </si>
  <si>
    <t xml:space="preserve">Basco Emulsion Paint 1/2L</t>
  </si>
  <si>
    <t xml:space="preserve">Duracoat Emulsion Paint 20L - Superfast</t>
  </si>
  <si>
    <t xml:space="preserve">Duracoat Emulsion Paint 4L - Superfast</t>
  </si>
  <si>
    <t xml:space="preserve">Duracoat Emulsion Paint 1L - Superfast</t>
  </si>
  <si>
    <t xml:space="preserve">Duracoat Emulsion Paint 1/2L - Superfast</t>
  </si>
  <si>
    <t xml:space="preserve">Duracoat Smotex 1Kg</t>
  </si>
  <si>
    <t xml:space="preserve">Apex Gloss Paint 20L</t>
  </si>
  <si>
    <t xml:space="preserve">Apex Gloss Paint 4L</t>
  </si>
  <si>
    <t xml:space="preserve">Apex Gloss Paint 1L</t>
  </si>
  <si>
    <t xml:space="preserve">Apex Gloss Paint 1/2L</t>
  </si>
  <si>
    <t xml:space="preserve">Apex Gloss Paint 1/4L</t>
  </si>
  <si>
    <t xml:space="preserve">Apex Gloss Roof Paint 4l</t>
  </si>
  <si>
    <t xml:space="preserve">Apex Gloss Roof Paint 1L</t>
  </si>
  <si>
    <t xml:space="preserve">Apex Gloss Bright Aluminium Paint 4l</t>
  </si>
  <si>
    <t xml:space="preserve">Apex Gloss Bright Aluminium Paint 1L</t>
  </si>
  <si>
    <t xml:space="preserve">Apex Gloss Bright Aluminium Paint  1/2L</t>
  </si>
  <si>
    <t xml:space="preserve">Apex Gloss Bright Aluminium Paint 1/4L</t>
  </si>
  <si>
    <t xml:space="preserve">Basco Gloss Paint 20L</t>
  </si>
  <si>
    <t xml:space="preserve">Basco Gloss Paint 4L</t>
  </si>
  <si>
    <t xml:space="preserve">Basco Gloss Paint 1L</t>
  </si>
  <si>
    <t xml:space="preserve">Basco Gloss Paint 1/2L</t>
  </si>
  <si>
    <t xml:space="preserve">Basco Gloss Paint 1/4L</t>
  </si>
  <si>
    <t xml:space="preserve">Apex Synthetic Varnish 4L</t>
  </si>
  <si>
    <t xml:space="preserve">Apex Synthetic Varnish 1L</t>
  </si>
  <si>
    <t xml:space="preserve">Apex Synthetic Varnish 1/2L</t>
  </si>
  <si>
    <t xml:space="preserve">Apex Synthetic Varnish 1/4L</t>
  </si>
  <si>
    <t xml:space="preserve">Crown Super Gloss 20L</t>
  </si>
  <si>
    <t xml:space="preserve">Crown Super Gloss 4L</t>
  </si>
  <si>
    <t xml:space="preserve">Crown Gloss Paint 1L</t>
  </si>
  <si>
    <t xml:space="preserve">Crown Gloss Paint 1/2L</t>
  </si>
  <si>
    <t xml:space="preserve">Crown Gloss Paint 1/4L</t>
  </si>
  <si>
    <t xml:space="preserve">Harris Paint Brush 6 Inch</t>
  </si>
  <si>
    <t xml:space="preserve">Harris Paint Brush 5 Inch</t>
  </si>
  <si>
    <t xml:space="preserve">Harris Paint Brush 4 Inch</t>
  </si>
  <si>
    <t xml:space="preserve">Harris Paint Brush 3 Inch</t>
  </si>
  <si>
    <t xml:space="preserve">Harris Paint Brush 2 Inch</t>
  </si>
  <si>
    <t xml:space="preserve">Harris Paint Brush 1 Inch</t>
  </si>
  <si>
    <t xml:space="preserve">Harris Paint Brush 3/4 Inch</t>
  </si>
  <si>
    <t xml:space="preserve">Premium Paint Brush 6 Inch</t>
  </si>
  <si>
    <t xml:space="preserve">Premium Paint Brush 5 Inch</t>
  </si>
  <si>
    <t xml:space="preserve">Premium Paint Brush 4 Inch</t>
  </si>
  <si>
    <t xml:space="preserve">Premium Paint Brush 3 Inch</t>
  </si>
  <si>
    <t xml:space="preserve">Premium Paint Brush 2 Inch</t>
  </si>
  <si>
    <t xml:space="preserve">Premium Paint Brush 1 Inch</t>
  </si>
  <si>
    <t xml:space="preserve">Premium Paint Brush 1/2 Inch</t>
  </si>
  <si>
    <t xml:space="preserve">Wire Brush - Wooden</t>
  </si>
  <si>
    <t xml:space="preserve">Wire Brush - Plastic TeePee</t>
  </si>
  <si>
    <t xml:space="preserve">Wire Brush - Plastic Other</t>
  </si>
  <si>
    <t xml:space="preserve">Paint Roller</t>
  </si>
  <si>
    <t xml:space="preserve">Crown High Gloss Poly Varnish 4 L</t>
  </si>
  <si>
    <t xml:space="preserve">tins</t>
  </si>
  <si>
    <t xml:space="preserve">Duracoat Universal Undercoat 4 L</t>
  </si>
  <si>
    <t xml:space="preserve">Duracoat Eggshell 4 L Gloss</t>
  </si>
  <si>
    <t xml:space="preserve">Duracoat Superfast 4 L 2nd Emulsion</t>
  </si>
  <si>
    <t xml:space="preserve">Apex Standard Thinner 1L</t>
  </si>
  <si>
    <t xml:space="preserve">cans</t>
  </si>
  <si>
    <t xml:space="preserve">Paint solvents</t>
  </si>
  <si>
    <t xml:space="preserve">Apex Standard Thinner 5L</t>
  </si>
  <si>
    <t xml:space="preserve">Apex White Spirit 1L</t>
  </si>
  <si>
    <t xml:space="preserve">Apex White Spirit 5L</t>
  </si>
  <si>
    <t xml:space="preserve">Apex Turpentine 1/2 L</t>
  </si>
  <si>
    <t xml:space="preserve">Apex Turpentine 1L</t>
  </si>
  <si>
    <t xml:space="preserve">Apex Turpentine 5L</t>
  </si>
  <si>
    <t xml:space="preserve">Glory Paints Standard Thinner 1L</t>
  </si>
  <si>
    <t xml:space="preserve">Glory Paints Standard Thinner 5L</t>
  </si>
  <si>
    <t xml:space="preserve">Joy Paints Turpentine 1/2 L</t>
  </si>
  <si>
    <t xml:space="preserve">Joy Paints Turpentine 1L</t>
  </si>
  <si>
    <t xml:space="preserve">Joy Paints Turpentine 4L</t>
  </si>
  <si>
    <t xml:space="preserve">Joy Paints Turpentine 5L</t>
  </si>
  <si>
    <t xml:space="preserve">Joy Paints White Spirit 1L</t>
  </si>
  <si>
    <t xml:space="preserve">Joy Paints White Spirit 5L</t>
  </si>
  <si>
    <t xml:space="preserve">Plastic Gully Trap 4 inch</t>
  </si>
  <si>
    <t xml:space="preserve">Other plumbing materials</t>
  </si>
  <si>
    <t xml:space="preserve">Plastic Gully Trap 2 inch</t>
  </si>
  <si>
    <t xml:space="preserve">1 Way Floor Trap 4 x 2 Metro</t>
  </si>
  <si>
    <t xml:space="preserve">4 Way Floor Trap - With Top</t>
  </si>
  <si>
    <t xml:space="preserve">Bottle Trap 1 1/2" [Viega] HG</t>
  </si>
  <si>
    <t xml:space="preserve">Bottle Trap 1 1/4" [Viega] HG</t>
  </si>
  <si>
    <t xml:space="preserve">Bottle Trap 1 1/2"</t>
  </si>
  <si>
    <t xml:space="preserve">Bottle Trap 1 1/4"</t>
  </si>
  <si>
    <t xml:space="preserve">Flexible Bottle Trap 1 1/2"</t>
  </si>
  <si>
    <t xml:space="preserve">Flexible Bottle Trap 1 1/4"</t>
  </si>
  <si>
    <t xml:space="preserve">Sink Waste 1 1/2"</t>
  </si>
  <si>
    <t xml:space="preserve">Sink Waste 1 1/4"</t>
  </si>
  <si>
    <t xml:space="preserve">Clear Hose Pipe 1" X 120ft</t>
  </si>
  <si>
    <t xml:space="preserve">Clear Hose Pipe 1" X 60ft</t>
  </si>
  <si>
    <t xml:space="preserve">Clear Hose Pipe 3/4" X 120ft</t>
  </si>
  <si>
    <t xml:space="preserve">Clear Hose Pipe 3/4" X 60ft</t>
  </si>
  <si>
    <t xml:space="preserve">Clear Hose Pipe 1/2" X 120ft</t>
  </si>
  <si>
    <t xml:space="preserve">Clear Hose Pipe 1/2" X 60ft</t>
  </si>
  <si>
    <t xml:space="preserve">Zebra Hose Pipe 1" X 120ft</t>
  </si>
  <si>
    <t xml:space="preserve">Zebra Hose Pipe 1" X 60ft</t>
  </si>
  <si>
    <t xml:space="preserve">Zebra Hose Pipe 3/4" X 120ft</t>
  </si>
  <si>
    <t xml:space="preserve">Zebra Hose Pipe 3/4" X 60ft</t>
  </si>
  <si>
    <t xml:space="preserve">Zebra Hose Pipe 1/2" X 120ft</t>
  </si>
  <si>
    <t xml:space="preserve">Zebra Hose Pipe 1/2" X 60ft</t>
  </si>
  <si>
    <t xml:space="preserve">Hose Pipe Braided Breen 3/4" x 30m</t>
  </si>
  <si>
    <t xml:space="preserve">Non Return Valve 1"</t>
  </si>
  <si>
    <t xml:space="preserve">Non Return Valve 1/2"</t>
  </si>
  <si>
    <t xml:space="preserve">Non Return Valve 3/4"</t>
  </si>
  <si>
    <t xml:space="preserve">Ceramic Cistern 9.0L L/L with Fittings</t>
  </si>
  <si>
    <t xml:space="preserve">Plastic Cistern Low Level</t>
  </si>
  <si>
    <t xml:space="preserve">Plastic Cistern High Level</t>
  </si>
  <si>
    <t xml:space="preserve">Plastic Automatic Cistern</t>
  </si>
  <si>
    <t xml:space="preserve">Asian Toilet - With Step</t>
  </si>
  <si>
    <t xml:space="preserve">Asian Toilet - Without Step</t>
  </si>
  <si>
    <t xml:space="preserve">Wash Hand Basin [Small] 14"x11"</t>
  </si>
  <si>
    <t xml:space="preserve">Wash Hand Basin [Large] 18"x12"</t>
  </si>
  <si>
    <t xml:space="preserve">Cistern Syphon [Matumbo]</t>
  </si>
  <si>
    <t xml:space="preserve">Boss White 400 gms</t>
  </si>
  <si>
    <t xml:space="preserve">Boss White 200 gms</t>
  </si>
  <si>
    <t xml:space="preserve">Tangit 1 L</t>
  </si>
  <si>
    <t xml:space="preserve">Tangit 1/2 L</t>
  </si>
  <si>
    <t xml:space="preserve">Tangit 1/4 L</t>
  </si>
  <si>
    <t xml:space="preserve">Tangit 100ml</t>
  </si>
  <si>
    <t xml:space="preserve">Tangit 50ml</t>
  </si>
  <si>
    <t xml:space="preserve">MAGPOW PVC Glue 250mls</t>
  </si>
  <si>
    <t xml:space="preserve">Mesh Covered Flexible Tube 1ft x 3/4"</t>
  </si>
  <si>
    <t xml:space="preserve">Mesh Covered Flexible Tube 1ft x 1/4"</t>
  </si>
  <si>
    <t xml:space="preserve">Brazil (White) Flexible 1ft x 1/2"</t>
  </si>
  <si>
    <t xml:space="preserve">Brazil (White) Flexible 1 1/2ft x 1/2"</t>
  </si>
  <si>
    <t xml:space="preserve">Brazil (White) Flexible 2ft x 1/2"</t>
  </si>
  <si>
    <t xml:space="preserve">PVC Flexible 1ft x 1/2"</t>
  </si>
  <si>
    <t xml:space="preserve">Magic Bend 4"</t>
  </si>
  <si>
    <t xml:space="preserve">Magic Bend 1 1/2"</t>
  </si>
  <si>
    <t xml:space="preserve">Magic Bend 1 1/4"</t>
  </si>
  <si>
    <t xml:space="preserve">Gate Valve 1/2" - Pegler #2</t>
  </si>
  <si>
    <t xml:space="preserve">Gate Valve 3/4" - Pegler #1</t>
  </si>
  <si>
    <t xml:space="preserve">Gate Valve 1"     - Pegler #1 [Original]</t>
  </si>
  <si>
    <t xml:space="preserve">Gate Valve 1"     - Pegler #2</t>
  </si>
  <si>
    <t xml:space="preserve">Gate Valve 1/2" - PEX</t>
  </si>
  <si>
    <t xml:space="preserve">Gate Valve 3/4" - PEX</t>
  </si>
  <si>
    <t xml:space="preserve">Gate Valve 1" -  PEX</t>
  </si>
  <si>
    <t xml:space="preserve">SS Sink S/B S/D</t>
  </si>
  <si>
    <t xml:space="preserve">Kitchen Sink DB/DD</t>
  </si>
  <si>
    <t xml:space="preserve">Kitchen Sink S/B D/D 1200 x 500</t>
  </si>
  <si>
    <t xml:space="preserve">Thread Seal Tape</t>
  </si>
  <si>
    <t xml:space="preserve">Stop Cork 1/2" - Plain</t>
  </si>
  <si>
    <t xml:space="preserve">Stop Cork 3/4" - Plain</t>
  </si>
  <si>
    <t xml:space="preserve">Stop Cork 1" - Plain</t>
  </si>
  <si>
    <t xml:space="preserve">Stop Cork 1/2" - Concealed (Cobra)</t>
  </si>
  <si>
    <t xml:space="preserve">Stop Cork 3/4" - Concealed (Cobra)</t>
  </si>
  <si>
    <t xml:space="preserve">Stop Cork 1/2" - Concealed (PEX)</t>
  </si>
  <si>
    <t xml:space="preserve">Stop Cork 1" - Concealed (Cobra)</t>
  </si>
  <si>
    <t xml:space="preserve">Bib Tap 1/2" - Sterling</t>
  </si>
  <si>
    <t xml:space="preserve">Pillar Tap 1/2" - Sterling</t>
  </si>
  <si>
    <t xml:space="preserve">Pillar Tap 1/2" - PEX</t>
  </si>
  <si>
    <t xml:space="preserve">Pillar Tap 1/2" - Cobra</t>
  </si>
  <si>
    <t xml:space="preserve">Pillar Tap 1/2"- Libre</t>
  </si>
  <si>
    <t xml:space="preserve">Bib Tap 1/2" - PEX</t>
  </si>
  <si>
    <t xml:space="preserve">Bib Tap 1/2" - Pegler #1 [Original]</t>
  </si>
  <si>
    <t xml:space="preserve">Bib Tap 1/2" - Pegler #2</t>
  </si>
  <si>
    <t xml:space="preserve">Bib Tap 3/4" - Pegler #1 [Original]</t>
  </si>
  <si>
    <t xml:space="preserve">P-Trap English Toilet</t>
  </si>
  <si>
    <t xml:space="preserve">S-Trap English Toilet</t>
  </si>
  <si>
    <t xml:space="preserve">Shower Rose [Plastic}</t>
  </si>
  <si>
    <t xml:space="preserve">Stop Cork 3/4" - Concealed (PEX)</t>
  </si>
  <si>
    <t xml:space="preserve">Stop Cork 1" - Concealed (PEX)</t>
  </si>
  <si>
    <t xml:space="preserve">Ball Valve 1/2" with Ball 4 1/2 - PEX</t>
  </si>
  <si>
    <t xml:space="preserve">Ball Valve 3/4" with Ball 5" - PEX</t>
  </si>
  <si>
    <t xml:space="preserve">Ball Valve 1/2" with Ball 4 1/2" - Pëggler</t>
  </si>
  <si>
    <t xml:space="preserve">Ball Valve 3/4" with Ball 5" - Pëggler</t>
  </si>
  <si>
    <t xml:space="preserve">Ceramic Soap Dish 6 x 6</t>
  </si>
  <si>
    <t xml:space="preserve">Ceramic Toilet Roll Holder</t>
  </si>
  <si>
    <t xml:space="preserve">Corner Valve [Angle Valve] 1/2"</t>
  </si>
  <si>
    <t xml:space="preserve">Lockable Brass Tap 1/2"</t>
  </si>
  <si>
    <t xml:space="preserve">Lockable Brass Tap 3/4"</t>
  </si>
  <si>
    <t xml:space="preserve">Water Meter 1/2" - Italy B Meter</t>
  </si>
  <si>
    <t xml:space="preserve">Shower Rose with Stainless Steel Arm [Europlus]</t>
  </si>
  <si>
    <t xml:space="preserve">Spades Metalic Imported</t>
  </si>
  <si>
    <t xml:space="preserve">Others</t>
  </si>
  <si>
    <t xml:space="preserve">Spades Wooden Handle</t>
  </si>
  <si>
    <t xml:space="preserve">DPC [Dampcourse] - 1m x 7m</t>
  </si>
  <si>
    <t xml:space="preserve">Plastic Buckets</t>
  </si>
  <si>
    <t xml:space="preserve">Hand Saw 20"</t>
  </si>
  <si>
    <t xml:space="preserve">Hand Saw 18"</t>
  </si>
  <si>
    <t xml:space="preserve">Hand Saw 16"</t>
  </si>
  <si>
    <t xml:space="preserve">Hand Saw 14"</t>
  </si>
  <si>
    <t xml:space="preserve">Machette / Panga [Light]</t>
  </si>
  <si>
    <t xml:space="preserve">Machette / Panga [Medium]</t>
  </si>
  <si>
    <t xml:space="preserve">Machette / Panga [Heavy]</t>
  </si>
  <si>
    <t xml:space="preserve">Mattock 5lbs</t>
  </si>
  <si>
    <t xml:space="preserve">Fork Jembe 2.5lbs Aligator</t>
  </si>
  <si>
    <t xml:space="preserve">Jembe 1 1/2 lbs</t>
  </si>
  <si>
    <t xml:space="preserve">Jembe 2 lbs</t>
  </si>
  <si>
    <t xml:space="preserve">Jembe 2 1/2 lbs</t>
  </si>
  <si>
    <t xml:space="preserve">Jembe 3 lbs B. Cock Brand</t>
  </si>
  <si>
    <t xml:space="preserve">Gladiator 1/2 L</t>
  </si>
  <si>
    <t xml:space="preserve">Gladiator 1 L</t>
  </si>
  <si>
    <t xml:space="preserve">Plastic Saftey Helmet</t>
  </si>
  <si>
    <t xml:space="preserve">Hard Broom</t>
  </si>
  <si>
    <t xml:space="preserve">Soft Broom</t>
  </si>
  <si>
    <t xml:space="preserve">Fontarc Welding Rods 3.25mm [Pkts]</t>
  </si>
  <si>
    <t xml:space="preserve">Fontarc Welding Rods 3.25mm [Kgs]</t>
  </si>
  <si>
    <t xml:space="preserve">Fontarc Welding Rods 2.5mm [Pkts]</t>
  </si>
  <si>
    <t xml:space="preserve">Fontarc Welding Rods 2.5mm [Kgs]</t>
  </si>
  <si>
    <t xml:space="preserve">J38 Rods [Pkt]</t>
  </si>
  <si>
    <t xml:space="preserve">Royal Sun Welding Rods 3.25mm /5kg pkt</t>
  </si>
  <si>
    <t xml:space="preserve">Royal Sun Welding Rods 3.25mm /kgs</t>
  </si>
  <si>
    <t xml:space="preserve">Cold Chisel 10"</t>
  </si>
  <si>
    <t xml:space="preserve">Trowel Big 10"</t>
  </si>
  <si>
    <t xml:space="preserve">Trowel Medium 9"</t>
  </si>
  <si>
    <t xml:space="preserve">Trowel Small 8"</t>
  </si>
  <si>
    <t xml:space="preserve">Aluminium Floor Trap Cover 6"</t>
  </si>
  <si>
    <t xml:space="preserve">Aluminium Floor Trap Cover 4"</t>
  </si>
  <si>
    <t xml:space="preserve">Aluminium Floor Trap Cover 2"</t>
  </si>
  <si>
    <t xml:space="preserve">Flusher Plug 6mm [Box]</t>
  </si>
  <si>
    <t xml:space="preserve">Scrapper 2"</t>
  </si>
  <si>
    <t xml:space="preserve">Scrapper 3"</t>
  </si>
  <si>
    <t xml:space="preserve">Silicone 250gms [Easyseal]</t>
  </si>
  <si>
    <t xml:space="preserve">Silicone 280gms  [Loctite]</t>
  </si>
  <si>
    <t xml:space="preserve">Silicone</t>
  </si>
  <si>
    <t xml:space="preserve">Shoe Tacks 1/2"</t>
  </si>
  <si>
    <t xml:space="preserve">Tower Bolt Aluminium 75mm  [3"]</t>
  </si>
  <si>
    <t xml:space="preserve">Tower Bolt Aluminium 100mm [4"]</t>
  </si>
  <si>
    <t xml:space="preserve">Tower Bolt Aluminium 150mm [6"]</t>
  </si>
  <si>
    <t xml:space="preserve">Tape Measure 3m</t>
  </si>
  <si>
    <t xml:space="preserve">Tape Measure 5m</t>
  </si>
  <si>
    <t xml:space="preserve">Tape Measure 7.5m</t>
  </si>
  <si>
    <t xml:space="preserve">Cloth Tape Measure 30m</t>
  </si>
  <si>
    <t xml:space="preserve">Cloth Tape Measure 50m</t>
  </si>
  <si>
    <t xml:space="preserve">Bodex 300gms</t>
  </si>
  <si>
    <t xml:space="preserve">Bodex 200gms</t>
  </si>
  <si>
    <t xml:space="preserve">Bodex 1000gms</t>
  </si>
  <si>
    <t xml:space="preserve">Ponal Proffessional Wood Glue 1L</t>
  </si>
  <si>
    <t xml:space="preserve">Ponal Proffessional Wood Glue 1/2 L</t>
  </si>
  <si>
    <t xml:space="preserve">Ponal Proffessional Wood Glue 1/4 L</t>
  </si>
  <si>
    <t xml:space="preserve">Combination Sharpening Stone 6"</t>
  </si>
  <si>
    <t xml:space="preserve"> </t>
  </si>
  <si>
    <t xml:space="preserve">Plastic Handle Slasher</t>
  </si>
  <si>
    <t xml:space="preserve">Wooden Handle Slasher</t>
  </si>
  <si>
    <t xml:space="preserve">Miti Jembe</t>
  </si>
  <si>
    <t xml:space="preserve">Flicker Machine</t>
  </si>
  <si>
    <t xml:space="preserve">Flicker Machine - Brush</t>
  </si>
  <si>
    <t xml:space="preserve">Wardrobe Handles [Diam 10mm, Size 96mm] - Gold/Silver</t>
  </si>
  <si>
    <t xml:space="preserve">Wardrobe Handles [S Handle] - Gold/Silver</t>
  </si>
  <si>
    <t xml:space="preserve">Wardrobe Handles Patterned</t>
  </si>
  <si>
    <t xml:space="preserve">Hacksaw Frame - Plastic Handle</t>
  </si>
  <si>
    <t xml:space="preserve">Hacksaw Frame - Metalic Black</t>
  </si>
  <si>
    <t xml:space="preserve">Hacksaw Frame - Metalic Polland</t>
  </si>
  <si>
    <t xml:space="preserve">Conta 4 L</t>
  </si>
  <si>
    <t xml:space="preserve">Conta 1 L</t>
  </si>
  <si>
    <t xml:space="preserve">Conta 1/2 L</t>
  </si>
  <si>
    <t xml:space="preserve">Conta 1/4 L</t>
  </si>
  <si>
    <t xml:space="preserve">Conta 100mls</t>
  </si>
  <si>
    <t xml:space="preserve">Mason Square 15"</t>
  </si>
  <si>
    <t xml:space="preserve">Cutting Disk 9"</t>
  </si>
  <si>
    <t xml:space="preserve">Cutting Disk 7"</t>
  </si>
  <si>
    <t xml:space="preserve">Grinding Disk 9"</t>
  </si>
  <si>
    <t xml:space="preserve">Grinding Disk 7"</t>
  </si>
  <si>
    <t xml:space="preserve">Stone Cutting Disk 7"</t>
  </si>
  <si>
    <t xml:space="preserve">Chrome Pipe 3/4"</t>
  </si>
  <si>
    <t xml:space="preserve">Chrome Pipe 1"</t>
  </si>
  <si>
    <t xml:space="preserve">Chrome Pipe Bracket 3/4"</t>
  </si>
  <si>
    <t xml:space="preserve">Chrome Pipe Bracket 1"</t>
  </si>
  <si>
    <t xml:space="preserve">Chrome Pipe Union Connector 3/4"</t>
  </si>
  <si>
    <t xml:space="preserve">Chrome Pipe Union Connector 1"</t>
  </si>
  <si>
    <t xml:space="preserve">Chrome Pipe Bracket 3/4" Stemless</t>
  </si>
  <si>
    <t xml:space="preserve">Chrome Pipe Bracket 1" Stemless</t>
  </si>
  <si>
    <t xml:space="preserve">Rakes [Factory Made] 12 Prongs</t>
  </si>
  <si>
    <t xml:space="preserve">Rakes [Factory Made] 10 Prongs</t>
  </si>
  <si>
    <t xml:space="preserve">Rakes [Juakali]</t>
  </si>
  <si>
    <t xml:space="preserve">Henkel's Polyester Filler 2.5 kgs</t>
  </si>
  <si>
    <t xml:space="preserve">Henkel's Polyester Filler 1 Kg</t>
  </si>
  <si>
    <t xml:space="preserve">Henkel's Polyester Filler 1/2 Kg</t>
  </si>
  <si>
    <t xml:space="preserve">Henkel's Polyester Filler 5 Kg</t>
  </si>
  <si>
    <t xml:space="preserve">Lipping - Cherry [200m]</t>
  </si>
  <si>
    <t xml:space="preserve">Lipping - Beech [200m]</t>
  </si>
  <si>
    <t xml:space="preserve">Lipping - White [200m]</t>
  </si>
  <si>
    <t xml:space="preserve">Lipping - Mahogany [200m]</t>
  </si>
  <si>
    <t xml:space="preserve">Lipping -  Sapelli [100m]</t>
  </si>
  <si>
    <t xml:space="preserve">Lipping [200m] - Per Meter</t>
  </si>
  <si>
    <t xml:space="preserve">Window Stays [Kens]</t>
  </si>
  <si>
    <t xml:space="preserve">Window Stays [Other]</t>
  </si>
  <si>
    <t xml:space="preserve">Window Fastener - Left [Kens]</t>
  </si>
  <si>
    <t xml:space="preserve">Window Fastener - Left [Other]</t>
  </si>
  <si>
    <t xml:space="preserve">Window Fastener -Right [Kens]</t>
  </si>
  <si>
    <t xml:space="preserve">Window Fastener -Right [Other]</t>
  </si>
  <si>
    <t xml:space="preserve">Piano Hinges</t>
  </si>
  <si>
    <t xml:space="preserve">Trowels Juakali [Big]</t>
  </si>
  <si>
    <t xml:space="preserve">Trowels Juakali [Medium]</t>
  </si>
  <si>
    <t xml:space="preserve">Trowels Juakali [Small]</t>
  </si>
  <si>
    <t xml:space="preserve">Plaster Steel [Flat Edge]</t>
  </si>
  <si>
    <t xml:space="preserve">Plaster Steel [Serated Edge]</t>
  </si>
  <si>
    <t xml:space="preserve">Roofing Rubber Washers - Black</t>
  </si>
  <si>
    <t xml:space="preserve">Roofing Rubber Washers - Blue</t>
  </si>
  <si>
    <t xml:space="preserve">Roofing Rubber Washers - Green</t>
  </si>
  <si>
    <t xml:space="preserve">Roofing Rubber Washers - Red</t>
  </si>
  <si>
    <t xml:space="preserve">Masking Tape 1/2"</t>
  </si>
  <si>
    <t xml:space="preserve">Masking Tape 3/4"</t>
  </si>
  <si>
    <t xml:space="preserve">Masking Tape 1"</t>
  </si>
  <si>
    <t xml:space="preserve">Plumbobs</t>
  </si>
  <si>
    <t xml:space="preserve">Glass Cutter [Roll Tip]</t>
  </si>
  <si>
    <t xml:space="preserve">Glass Cutter [Fixed Tip]</t>
  </si>
  <si>
    <t xml:space="preserve">Tile Cutter</t>
  </si>
  <si>
    <t xml:space="preserve">Padbolts [Juakali]</t>
  </si>
  <si>
    <t xml:space="preserve">Plastic Wall Plugs 6mm</t>
  </si>
  <si>
    <t xml:space="preserve">Bahco Sandflex Hacksaw Blades</t>
  </si>
  <si>
    <t xml:space="preserve">Manila Twine 18ply</t>
  </si>
  <si>
    <t xml:space="preserve">Manila Twine 42ply</t>
  </si>
  <si>
    <t xml:space="preserve">Manila Rope 10mm Thickness [200m] /roll</t>
  </si>
  <si>
    <t xml:space="preserve">Manila Rope 10mm Thickness [200m] /mtr</t>
  </si>
  <si>
    <t xml:space="preserve">Manila Rope 12mm Thickness [200m]</t>
  </si>
  <si>
    <t xml:space="preserve">Manila Rope 12mm Thickness per Meter [200m]</t>
  </si>
  <si>
    <t xml:space="preserve">Claw Hammer - Metal Handle</t>
  </si>
  <si>
    <t xml:space="preserve">Claw Hammer - Wooden Handle</t>
  </si>
  <si>
    <t xml:space="preserve">Claw Hammer - Plastic Handle (Small)</t>
  </si>
  <si>
    <t xml:space="preserve">Claw Hammer - Plastic Handle (Big)</t>
  </si>
  <si>
    <t xml:space="preserve">Mason Hammer 2lbs</t>
  </si>
  <si>
    <t xml:space="preserve">Mason Hammer 2 1/2 lbs</t>
  </si>
  <si>
    <t xml:space="preserve">Mason Hammer 3lbs</t>
  </si>
  <si>
    <t xml:space="preserve">Aluminium Curtain Rail [With Fittings]</t>
  </si>
  <si>
    <t xml:space="preserve">Brass Curtain Rail</t>
  </si>
  <si>
    <t xml:space="preserve">J.K.File Flat 8"</t>
  </si>
  <si>
    <t xml:space="preserve">J.K File Flat 10"</t>
  </si>
  <si>
    <t xml:space="preserve">J.K File Triangular 4"</t>
  </si>
  <si>
    <t xml:space="preserve">Curtain Hooks [pkt]</t>
  </si>
  <si>
    <t xml:space="preserve">Curtain Rail Fittings [pkt]</t>
  </si>
  <si>
    <t xml:space="preserve">Hand Drill Machine 1/4"</t>
  </si>
  <si>
    <t xml:space="preserve">Screw Driver Flat</t>
  </si>
  <si>
    <t xml:space="preserve">Battery Acid 1 L</t>
  </si>
  <si>
    <t xml:space="preserve">Battery Water 1 L</t>
  </si>
  <si>
    <t xml:space="preserve">Axe Head 3 lbs</t>
  </si>
  <si>
    <t xml:space="preserve">Axe Head 3.5 lbs</t>
  </si>
  <si>
    <t xml:space="preserve">Axe Head 4 lbs</t>
  </si>
  <si>
    <t xml:space="preserve">Pad Bolts (Juakali)</t>
  </si>
  <si>
    <t xml:space="preserve">Tower Bolts (Juakali)</t>
  </si>
  <si>
    <t xml:space="preserve">Tower Bolts 5" [Factory Made)</t>
  </si>
  <si>
    <t xml:space="preserve">Aldrop Padbolts 12"</t>
  </si>
  <si>
    <t xml:space="preserve">Aldrop Padbolts 8"</t>
  </si>
  <si>
    <t xml:space="preserve">Ventilation</t>
  </si>
  <si>
    <t xml:space="preserve">Sisal Twine 1/2 kg</t>
  </si>
  <si>
    <t xml:space="preserve">Sisal Twine 1 kg</t>
  </si>
  <si>
    <t xml:space="preserve">Sisal Twine 2 kg</t>
  </si>
  <si>
    <t xml:space="preserve">Motorcycle Helmets</t>
  </si>
  <si>
    <t xml:space="preserve">Silicone Gun Type B H/D</t>
  </si>
  <si>
    <t xml:space="preserve">Silicone Gun [from Lucky]</t>
  </si>
  <si>
    <t xml:space="preserve">Corner Stips - Plastic</t>
  </si>
  <si>
    <t xml:space="preserve">Corner Stips - Aluminium</t>
  </si>
  <si>
    <t xml:space="preserve">Corner Stips - Brass</t>
  </si>
  <si>
    <t xml:space="preserve">Ball Bearing Drawer Runners 20cm - Romanys</t>
  </si>
  <si>
    <t xml:space="preserve">Ball Bearing Drawer Runners 25cm - Romanys</t>
  </si>
  <si>
    <t xml:space="preserve">Ball Bearing Drawer Runners 30cm - Romanys</t>
  </si>
  <si>
    <t xml:space="preserve">Ball Bearing Drawer Runners 35cm - Romanys</t>
  </si>
  <si>
    <t xml:space="preserve">Ball Bearing Drawer Runners 40cm - Romanys</t>
  </si>
  <si>
    <t xml:space="preserve">Ball Bearing Drawer Runners 45cm - Romanys</t>
  </si>
  <si>
    <t xml:space="preserve">Ball Bearing Drawer Runners 50cm - Romanys</t>
  </si>
  <si>
    <t xml:space="preserve">Ball Bearing Drawer Runners 55cm - Romanys</t>
  </si>
  <si>
    <t xml:space="preserve">Ball Bearing Drawer Runners 60cm - Romanys</t>
  </si>
  <si>
    <t xml:space="preserve">Wheel Barrow Wheel [Small &amp; Spoked]</t>
  </si>
  <si>
    <t xml:space="preserve">Wheel Barrow Small Wheel</t>
  </si>
  <si>
    <t xml:space="preserve">Wheel Barrow Big Wheel</t>
  </si>
  <si>
    <t xml:space="preserve">Gypsum Cornice</t>
  </si>
  <si>
    <t xml:space="preserve">Black Polythene (Roll) 1000G 25Kgs 50 Sq Mtrs</t>
  </si>
  <si>
    <t xml:space="preserve">Clear Polythene (Roll) 1000G 25kgs</t>
  </si>
  <si>
    <t xml:space="preserve">Plastic Ventilation</t>
  </si>
  <si>
    <t xml:space="preserve">Sand Paper (any) per ft</t>
  </si>
  <si>
    <t xml:space="preserve">feet</t>
  </si>
  <si>
    <t xml:space="preserve">Sand Paper Roll</t>
  </si>
  <si>
    <t xml:space="preserve">Crow Bar/Tarimbo 4ft</t>
  </si>
  <si>
    <t xml:space="preserve">Crowbar/Tarimbo 5ft</t>
  </si>
  <si>
    <t xml:space="preserve">Manhole Cover PVC 18" x 18"  [1.5'x1.5']</t>
  </si>
  <si>
    <t xml:space="preserve">Manhole Cover PVC 18" x 24"  [1.5'x2']</t>
  </si>
  <si>
    <t xml:space="preserve">Manhole Cover PVC  12" x 12" [1'x1']</t>
  </si>
  <si>
    <t xml:space="preserve">Tile Spacers 2.5mm x 100pcs [Imported]</t>
  </si>
  <si>
    <t xml:space="preserve">Tile Spacers 3.0mm x 100pcs [Imported]</t>
  </si>
  <si>
    <t xml:space="preserve">Drill Bit - Metalic 3/16"</t>
  </si>
  <si>
    <t xml:space="preserve">Drill Bit - Masonry 6mm</t>
  </si>
  <si>
    <t xml:space="preserve">Wood Preservative 20L - Green</t>
  </si>
  <si>
    <t xml:space="preserve">Putty (Ramco Chemicals) 40kg Drum</t>
  </si>
  <si>
    <t xml:space="preserve">Drms</t>
  </si>
  <si>
    <t xml:space="preserve">Putty (Ramco Chemicals) per Kg</t>
  </si>
  <si>
    <t xml:space="preserve">Tile Glue 4KG Crown</t>
  </si>
  <si>
    <t xml:space="preserve">Tins</t>
  </si>
  <si>
    <t xml:space="preserve">GI Chain 1/4"</t>
  </si>
  <si>
    <t xml:space="preserve">Welding Goggles</t>
  </si>
  <si>
    <t xml:space="preserve">Curtain Cord / mtr</t>
  </si>
  <si>
    <t xml:space="preserve">Curtain Cord Roll 100ft</t>
  </si>
  <si>
    <r>
      <rPr>
        <sz val="11"/>
        <rFont val="Calibri"/>
        <family val="2"/>
        <charset val="1"/>
      </rPr>
      <t xml:space="preserve">Cabro Blocks 60mm [1 Stack - 10m</t>
    </r>
    <r>
      <rPr>
        <vertAlign val="superscript"/>
        <sz val="11"/>
        <rFont val="Calibri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]</t>
    </r>
  </si>
  <si>
    <t xml:space="preserve">stks</t>
  </si>
  <si>
    <t xml:space="preserve">Super Glue [ Sparko ]</t>
  </si>
  <si>
    <t xml:space="preserve">Super Glue [ Liugu ]</t>
  </si>
  <si>
    <t xml:space="preserve">Stanley Planeing Blade [Kisu ya Randa]</t>
  </si>
  <si>
    <t xml:space="preserve">Square Farrel 3/4" [Square Tube Plugs]</t>
  </si>
  <si>
    <t xml:space="preserve">Square Farrel 1" [Square Tube Plugs]</t>
  </si>
  <si>
    <t xml:space="preserve">Round Farrel 3/4" [Round Tube Plugs]</t>
  </si>
  <si>
    <t xml:space="preserve">Round Farrel 1" [Round Tube Plugs]</t>
  </si>
  <si>
    <t xml:space="preserve">Slashers</t>
  </si>
  <si>
    <t xml:space="preserve">Pliers 7"</t>
  </si>
  <si>
    <t xml:space="preserve">Wood Spirit Level 10"</t>
  </si>
  <si>
    <t xml:space="preserve">Wood Spirit Level 12"</t>
  </si>
  <si>
    <t xml:space="preserve">Shelf Brackets 6 x 8</t>
  </si>
  <si>
    <t xml:space="preserve">Shelf Brackets 8 x 10</t>
  </si>
  <si>
    <t xml:space="preserve">Jack Plane No.5</t>
  </si>
  <si>
    <t xml:space="preserve">Screw Hook No. 3</t>
  </si>
  <si>
    <t xml:space="preserve">Screw Hook No. 2</t>
  </si>
  <si>
    <t xml:space="preserve">Wallpers</t>
  </si>
  <si>
    <t xml:space="preserve">Terazzo Strips 3/4 x 2m - Black</t>
  </si>
  <si>
    <t xml:space="preserve">Pakai Tissue Holder [Plastic]</t>
  </si>
  <si>
    <t xml:space="preserve">Pakai Soap Holder [Plastic]</t>
  </si>
  <si>
    <t xml:space="preserve">Black Rubber Gloves 12"</t>
  </si>
  <si>
    <t xml:space="preserve">Black Rubber Gloves 14"</t>
  </si>
  <si>
    <t xml:space="preserve">Round Tank 500L [Kentainer]</t>
  </si>
  <si>
    <t xml:space="preserve">Tanks, buckets and drums</t>
  </si>
  <si>
    <t xml:space="preserve">Rectangular Tank 1000l [Kentainer]</t>
  </si>
  <si>
    <t xml:space="preserve">Round Tank 1000L [Polytank]</t>
  </si>
  <si>
    <t xml:space="preserve">Round Tank 1500L [Exotank]</t>
  </si>
  <si>
    <t xml:space="preserve">Round Tank 5000L [Exotank]</t>
  </si>
  <si>
    <t xml:space="preserve">Cyprus 6x1</t>
  </si>
  <si>
    <t xml:space="preserve">Timber</t>
  </si>
  <si>
    <t xml:space="preserve">Cyprus 2 x 2</t>
  </si>
  <si>
    <t xml:space="preserve">Cyprus 3 x 2</t>
  </si>
  <si>
    <t xml:space="preserve">Cyprus 4 x 2</t>
  </si>
  <si>
    <t xml:space="preserve">Cyprus 2 x 2 [Planed]</t>
  </si>
  <si>
    <t xml:space="preserve">Cyprus 3 x 2 [Planed]</t>
  </si>
  <si>
    <t xml:space="preserve">Cyprus 4 x 2 [Planed]</t>
  </si>
  <si>
    <t xml:space="preserve">Facial Boards 8 x 1 [Cyprus}</t>
  </si>
  <si>
    <t xml:space="preserve">Facial Boards 10 x 1 [Cyprus}</t>
  </si>
  <si>
    <t xml:space="preserve">Facial Boards 6 x 1 [Cyprus}</t>
  </si>
  <si>
    <t xml:space="preserve">Griverria 6 x 1</t>
  </si>
  <si>
    <t xml:space="preserve">Griverria 3 x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</si>
</sst>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name val="Arial"/>
      <family val="2"/>
      <charset val="1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mediumDashed">
        <color rgb="FFAFABAB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Dashed">
        <color rgb="FFAFABAB"/>
      </bottom>
      <diagonal/>
    </border>
    <border diagonalUp="false" diagonalDown="false">
      <left/>
      <right/>
      <top/>
      <bottom style="mediumDashed">
        <color rgb="FFAFABAB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Dashed">
        <color rgb="FFAFABAB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mediumDashed">
        <color rgb="FFAFABAB"/>
      </bottom>
      <diagonal/>
    </border>
    <border diagonalUp="false" diagonalDown="false">
      <left style="thin">
        <color rgb="FFBFBFBF"/>
      </left>
      <right/>
      <top/>
      <bottom style="mediumDashed">
        <color rgb="FFAFABAB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mediumDashed">
        <color rgb="FFAFABAB"/>
      </top>
      <bottom style="mediumDashed">
        <color rgb="FFAFAB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96"/>
  <sheetViews>
    <sheetView windowProtection="false" showFormulas="false" showGridLines="true" showRowColHeaders="true" showZeros="true" rightToLeft="false" tabSelected="true" showOutlineSymbols="true" defaultGridColor="true" view="normal" topLeftCell="A1166" colorId="64" zoomScale="100" zoomScaleNormal="100" zoomScalePageLayoutView="100" workbookViewId="0">
      <selection pane="topLeft" activeCell="A1174" activeCellId="0" sqref="A1174"/>
    </sheetView>
  </sheetViews>
  <sheetFormatPr defaultRowHeight="12.8"/>
  <cols>
    <col collapsed="false" hidden="false" max="1" min="1" style="0" width="49.6785714285714"/>
    <col collapsed="false" hidden="false" max="2" min="2" style="0" width="14.0408163265306"/>
    <col collapsed="false" hidden="false" max="3" min="3" style="0" width="8.23469387755102"/>
    <col collapsed="false" hidden="false" max="4" min="4" style="0" width="13.7704081632653"/>
    <col collapsed="false" hidden="false" max="5" min="5" style="0" width="36.719387755102"/>
    <col collapsed="false" hidden="false" max="1025" min="6" style="0" width="8.23469387755102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3.8" hidden="false" customHeight="false" outlineLevel="0" collapsed="false">
      <c r="A2" s="0" t="s">
        <v>5</v>
      </c>
      <c r="B2" s="6" t="n">
        <v>535</v>
      </c>
      <c r="C2" s="0" t="s">
        <v>6</v>
      </c>
      <c r="D2" s="7" t="n">
        <v>585</v>
      </c>
      <c r="E2" s="0" t="s">
        <v>7</v>
      </c>
    </row>
    <row r="3" customFormat="false" ht="13.8" hidden="false" customHeight="false" outlineLevel="0" collapsed="false">
      <c r="A3" s="0" t="s">
        <v>8</v>
      </c>
      <c r="B3" s="6" t="n">
        <v>580</v>
      </c>
      <c r="C3" s="0" t="s">
        <v>6</v>
      </c>
      <c r="D3" s="7" t="n">
        <v>680</v>
      </c>
      <c r="E3" s="0" t="s">
        <v>7</v>
      </c>
    </row>
    <row r="4" customFormat="false" ht="13.8" hidden="false" customHeight="false" outlineLevel="0" collapsed="false">
      <c r="A4" s="0" t="s">
        <v>9</v>
      </c>
      <c r="B4" s="6" t="n">
        <v>580</v>
      </c>
      <c r="C4" s="0" t="s">
        <v>6</v>
      </c>
      <c r="D4" s="7" t="n">
        <v>750</v>
      </c>
      <c r="E4" s="0" t="s">
        <v>7</v>
      </c>
    </row>
    <row r="5" customFormat="false" ht="13.8" hidden="false" customHeight="false" outlineLevel="0" collapsed="false">
      <c r="A5" s="0" t="s">
        <v>10</v>
      </c>
      <c r="B5" s="6" t="n">
        <v>550</v>
      </c>
      <c r="C5" s="0" t="s">
        <v>6</v>
      </c>
      <c r="D5" s="7" t="n">
        <v>590</v>
      </c>
      <c r="E5" s="0" t="s">
        <v>7</v>
      </c>
    </row>
    <row r="6" customFormat="false" ht="13.8" hidden="false" customHeight="false" outlineLevel="0" collapsed="false">
      <c r="A6" s="0" t="s">
        <v>11</v>
      </c>
      <c r="B6" s="6" t="n">
        <v>560</v>
      </c>
      <c r="C6" s="0" t="s">
        <v>6</v>
      </c>
      <c r="D6" s="7" t="n">
        <v>700</v>
      </c>
      <c r="E6" s="0" t="s">
        <v>7</v>
      </c>
    </row>
    <row r="7" customFormat="false" ht="13.8" hidden="false" customHeight="false" outlineLevel="0" collapsed="false">
      <c r="A7" s="0" t="s">
        <v>12</v>
      </c>
      <c r="B7" s="6" t="n">
        <v>570</v>
      </c>
      <c r="C7" s="0" t="s">
        <v>6</v>
      </c>
      <c r="D7" s="7" t="n">
        <v>620</v>
      </c>
      <c r="E7" s="0" t="s">
        <v>7</v>
      </c>
    </row>
    <row r="8" customFormat="false" ht="13.8" hidden="false" customHeight="false" outlineLevel="0" collapsed="false">
      <c r="A8" s="0" t="s">
        <v>13</v>
      </c>
      <c r="B8" s="6" t="n">
        <v>600</v>
      </c>
      <c r="C8" s="0" t="s">
        <v>6</v>
      </c>
      <c r="D8" s="7" t="n">
        <v>640</v>
      </c>
      <c r="E8" s="0" t="s">
        <v>7</v>
      </c>
    </row>
    <row r="9" customFormat="false" ht="13.8" hidden="false" customHeight="false" outlineLevel="0" collapsed="false">
      <c r="A9" s="0" t="s">
        <v>14</v>
      </c>
      <c r="B9" s="6" t="n">
        <v>0</v>
      </c>
      <c r="C9" s="0" t="s">
        <v>6</v>
      </c>
      <c r="D9" s="7" t="n">
        <v>850</v>
      </c>
      <c r="E9" s="0" t="s">
        <v>7</v>
      </c>
    </row>
    <row r="10" customFormat="false" ht="13.8" hidden="false" customHeight="false" outlineLevel="0" collapsed="false">
      <c r="A10" s="0" t="s">
        <v>15</v>
      </c>
      <c r="B10" s="6" t="n">
        <v>0</v>
      </c>
      <c r="C10" s="0" t="s">
        <v>6</v>
      </c>
      <c r="D10" s="7" t="n">
        <v>900</v>
      </c>
      <c r="E10" s="0" t="s">
        <v>7</v>
      </c>
    </row>
    <row r="11" customFormat="false" ht="13.8" hidden="false" customHeight="false" outlineLevel="0" collapsed="false">
      <c r="A11" s="0" t="s">
        <v>16</v>
      </c>
      <c r="B11" s="6" t="n">
        <v>595</v>
      </c>
      <c r="C11" s="0" t="s">
        <v>6</v>
      </c>
      <c r="D11" s="7" t="n">
        <v>610</v>
      </c>
      <c r="E11" s="0" t="s">
        <v>7</v>
      </c>
    </row>
    <row r="12" customFormat="false" ht="13.8" hidden="false" customHeight="false" outlineLevel="0" collapsed="false">
      <c r="A12" s="0" t="s">
        <v>17</v>
      </c>
      <c r="B12" s="6" t="n">
        <v>0</v>
      </c>
      <c r="C12" s="0" t="s">
        <v>6</v>
      </c>
      <c r="D12" s="7" t="n">
        <v>800</v>
      </c>
      <c r="E12" s="0" t="s">
        <v>7</v>
      </c>
    </row>
    <row r="13" customFormat="false" ht="13.8" hidden="false" customHeight="false" outlineLevel="0" collapsed="false">
      <c r="A13" s="0" t="s">
        <v>18</v>
      </c>
      <c r="B13" s="6" t="n">
        <v>500</v>
      </c>
      <c r="C13" s="0" t="s">
        <v>6</v>
      </c>
      <c r="D13" s="7" t="n">
        <v>650</v>
      </c>
      <c r="E13" s="0" t="s">
        <v>7</v>
      </c>
    </row>
    <row r="14" customFormat="false" ht="13.8" hidden="false" customHeight="false" outlineLevel="0" collapsed="false">
      <c r="A14" s="0" t="s">
        <v>19</v>
      </c>
      <c r="B14" s="6" t="n">
        <v>510</v>
      </c>
      <c r="C14" s="0" t="s">
        <v>6</v>
      </c>
      <c r="D14" s="7" t="n">
        <v>600</v>
      </c>
      <c r="E14" s="0" t="s">
        <v>7</v>
      </c>
    </row>
    <row r="15" customFormat="false" ht="13.8" hidden="false" customHeight="false" outlineLevel="0" collapsed="false">
      <c r="A15" s="0" t="s">
        <v>20</v>
      </c>
      <c r="B15" s="6" t="n">
        <v>560</v>
      </c>
      <c r="C15" s="0" t="s">
        <v>6</v>
      </c>
      <c r="D15" s="7" t="n">
        <v>650</v>
      </c>
      <c r="E15" s="0" t="s">
        <v>7</v>
      </c>
    </row>
    <row r="16" customFormat="false" ht="13.8" hidden="false" customHeight="false" outlineLevel="0" collapsed="false">
      <c r="A16" s="0" t="s">
        <v>21</v>
      </c>
      <c r="B16" s="6" t="n">
        <v>140</v>
      </c>
      <c r="C16" s="0" t="s">
        <v>6</v>
      </c>
      <c r="D16" s="7" t="n">
        <v>250</v>
      </c>
      <c r="E16" s="0" t="s">
        <v>7</v>
      </c>
    </row>
    <row r="17" customFormat="false" ht="13.8" hidden="false" customHeight="false" outlineLevel="0" collapsed="false">
      <c r="A17" s="0" t="s">
        <v>22</v>
      </c>
      <c r="B17" s="6" t="n">
        <v>1450</v>
      </c>
      <c r="C17" s="0" t="s">
        <v>6</v>
      </c>
      <c r="D17" s="7" t="n">
        <v>2000</v>
      </c>
      <c r="E17" s="0" t="s">
        <v>7</v>
      </c>
    </row>
    <row r="18" customFormat="false" ht="13.8" hidden="false" customHeight="false" outlineLevel="0" collapsed="false">
      <c r="A18" s="0" t="s">
        <v>23</v>
      </c>
      <c r="B18" s="6" t="n">
        <f aca="false">1450/50</f>
        <v>29</v>
      </c>
      <c r="C18" s="0" t="s">
        <v>24</v>
      </c>
      <c r="D18" s="7" t="n">
        <v>50</v>
      </c>
      <c r="E18" s="0" t="s">
        <v>7</v>
      </c>
    </row>
    <row r="19" customFormat="false" ht="13.8" hidden="false" customHeight="false" outlineLevel="0" collapsed="false">
      <c r="A19" s="0" t="s">
        <v>25</v>
      </c>
      <c r="B19" s="6" t="n">
        <v>1270</v>
      </c>
      <c r="C19" s="0" t="s">
        <v>6</v>
      </c>
      <c r="D19" s="7" t="n">
        <v>2000</v>
      </c>
      <c r="E19" s="0" t="s">
        <v>7</v>
      </c>
    </row>
    <row r="20" customFormat="false" ht="13.8" hidden="false" customHeight="false" outlineLevel="0" collapsed="false">
      <c r="A20" s="0" t="s">
        <v>26</v>
      </c>
      <c r="B20" s="6" t="n">
        <v>32</v>
      </c>
      <c r="C20" s="0" t="s">
        <v>24</v>
      </c>
      <c r="D20" s="7" t="n">
        <v>50</v>
      </c>
      <c r="E20" s="0" t="s">
        <v>7</v>
      </c>
    </row>
    <row r="21" customFormat="false" ht="13.8" hidden="false" customHeight="false" outlineLevel="0" collapsed="false">
      <c r="A21" s="0" t="s">
        <v>27</v>
      </c>
      <c r="B21" s="6" t="n">
        <v>750</v>
      </c>
      <c r="C21" s="0" t="s">
        <v>6</v>
      </c>
      <c r="D21" s="7" t="n">
        <v>1000</v>
      </c>
      <c r="E21" s="0" t="s">
        <v>7</v>
      </c>
    </row>
    <row r="22" customFormat="false" ht="13.8" hidden="false" customHeight="false" outlineLevel="0" collapsed="false">
      <c r="A22" s="0" t="s">
        <v>28</v>
      </c>
      <c r="B22" s="6" t="n">
        <v>1300</v>
      </c>
      <c r="D22" s="7" t="n">
        <v>1600</v>
      </c>
      <c r="E22" s="0" t="s">
        <v>7</v>
      </c>
    </row>
    <row r="23" customFormat="false" ht="13.8" hidden="false" customHeight="false" outlineLevel="0" collapsed="false">
      <c r="A23" s="0" t="s">
        <v>29</v>
      </c>
      <c r="B23" s="6" t="n">
        <f aca="false">4250/25</f>
        <v>170</v>
      </c>
      <c r="C23" s="0" t="s">
        <v>30</v>
      </c>
      <c r="D23" s="7" t="n">
        <v>250</v>
      </c>
      <c r="E23" s="0" t="s">
        <v>7</v>
      </c>
    </row>
    <row r="24" customFormat="false" ht="13.8" hidden="false" customHeight="false" outlineLevel="0" collapsed="false">
      <c r="A24" s="0" t="s">
        <v>31</v>
      </c>
      <c r="B24" s="6" t="n">
        <v>185</v>
      </c>
      <c r="C24" s="0" t="s">
        <v>30</v>
      </c>
      <c r="D24" s="7" t="n">
        <v>250</v>
      </c>
      <c r="E24" s="0" t="s">
        <v>7</v>
      </c>
    </row>
    <row r="25" customFormat="false" ht="13.8" hidden="false" customHeight="false" outlineLevel="0" collapsed="false">
      <c r="A25" s="0" t="s">
        <v>32</v>
      </c>
      <c r="B25" s="6" t="n">
        <v>185</v>
      </c>
      <c r="C25" s="0" t="s">
        <v>30</v>
      </c>
      <c r="D25" s="7" t="n">
        <v>250</v>
      </c>
      <c r="E25" s="0" t="s">
        <v>7</v>
      </c>
    </row>
    <row r="26" customFormat="false" ht="13.8" hidden="false" customHeight="false" outlineLevel="0" collapsed="false">
      <c r="A26" s="0" t="s">
        <v>33</v>
      </c>
      <c r="B26" s="6" t="n">
        <v>185</v>
      </c>
      <c r="C26" s="0" t="s">
        <v>30</v>
      </c>
      <c r="D26" s="7" t="n">
        <v>250</v>
      </c>
      <c r="E26" s="0" t="s">
        <v>7</v>
      </c>
    </row>
    <row r="27" customFormat="false" ht="13.8" hidden="false" customHeight="false" outlineLevel="0" collapsed="false">
      <c r="A27" s="0" t="s">
        <v>34</v>
      </c>
      <c r="B27" s="6" t="n">
        <v>185</v>
      </c>
      <c r="C27" s="0" t="s">
        <v>30</v>
      </c>
      <c r="D27" s="7" t="n">
        <v>250</v>
      </c>
      <c r="E27" s="0" t="s">
        <v>7</v>
      </c>
    </row>
    <row r="28" customFormat="false" ht="13.8" hidden="false" customHeight="false" outlineLevel="0" collapsed="false">
      <c r="A28" s="0" t="s">
        <v>35</v>
      </c>
      <c r="B28" s="6" t="n">
        <v>185</v>
      </c>
      <c r="C28" s="0" t="s">
        <v>30</v>
      </c>
      <c r="D28" s="7" t="n">
        <v>250</v>
      </c>
      <c r="E28" s="0" t="s">
        <v>7</v>
      </c>
    </row>
    <row r="29" customFormat="false" ht="13.8" hidden="false" customHeight="false" outlineLevel="0" collapsed="false">
      <c r="A29" s="0" t="s">
        <v>36</v>
      </c>
      <c r="B29" s="6" t="n">
        <v>91</v>
      </c>
      <c r="C29" s="0" t="s">
        <v>30</v>
      </c>
      <c r="D29" s="7" t="n">
        <v>150</v>
      </c>
      <c r="E29" s="0" t="s">
        <v>7</v>
      </c>
    </row>
    <row r="30" customFormat="false" ht="13.8" hidden="false" customHeight="false" outlineLevel="0" collapsed="false">
      <c r="A30" s="0" t="s">
        <v>37</v>
      </c>
      <c r="B30" s="6" t="n">
        <v>130</v>
      </c>
      <c r="C30" s="0" t="s">
        <v>38</v>
      </c>
      <c r="D30" s="7" t="n">
        <v>200</v>
      </c>
      <c r="E30" s="0" t="s">
        <v>7</v>
      </c>
    </row>
    <row r="31" customFormat="false" ht="13.8" hidden="false" customHeight="false" outlineLevel="0" collapsed="false">
      <c r="A31" s="0" t="s">
        <v>39</v>
      </c>
      <c r="B31" s="6" t="n">
        <v>80</v>
      </c>
      <c r="C31" s="0" t="s">
        <v>38</v>
      </c>
      <c r="D31" s="7" t="n">
        <v>130</v>
      </c>
      <c r="E31" s="0" t="s">
        <v>7</v>
      </c>
    </row>
    <row r="32" customFormat="false" ht="13.8" hidden="false" customHeight="false" outlineLevel="0" collapsed="false">
      <c r="A32" s="0" t="s">
        <v>40</v>
      </c>
      <c r="B32" s="6" t="n">
        <v>170</v>
      </c>
      <c r="C32" s="0" t="s">
        <v>38</v>
      </c>
      <c r="D32" s="7" t="n">
        <v>240</v>
      </c>
      <c r="E32" s="0" t="s">
        <v>7</v>
      </c>
    </row>
    <row r="33" customFormat="false" ht="13.8" hidden="false" customHeight="false" outlineLevel="0" collapsed="false">
      <c r="A33" s="0" t="s">
        <v>41</v>
      </c>
      <c r="B33" s="6" t="n">
        <v>85</v>
      </c>
      <c r="C33" s="0" t="s">
        <v>38</v>
      </c>
      <c r="D33" s="7" t="n">
        <v>0</v>
      </c>
      <c r="E33" s="0" t="s">
        <v>7</v>
      </c>
    </row>
    <row r="34" customFormat="false" ht="13.8" hidden="false" customHeight="false" outlineLevel="0" collapsed="false">
      <c r="A34" s="0" t="s">
        <v>42</v>
      </c>
      <c r="B34" s="6" t="n">
        <v>200</v>
      </c>
      <c r="C34" s="0" t="s">
        <v>38</v>
      </c>
      <c r="D34" s="7" t="n">
        <v>260</v>
      </c>
      <c r="E34" s="0" t="s">
        <v>7</v>
      </c>
    </row>
    <row r="35" customFormat="false" ht="13.8" hidden="false" customHeight="false" outlineLevel="0" collapsed="false">
      <c r="A35" s="0" t="s">
        <v>43</v>
      </c>
      <c r="B35" s="6" t="n">
        <v>50</v>
      </c>
      <c r="C35" s="0" t="s">
        <v>38</v>
      </c>
      <c r="D35" s="7" t="n">
        <v>100</v>
      </c>
      <c r="E35" s="0" t="s">
        <v>7</v>
      </c>
    </row>
    <row r="36" customFormat="false" ht="13.8" hidden="false" customHeight="false" outlineLevel="0" collapsed="false">
      <c r="A36" s="0" t="s">
        <v>44</v>
      </c>
      <c r="B36" s="6" t="n">
        <v>530</v>
      </c>
      <c r="C36" s="0" t="s">
        <v>6</v>
      </c>
      <c r="D36" s="7" t="n">
        <v>800</v>
      </c>
      <c r="E36" s="0" t="s">
        <v>7</v>
      </c>
    </row>
    <row r="37" customFormat="false" ht="13.8" hidden="false" customHeight="false" outlineLevel="0" collapsed="false">
      <c r="A37" s="0" t="s">
        <v>45</v>
      </c>
      <c r="B37" s="6" t="n">
        <v>2500</v>
      </c>
      <c r="C37" s="0" t="s">
        <v>30</v>
      </c>
      <c r="D37" s="7" t="n">
        <v>3000</v>
      </c>
      <c r="E37" s="0" t="s">
        <v>7</v>
      </c>
    </row>
    <row r="38" customFormat="false" ht="13.8" hidden="false" customHeight="false" outlineLevel="0" collapsed="false">
      <c r="A38" s="0" t="s">
        <v>46</v>
      </c>
      <c r="B38" s="6" t="n">
        <v>90</v>
      </c>
      <c r="C38" s="0" t="s">
        <v>38</v>
      </c>
      <c r="D38" s="7" t="n">
        <v>150</v>
      </c>
      <c r="E38" s="0" t="s">
        <v>7</v>
      </c>
    </row>
    <row r="39" customFormat="false" ht="13.8" hidden="false" customHeight="false" outlineLevel="0" collapsed="false">
      <c r="A39" s="0" t="s">
        <v>47</v>
      </c>
      <c r="B39" s="6" t="n">
        <v>375</v>
      </c>
      <c r="C39" s="0" t="s">
        <v>38</v>
      </c>
      <c r="D39" s="7" t="n">
        <v>500</v>
      </c>
      <c r="E39" s="0" t="s">
        <v>7</v>
      </c>
    </row>
    <row r="40" customFormat="false" ht="13.8" hidden="false" customHeight="false" outlineLevel="0" collapsed="false">
      <c r="A40" s="0" t="s">
        <v>48</v>
      </c>
      <c r="B40" s="6" t="n">
        <v>560</v>
      </c>
      <c r="C40" s="0" t="s">
        <v>49</v>
      </c>
      <c r="D40" s="7" t="n">
        <v>600</v>
      </c>
      <c r="E40" s="0" t="s">
        <v>7</v>
      </c>
    </row>
    <row r="42" customFormat="false" ht="17.35" hidden="false" customHeight="false" outlineLevel="0" collapsed="false">
      <c r="A42" s="1"/>
      <c r="B42" s="2"/>
      <c r="C42" s="3"/>
      <c r="D42" s="4"/>
    </row>
    <row r="43" customFormat="false" ht="13.8" hidden="false" customHeight="false" outlineLevel="0" collapsed="false">
      <c r="A43" s="0" t="s">
        <v>50</v>
      </c>
      <c r="B43" s="6" t="n">
        <v>0</v>
      </c>
      <c r="C43" s="0" t="s">
        <v>51</v>
      </c>
      <c r="D43" s="0" t="n">
        <v>0</v>
      </c>
      <c r="E43" s="0" t="s">
        <v>52</v>
      </c>
    </row>
    <row r="44" customFormat="false" ht="13.8" hidden="false" customHeight="false" outlineLevel="0" collapsed="false">
      <c r="A44" s="0" t="s">
        <v>53</v>
      </c>
      <c r="B44" s="6" t="n">
        <v>0</v>
      </c>
      <c r="C44" s="0" t="s">
        <v>51</v>
      </c>
      <c r="D44" s="0" t="n">
        <v>0</v>
      </c>
      <c r="E44" s="0" t="s">
        <v>52</v>
      </c>
    </row>
    <row r="45" customFormat="false" ht="13.8" hidden="false" customHeight="false" outlineLevel="0" collapsed="false">
      <c r="A45" s="0" t="s">
        <v>54</v>
      </c>
      <c r="B45" s="6" t="n">
        <v>50</v>
      </c>
      <c r="C45" s="0" t="s">
        <v>51</v>
      </c>
      <c r="D45" s="7" t="n">
        <v>120</v>
      </c>
      <c r="E45" s="0" t="s">
        <v>52</v>
      </c>
    </row>
    <row r="46" customFormat="false" ht="13.8" hidden="false" customHeight="false" outlineLevel="0" collapsed="false">
      <c r="A46" s="0" t="s">
        <v>55</v>
      </c>
      <c r="B46" s="6" t="n">
        <v>0</v>
      </c>
      <c r="C46" s="0" t="s">
        <v>51</v>
      </c>
      <c r="E46" s="0" t="s">
        <v>52</v>
      </c>
    </row>
    <row r="47" customFormat="false" ht="13.8" hidden="false" customHeight="false" outlineLevel="0" collapsed="false">
      <c r="A47" s="0" t="s">
        <v>56</v>
      </c>
      <c r="B47" s="6" t="n">
        <v>250</v>
      </c>
      <c r="C47" s="0" t="s">
        <v>51</v>
      </c>
      <c r="D47" s="7" t="n">
        <v>400</v>
      </c>
      <c r="E47" s="0" t="s">
        <v>52</v>
      </c>
    </row>
    <row r="48" customFormat="false" ht="13.8" hidden="false" customHeight="false" outlineLevel="0" collapsed="false">
      <c r="A48" s="0" t="s">
        <v>57</v>
      </c>
      <c r="B48" s="6" t="n">
        <v>250</v>
      </c>
      <c r="C48" s="0" t="s">
        <v>51</v>
      </c>
      <c r="D48" s="7" t="n">
        <v>400</v>
      </c>
      <c r="E48" s="0" t="s">
        <v>52</v>
      </c>
    </row>
    <row r="49" customFormat="false" ht="13.8" hidden="false" customHeight="false" outlineLevel="0" collapsed="false">
      <c r="A49" s="0" t="s">
        <v>58</v>
      </c>
      <c r="B49" s="6" t="n">
        <v>28</v>
      </c>
      <c r="C49" s="0" t="s">
        <v>51</v>
      </c>
      <c r="E49" s="0" t="s">
        <v>52</v>
      </c>
    </row>
    <row r="50" customFormat="false" ht="13.8" hidden="false" customHeight="false" outlineLevel="0" collapsed="false">
      <c r="A50" s="0" t="s">
        <v>59</v>
      </c>
      <c r="B50" s="6" t="n">
        <v>30</v>
      </c>
      <c r="C50" s="0" t="s">
        <v>51</v>
      </c>
      <c r="D50" s="7" t="n">
        <v>60</v>
      </c>
      <c r="E50" s="0" t="s">
        <v>52</v>
      </c>
    </row>
    <row r="51" customFormat="false" ht="13.8" hidden="false" customHeight="false" outlineLevel="0" collapsed="false">
      <c r="A51" s="0" t="s">
        <v>60</v>
      </c>
      <c r="B51" s="6" t="n">
        <v>23</v>
      </c>
      <c r="C51" s="0" t="s">
        <v>51</v>
      </c>
      <c r="D51" s="7" t="n">
        <v>50</v>
      </c>
      <c r="E51" s="0" t="s">
        <v>52</v>
      </c>
    </row>
    <row r="52" customFormat="false" ht="13.8" hidden="false" customHeight="false" outlineLevel="0" collapsed="false">
      <c r="A52" s="0" t="s">
        <v>61</v>
      </c>
      <c r="B52" s="6" t="n">
        <v>0</v>
      </c>
      <c r="C52" s="0" t="s">
        <v>51</v>
      </c>
      <c r="D52" s="7" t="n">
        <v>70</v>
      </c>
      <c r="E52" s="0" t="s">
        <v>52</v>
      </c>
    </row>
    <row r="53" customFormat="false" ht="13.8" hidden="false" customHeight="false" outlineLevel="0" collapsed="false">
      <c r="A53" s="0" t="s">
        <v>62</v>
      </c>
      <c r="B53" s="6" t="n">
        <v>40</v>
      </c>
      <c r="C53" s="0" t="s">
        <v>51</v>
      </c>
      <c r="D53" s="7" t="n">
        <v>70</v>
      </c>
      <c r="E53" s="0" t="s">
        <v>52</v>
      </c>
    </row>
    <row r="54" customFormat="false" ht="13.8" hidden="false" customHeight="false" outlineLevel="0" collapsed="false">
      <c r="A54" s="0" t="s">
        <v>63</v>
      </c>
      <c r="B54" s="6" t="n">
        <v>100</v>
      </c>
      <c r="C54" s="0" t="s">
        <v>51</v>
      </c>
      <c r="D54" s="7" t="n">
        <v>150</v>
      </c>
      <c r="E54" s="0" t="s">
        <v>52</v>
      </c>
    </row>
    <row r="55" customFormat="false" ht="13.8" hidden="false" customHeight="false" outlineLevel="0" collapsed="false">
      <c r="A55" s="0" t="s">
        <v>64</v>
      </c>
      <c r="B55" s="6" t="n">
        <v>90</v>
      </c>
      <c r="C55" s="0" t="s">
        <v>51</v>
      </c>
      <c r="D55" s="7" t="n">
        <v>150</v>
      </c>
      <c r="E55" s="0" t="s">
        <v>52</v>
      </c>
    </row>
    <row r="56" customFormat="false" ht="13.8" hidden="false" customHeight="false" outlineLevel="0" collapsed="false">
      <c r="A56" s="0" t="s">
        <v>65</v>
      </c>
      <c r="B56" s="6" t="n">
        <v>105</v>
      </c>
      <c r="C56" s="0" t="s">
        <v>51</v>
      </c>
      <c r="D56" s="7" t="n">
        <v>170</v>
      </c>
      <c r="E56" s="0" t="s">
        <v>52</v>
      </c>
    </row>
    <row r="57" customFormat="false" ht="13.8" hidden="false" customHeight="false" outlineLevel="0" collapsed="false">
      <c r="A57" s="0" t="s">
        <v>66</v>
      </c>
      <c r="B57" s="6" t="n">
        <v>90</v>
      </c>
      <c r="C57" s="0" t="s">
        <v>51</v>
      </c>
      <c r="D57" s="7" t="n">
        <v>180</v>
      </c>
      <c r="E57" s="0" t="s">
        <v>52</v>
      </c>
    </row>
    <row r="58" customFormat="false" ht="13.8" hidden="false" customHeight="false" outlineLevel="0" collapsed="false">
      <c r="A58" s="0" t="s">
        <v>67</v>
      </c>
      <c r="B58" s="6" t="n">
        <v>400</v>
      </c>
      <c r="C58" s="0" t="s">
        <v>51</v>
      </c>
      <c r="D58" s="7" t="n">
        <v>550</v>
      </c>
      <c r="E58" s="0" t="s">
        <v>52</v>
      </c>
    </row>
    <row r="59" customFormat="false" ht="13.8" hidden="false" customHeight="false" outlineLevel="0" collapsed="false">
      <c r="A59" s="0" t="s">
        <v>68</v>
      </c>
      <c r="B59" s="6" t="n">
        <v>0</v>
      </c>
      <c r="C59" s="0" t="s">
        <v>51</v>
      </c>
      <c r="D59" s="6" t="n">
        <v>0</v>
      </c>
      <c r="E59" s="0" t="s">
        <v>52</v>
      </c>
    </row>
    <row r="60" customFormat="false" ht="13.8" hidden="false" customHeight="false" outlineLevel="0" collapsed="false">
      <c r="A60" s="0" t="s">
        <v>69</v>
      </c>
      <c r="B60" s="6" t="n">
        <v>0</v>
      </c>
      <c r="C60" s="0" t="s">
        <v>51</v>
      </c>
      <c r="D60" s="6" t="n">
        <v>0</v>
      </c>
      <c r="E60" s="0" t="s">
        <v>52</v>
      </c>
    </row>
    <row r="61" customFormat="false" ht="13.8" hidden="false" customHeight="false" outlineLevel="0" collapsed="false">
      <c r="A61" s="0" t="s">
        <v>70</v>
      </c>
      <c r="B61" s="6" t="n">
        <v>60</v>
      </c>
      <c r="C61" s="0" t="s">
        <v>51</v>
      </c>
      <c r="D61" s="7" t="n">
        <v>120</v>
      </c>
      <c r="E61" s="0" t="s">
        <v>52</v>
      </c>
    </row>
    <row r="62" customFormat="false" ht="13.8" hidden="false" customHeight="false" outlineLevel="0" collapsed="false">
      <c r="A62" s="0" t="s">
        <v>71</v>
      </c>
      <c r="B62" s="6" t="n">
        <v>112</v>
      </c>
      <c r="C62" s="0" t="s">
        <v>51</v>
      </c>
      <c r="D62" s="7" t="n">
        <v>160</v>
      </c>
      <c r="E62" s="0" t="s">
        <v>52</v>
      </c>
    </row>
    <row r="63" customFormat="false" ht="13.8" hidden="false" customHeight="false" outlineLevel="0" collapsed="false">
      <c r="A63" s="0" t="s">
        <v>72</v>
      </c>
      <c r="B63" s="6" t="n">
        <v>160</v>
      </c>
      <c r="C63" s="0" t="s">
        <v>51</v>
      </c>
      <c r="D63" s="7" t="n">
        <v>200</v>
      </c>
      <c r="E63" s="0" t="s">
        <v>52</v>
      </c>
    </row>
    <row r="64" customFormat="false" ht="13.8" hidden="false" customHeight="false" outlineLevel="0" collapsed="false">
      <c r="A64" s="0" t="s">
        <v>73</v>
      </c>
      <c r="B64" s="6" t="n">
        <v>550</v>
      </c>
      <c r="C64" s="0" t="s">
        <v>51</v>
      </c>
      <c r="D64" s="7" t="n">
        <v>750</v>
      </c>
      <c r="E64" s="0" t="s">
        <v>52</v>
      </c>
    </row>
    <row r="65" customFormat="false" ht="13.8" hidden="false" customHeight="false" outlineLevel="0" collapsed="false">
      <c r="A65" s="0" t="s">
        <v>74</v>
      </c>
      <c r="B65" s="6" t="n">
        <v>0</v>
      </c>
      <c r="C65" s="0" t="s">
        <v>51</v>
      </c>
      <c r="D65" s="0" t="n">
        <v>0</v>
      </c>
      <c r="E65" s="0" t="s">
        <v>52</v>
      </c>
    </row>
    <row r="66" customFormat="false" ht="13.8" hidden="false" customHeight="false" outlineLevel="0" collapsed="false">
      <c r="A66" s="0" t="s">
        <v>75</v>
      </c>
      <c r="B66" s="6" t="n">
        <v>0</v>
      </c>
      <c r="C66" s="0" t="s">
        <v>51</v>
      </c>
      <c r="D66" s="0" t="n">
        <v>0</v>
      </c>
      <c r="E66" s="0" t="s">
        <v>52</v>
      </c>
    </row>
    <row r="67" customFormat="false" ht="13.8" hidden="false" customHeight="false" outlineLevel="0" collapsed="false">
      <c r="A67" s="0" t="s">
        <v>76</v>
      </c>
      <c r="B67" s="6" t="n">
        <v>40</v>
      </c>
      <c r="C67" s="0" t="s">
        <v>51</v>
      </c>
      <c r="D67" s="7" t="n">
        <v>80</v>
      </c>
      <c r="E67" s="0" t="s">
        <v>52</v>
      </c>
    </row>
    <row r="68" customFormat="false" ht="13.8" hidden="false" customHeight="false" outlineLevel="0" collapsed="false">
      <c r="A68" s="0" t="s">
        <v>77</v>
      </c>
      <c r="B68" s="6" t="n">
        <v>101</v>
      </c>
      <c r="C68" s="0" t="s">
        <v>51</v>
      </c>
      <c r="D68" s="0" t="n">
        <v>0</v>
      </c>
      <c r="E68" s="0" t="s">
        <v>52</v>
      </c>
    </row>
    <row r="69" customFormat="false" ht="13.8" hidden="false" customHeight="false" outlineLevel="0" collapsed="false">
      <c r="A69" s="0" t="s">
        <v>78</v>
      </c>
      <c r="B69" s="6" t="n">
        <v>101</v>
      </c>
      <c r="C69" s="0" t="s">
        <v>51</v>
      </c>
      <c r="D69" s="0" t="n">
        <v>0</v>
      </c>
      <c r="E69" s="0" t="s">
        <v>52</v>
      </c>
    </row>
    <row r="70" customFormat="false" ht="13.8" hidden="false" customHeight="false" outlineLevel="0" collapsed="false">
      <c r="A70" s="0" t="s">
        <v>79</v>
      </c>
      <c r="B70" s="6" t="n">
        <v>0</v>
      </c>
      <c r="C70" s="0" t="s">
        <v>51</v>
      </c>
      <c r="D70" s="0" t="n">
        <v>0</v>
      </c>
      <c r="E70" s="0" t="s">
        <v>52</v>
      </c>
    </row>
    <row r="71" customFormat="false" ht="13.8" hidden="false" customHeight="false" outlineLevel="0" collapsed="false">
      <c r="A71" s="0" t="s">
        <v>80</v>
      </c>
      <c r="B71" s="6" t="n">
        <v>15</v>
      </c>
      <c r="C71" s="0" t="s">
        <v>51</v>
      </c>
      <c r="D71" s="7" t="n">
        <v>40</v>
      </c>
      <c r="E71" s="0" t="s">
        <v>52</v>
      </c>
    </row>
    <row r="72" customFormat="false" ht="13.8" hidden="false" customHeight="false" outlineLevel="0" collapsed="false">
      <c r="A72" s="0" t="s">
        <v>81</v>
      </c>
      <c r="B72" s="6" t="n">
        <v>0</v>
      </c>
      <c r="C72" s="0" t="s">
        <v>51</v>
      </c>
      <c r="D72" s="0" t="n">
        <v>0</v>
      </c>
      <c r="E72" s="0" t="s">
        <v>52</v>
      </c>
    </row>
    <row r="73" customFormat="false" ht="13.8" hidden="false" customHeight="false" outlineLevel="0" collapsed="false">
      <c r="A73" s="0" t="s">
        <v>82</v>
      </c>
      <c r="B73" s="6" t="n">
        <v>48</v>
      </c>
      <c r="C73" s="0" t="s">
        <v>51</v>
      </c>
      <c r="D73" s="7" t="n">
        <v>150</v>
      </c>
      <c r="E73" s="0" t="s">
        <v>52</v>
      </c>
    </row>
    <row r="74" customFormat="false" ht="13.8" hidden="false" customHeight="false" outlineLevel="0" collapsed="false">
      <c r="A74" s="0" t="s">
        <v>83</v>
      </c>
      <c r="B74" s="6" t="n">
        <v>0</v>
      </c>
      <c r="C74" s="0" t="s">
        <v>51</v>
      </c>
      <c r="D74" s="0" t="n">
        <v>0</v>
      </c>
      <c r="E74" s="0" t="s">
        <v>52</v>
      </c>
    </row>
    <row r="75" customFormat="false" ht="13.8" hidden="false" customHeight="false" outlineLevel="0" collapsed="false">
      <c r="A75" s="0" t="s">
        <v>84</v>
      </c>
      <c r="B75" s="6" t="n">
        <v>0</v>
      </c>
      <c r="C75" s="0" t="s">
        <v>51</v>
      </c>
      <c r="E75" s="0" t="s">
        <v>52</v>
      </c>
    </row>
    <row r="76" customFormat="false" ht="13.8" hidden="false" customHeight="false" outlineLevel="0" collapsed="false">
      <c r="A76" s="0" t="s">
        <v>85</v>
      </c>
      <c r="B76" s="6" t="n">
        <v>0</v>
      </c>
      <c r="C76" s="0" t="s">
        <v>51</v>
      </c>
      <c r="E76" s="0" t="s">
        <v>52</v>
      </c>
    </row>
    <row r="77" customFormat="false" ht="13.8" hidden="false" customHeight="false" outlineLevel="0" collapsed="false">
      <c r="A77" s="0" t="s">
        <v>86</v>
      </c>
      <c r="B77" s="6" t="n">
        <v>35</v>
      </c>
      <c r="C77" s="0" t="s">
        <v>51</v>
      </c>
      <c r="E77" s="0" t="s">
        <v>52</v>
      </c>
    </row>
    <row r="78" customFormat="false" ht="13.8" hidden="false" customHeight="false" outlineLevel="0" collapsed="false">
      <c r="A78" s="0" t="s">
        <v>87</v>
      </c>
      <c r="B78" s="6" t="n">
        <v>0</v>
      </c>
      <c r="C78" s="0" t="s">
        <v>51</v>
      </c>
      <c r="E78" s="0" t="s">
        <v>52</v>
      </c>
    </row>
    <row r="79" customFormat="false" ht="13.8" hidden="false" customHeight="false" outlineLevel="0" collapsed="false">
      <c r="A79" s="0" t="s">
        <v>88</v>
      </c>
      <c r="B79" s="6" t="n">
        <v>0</v>
      </c>
      <c r="C79" s="0" t="s">
        <v>51</v>
      </c>
      <c r="E79" s="0" t="s">
        <v>52</v>
      </c>
    </row>
    <row r="80" customFormat="false" ht="13.8" hidden="false" customHeight="false" outlineLevel="0" collapsed="false">
      <c r="A80" s="0" t="s">
        <v>89</v>
      </c>
      <c r="B80" s="6" t="n">
        <v>0</v>
      </c>
      <c r="C80" s="0" t="s">
        <v>51</v>
      </c>
      <c r="D80" s="7" t="n">
        <v>300</v>
      </c>
      <c r="E80" s="0" t="s">
        <v>52</v>
      </c>
    </row>
    <row r="81" customFormat="false" ht="13.8" hidden="false" customHeight="false" outlineLevel="0" collapsed="false">
      <c r="A81" s="0" t="s">
        <v>90</v>
      </c>
      <c r="B81" s="6" t="n">
        <v>280</v>
      </c>
      <c r="C81" s="0" t="s">
        <v>51</v>
      </c>
      <c r="D81" s="7" t="n">
        <v>400</v>
      </c>
      <c r="E81" s="0" t="s">
        <v>52</v>
      </c>
    </row>
    <row r="82" customFormat="false" ht="13.8" hidden="false" customHeight="false" outlineLevel="0" collapsed="false">
      <c r="A82" s="8" t="s">
        <v>91</v>
      </c>
      <c r="B82" s="6" t="n">
        <v>420</v>
      </c>
      <c r="C82" s="0" t="s">
        <v>51</v>
      </c>
      <c r="D82" s="7" t="n">
        <v>650</v>
      </c>
      <c r="E82" s="0" t="s">
        <v>52</v>
      </c>
    </row>
    <row r="83" customFormat="false" ht="13.8" hidden="false" customHeight="false" outlineLevel="0" collapsed="false">
      <c r="A83" s="8" t="s">
        <v>92</v>
      </c>
      <c r="C83" s="0" t="s">
        <v>51</v>
      </c>
      <c r="E83" s="0" t="s">
        <v>52</v>
      </c>
    </row>
    <row r="84" customFormat="false" ht="13.8" hidden="false" customHeight="false" outlineLevel="0" collapsed="false">
      <c r="A84" s="8" t="s">
        <v>93</v>
      </c>
      <c r="B84" s="6" t="n">
        <v>650</v>
      </c>
      <c r="C84" s="0" t="s">
        <v>51</v>
      </c>
      <c r="D84" s="7" t="n">
        <v>750</v>
      </c>
      <c r="E84" s="0" t="s">
        <v>52</v>
      </c>
    </row>
    <row r="85" customFormat="false" ht="13.8" hidden="false" customHeight="false" outlineLevel="0" collapsed="false">
      <c r="A85" s="8" t="s">
        <v>94</v>
      </c>
      <c r="B85" s="6" t="n">
        <v>400</v>
      </c>
      <c r="C85" s="0" t="s">
        <v>51</v>
      </c>
      <c r="D85" s="7" t="n">
        <v>600</v>
      </c>
      <c r="E85" s="0" t="s">
        <v>52</v>
      </c>
    </row>
    <row r="86" customFormat="false" ht="13.8" hidden="false" customHeight="false" outlineLevel="0" collapsed="false">
      <c r="A86" s="8" t="s">
        <v>95</v>
      </c>
      <c r="B86" s="6" t="n">
        <v>1160</v>
      </c>
      <c r="C86" s="0" t="s">
        <v>51</v>
      </c>
      <c r="D86" s="7" t="n">
        <v>1400</v>
      </c>
      <c r="E86" s="0" t="s">
        <v>52</v>
      </c>
    </row>
    <row r="87" customFormat="false" ht="13.8" hidden="false" customHeight="false" outlineLevel="0" collapsed="false">
      <c r="A87" s="8" t="s">
        <v>96</v>
      </c>
      <c r="B87" s="6" t="n">
        <v>0</v>
      </c>
      <c r="C87" s="0" t="s">
        <v>51</v>
      </c>
      <c r="E87" s="0" t="s">
        <v>52</v>
      </c>
    </row>
    <row r="88" customFormat="false" ht="13.8" hidden="false" customHeight="false" outlineLevel="0" collapsed="false">
      <c r="A88" s="8" t="s">
        <v>97</v>
      </c>
      <c r="B88" s="6" t="n">
        <v>950</v>
      </c>
      <c r="C88" s="0" t="s">
        <v>51</v>
      </c>
      <c r="D88" s="7" t="n">
        <v>1400</v>
      </c>
      <c r="E88" s="0" t="s">
        <v>52</v>
      </c>
    </row>
    <row r="89" customFormat="false" ht="13.8" hidden="false" customHeight="false" outlineLevel="0" collapsed="false">
      <c r="A89" s="0" t="s">
        <v>98</v>
      </c>
      <c r="B89" s="6" t="n">
        <v>0</v>
      </c>
      <c r="C89" s="0" t="s">
        <v>51</v>
      </c>
      <c r="E89" s="0" t="s">
        <v>52</v>
      </c>
    </row>
    <row r="90" customFormat="false" ht="13.8" hidden="false" customHeight="false" outlineLevel="0" collapsed="false">
      <c r="A90" s="8" t="s">
        <v>99</v>
      </c>
      <c r="B90" s="6" t="n">
        <v>2200</v>
      </c>
      <c r="C90" s="0" t="s">
        <v>51</v>
      </c>
      <c r="D90" s="7" t="n">
        <v>2600</v>
      </c>
      <c r="E90" s="0" t="s">
        <v>52</v>
      </c>
    </row>
    <row r="91" customFormat="false" ht="13.8" hidden="false" customHeight="false" outlineLevel="0" collapsed="false">
      <c r="A91" s="8" t="s">
        <v>100</v>
      </c>
      <c r="B91" s="6" t="n">
        <v>3800</v>
      </c>
      <c r="C91" s="0" t="s">
        <v>51</v>
      </c>
      <c r="D91" s="7" t="n">
        <v>4500</v>
      </c>
      <c r="E91" s="0" t="s">
        <v>52</v>
      </c>
    </row>
    <row r="92" customFormat="false" ht="13.8" hidden="false" customHeight="false" outlineLevel="0" collapsed="false">
      <c r="A92" s="0" t="s">
        <v>101</v>
      </c>
      <c r="B92" s="6" t="n">
        <v>0</v>
      </c>
      <c r="C92" s="0" t="s">
        <v>51</v>
      </c>
      <c r="E92" s="0" t="s">
        <v>52</v>
      </c>
    </row>
    <row r="93" customFormat="false" ht="13.8" hidden="false" customHeight="false" outlineLevel="0" collapsed="false">
      <c r="A93" s="0" t="s">
        <v>102</v>
      </c>
      <c r="B93" s="6" t="n">
        <v>0</v>
      </c>
      <c r="C93" s="0" t="s">
        <v>51</v>
      </c>
      <c r="E93" s="0" t="s">
        <v>52</v>
      </c>
    </row>
    <row r="94" customFormat="false" ht="13.8" hidden="false" customHeight="false" outlineLevel="0" collapsed="false">
      <c r="A94" s="0" t="s">
        <v>103</v>
      </c>
      <c r="B94" s="6" t="n">
        <v>20</v>
      </c>
      <c r="C94" s="0" t="s">
        <v>51</v>
      </c>
      <c r="D94" s="7" t="n">
        <v>40</v>
      </c>
      <c r="E94" s="0" t="s">
        <v>52</v>
      </c>
    </row>
    <row r="95" customFormat="false" ht="13.8" hidden="false" customHeight="false" outlineLevel="0" collapsed="false">
      <c r="A95" s="0" t="s">
        <v>104</v>
      </c>
      <c r="B95" s="6" t="n">
        <v>0</v>
      </c>
      <c r="C95" s="0" t="s">
        <v>51</v>
      </c>
      <c r="E95" s="0" t="s">
        <v>52</v>
      </c>
    </row>
    <row r="96" customFormat="false" ht="13.8" hidden="false" customHeight="false" outlineLevel="0" collapsed="false">
      <c r="A96" s="0" t="s">
        <v>105</v>
      </c>
      <c r="B96" s="6" t="n">
        <v>0</v>
      </c>
      <c r="C96" s="0" t="s">
        <v>51</v>
      </c>
      <c r="E96" s="0" t="s">
        <v>52</v>
      </c>
    </row>
    <row r="97" customFormat="false" ht="13.8" hidden="false" customHeight="false" outlineLevel="0" collapsed="false">
      <c r="A97" s="0" t="s">
        <v>106</v>
      </c>
      <c r="B97" s="6" t="n">
        <v>0</v>
      </c>
      <c r="C97" s="0" t="s">
        <v>51</v>
      </c>
      <c r="E97" s="0" t="s">
        <v>52</v>
      </c>
    </row>
    <row r="98" customFormat="false" ht="13.8" hidden="false" customHeight="false" outlineLevel="0" collapsed="false">
      <c r="A98" s="0" t="s">
        <v>107</v>
      </c>
      <c r="B98" s="6" t="n">
        <v>250</v>
      </c>
      <c r="C98" s="0" t="s">
        <v>51</v>
      </c>
      <c r="E98" s="0" t="s">
        <v>52</v>
      </c>
    </row>
    <row r="99" customFormat="false" ht="13.8" hidden="false" customHeight="false" outlineLevel="0" collapsed="false">
      <c r="A99" s="0" t="s">
        <v>108</v>
      </c>
      <c r="B99" s="6" t="n">
        <v>430</v>
      </c>
      <c r="C99" s="0" t="s">
        <v>51</v>
      </c>
      <c r="E99" s="0" t="s">
        <v>52</v>
      </c>
    </row>
    <row r="100" customFormat="false" ht="13.8" hidden="false" customHeight="false" outlineLevel="0" collapsed="false">
      <c r="A100" s="0" t="s">
        <v>109</v>
      </c>
      <c r="B100" s="6" t="n">
        <v>650</v>
      </c>
      <c r="C100" s="0" t="s">
        <v>51</v>
      </c>
      <c r="D100" s="7" t="n">
        <v>900</v>
      </c>
      <c r="E100" s="0" t="s">
        <v>52</v>
      </c>
    </row>
    <row r="101" customFormat="false" ht="13.8" hidden="false" customHeight="false" outlineLevel="0" collapsed="false">
      <c r="A101" s="0" t="s">
        <v>110</v>
      </c>
      <c r="B101" s="6" t="n">
        <v>884</v>
      </c>
      <c r="C101" s="0" t="s">
        <v>51</v>
      </c>
      <c r="D101" s="7" t="n">
        <v>1054</v>
      </c>
      <c r="E101" s="0" t="s">
        <v>52</v>
      </c>
    </row>
    <row r="102" customFormat="false" ht="13.8" hidden="false" customHeight="false" outlineLevel="0" collapsed="false">
      <c r="A102" s="0" t="s">
        <v>111</v>
      </c>
      <c r="B102" s="6" t="n">
        <v>0</v>
      </c>
      <c r="C102" s="0" t="s">
        <v>51</v>
      </c>
      <c r="E102" s="0" t="s">
        <v>52</v>
      </c>
    </row>
    <row r="103" customFormat="false" ht="13.8" hidden="false" customHeight="false" outlineLevel="0" collapsed="false">
      <c r="A103" s="0" t="s">
        <v>111</v>
      </c>
      <c r="B103" s="6" t="n">
        <v>0</v>
      </c>
      <c r="C103" s="0" t="s">
        <v>51</v>
      </c>
      <c r="E103" s="0" t="s">
        <v>52</v>
      </c>
    </row>
    <row r="104" customFormat="false" ht="17.35" hidden="false" customHeight="false" outlineLevel="0" collapsed="false">
      <c r="A104" s="9"/>
      <c r="B104" s="2"/>
      <c r="C104" s="3"/>
      <c r="D104" s="4"/>
    </row>
    <row r="105" customFormat="false" ht="13.8" hidden="false" customHeight="false" outlineLevel="0" collapsed="false">
      <c r="A105" s="0" t="s">
        <v>112</v>
      </c>
      <c r="B105" s="6" t="n">
        <v>3600</v>
      </c>
      <c r="C105" s="0" t="s">
        <v>51</v>
      </c>
      <c r="E105" s="0" t="s">
        <v>113</v>
      </c>
    </row>
    <row r="106" customFormat="false" ht="13.8" hidden="false" customHeight="false" outlineLevel="0" collapsed="false">
      <c r="A106" s="0" t="s">
        <v>114</v>
      </c>
      <c r="B106" s="6" t="n">
        <v>2100</v>
      </c>
      <c r="C106" s="0" t="s">
        <v>51</v>
      </c>
      <c r="E106" s="0" t="s">
        <v>113</v>
      </c>
    </row>
    <row r="107" customFormat="false" ht="13.8" hidden="false" customHeight="false" outlineLevel="0" collapsed="false">
      <c r="A107" s="0" t="s">
        <v>115</v>
      </c>
      <c r="B107" s="6" t="n">
        <v>1700</v>
      </c>
      <c r="C107" s="0" t="s">
        <v>51</v>
      </c>
      <c r="E107" s="0" t="s">
        <v>113</v>
      </c>
    </row>
    <row r="108" customFormat="false" ht="13.8" hidden="false" customHeight="false" outlineLevel="0" collapsed="false">
      <c r="A108" s="0" t="s">
        <v>116</v>
      </c>
      <c r="B108" s="6" t="n">
        <v>1400</v>
      </c>
      <c r="C108" s="0" t="s">
        <v>51</v>
      </c>
      <c r="E108" s="0" t="s">
        <v>113</v>
      </c>
    </row>
    <row r="109" customFormat="false" ht="13.8" hidden="false" customHeight="false" outlineLevel="0" collapsed="false">
      <c r="A109" s="0" t="s">
        <v>117</v>
      </c>
      <c r="B109" s="6" t="n">
        <v>900</v>
      </c>
      <c r="C109" s="0" t="s">
        <v>51</v>
      </c>
      <c r="E109" s="0" t="s">
        <v>113</v>
      </c>
    </row>
    <row r="110" customFormat="false" ht="13.8" hidden="false" customHeight="false" outlineLevel="0" collapsed="false">
      <c r="A110" s="0" t="s">
        <v>118</v>
      </c>
      <c r="B110" s="6" t="n">
        <v>2700</v>
      </c>
      <c r="C110" s="0" t="s">
        <v>51</v>
      </c>
      <c r="E110" s="0" t="s">
        <v>113</v>
      </c>
    </row>
    <row r="111" customFormat="false" ht="13.8" hidden="false" customHeight="false" outlineLevel="0" collapsed="false">
      <c r="A111" s="0" t="s">
        <v>119</v>
      </c>
      <c r="B111" s="6" t="n">
        <v>2100</v>
      </c>
      <c r="C111" s="0" t="s">
        <v>51</v>
      </c>
      <c r="E111" s="0" t="s">
        <v>113</v>
      </c>
    </row>
    <row r="112" customFormat="false" ht="13.8" hidden="false" customHeight="false" outlineLevel="0" collapsed="false">
      <c r="A112" s="0" t="s">
        <v>120</v>
      </c>
      <c r="B112" s="6" t="n">
        <v>1700</v>
      </c>
      <c r="C112" s="0" t="s">
        <v>51</v>
      </c>
      <c r="E112" s="0" t="s">
        <v>113</v>
      </c>
    </row>
    <row r="113" customFormat="false" ht="13.8" hidden="false" customHeight="false" outlineLevel="0" collapsed="false">
      <c r="A113" s="0" t="s">
        <v>121</v>
      </c>
      <c r="B113" s="6" t="n">
        <v>1400</v>
      </c>
      <c r="C113" s="0" t="s">
        <v>51</v>
      </c>
      <c r="E113" s="0" t="s">
        <v>113</v>
      </c>
    </row>
    <row r="114" customFormat="false" ht="13.8" hidden="false" customHeight="false" outlineLevel="0" collapsed="false">
      <c r="A114" s="0" t="s">
        <v>117</v>
      </c>
      <c r="B114" s="6" t="n">
        <v>900</v>
      </c>
      <c r="C114" s="0" t="s">
        <v>51</v>
      </c>
      <c r="E114" s="0" t="s">
        <v>113</v>
      </c>
    </row>
    <row r="115" customFormat="false" ht="13.8" hidden="false" customHeight="false" outlineLevel="0" collapsed="false">
      <c r="A115" s="0" t="s">
        <v>122</v>
      </c>
      <c r="B115" s="6" t="n">
        <v>14</v>
      </c>
      <c r="C115" s="0" t="s">
        <v>51</v>
      </c>
      <c r="D115" s="7" t="n">
        <v>30</v>
      </c>
      <c r="E115" s="0" t="s">
        <v>113</v>
      </c>
    </row>
    <row r="116" customFormat="false" ht="13.8" hidden="false" customHeight="false" outlineLevel="0" collapsed="false">
      <c r="A116" s="0" t="s">
        <v>123</v>
      </c>
      <c r="B116" s="6" t="n">
        <v>0</v>
      </c>
      <c r="C116" s="0" t="s">
        <v>51</v>
      </c>
      <c r="E116" s="0" t="s">
        <v>113</v>
      </c>
    </row>
    <row r="117" customFormat="false" ht="13.8" hidden="false" customHeight="false" outlineLevel="0" collapsed="false">
      <c r="A117" s="0" t="s">
        <v>124</v>
      </c>
      <c r="B117" s="6" t="n">
        <v>0</v>
      </c>
      <c r="C117" s="0" t="s">
        <v>51</v>
      </c>
      <c r="E117" s="0" t="s">
        <v>113</v>
      </c>
    </row>
    <row r="118" customFormat="false" ht="13.8" hidden="false" customHeight="false" outlineLevel="0" collapsed="false">
      <c r="A118" s="0" t="s">
        <v>125</v>
      </c>
      <c r="B118" s="6" t="n">
        <v>0</v>
      </c>
      <c r="C118" s="0" t="s">
        <v>51</v>
      </c>
      <c r="E118" s="0" t="s">
        <v>113</v>
      </c>
    </row>
    <row r="119" customFormat="false" ht="13.8" hidden="false" customHeight="false" outlineLevel="0" collapsed="false">
      <c r="A119" s="0" t="s">
        <v>126</v>
      </c>
      <c r="B119" s="6" t="n">
        <v>0</v>
      </c>
      <c r="C119" s="0" t="s">
        <v>51</v>
      </c>
      <c r="E119" s="0" t="s">
        <v>113</v>
      </c>
    </row>
    <row r="120" customFormat="false" ht="13.8" hidden="false" customHeight="false" outlineLevel="0" collapsed="false">
      <c r="A120" s="0" t="s">
        <v>127</v>
      </c>
      <c r="B120" s="6" t="n">
        <v>15.31</v>
      </c>
      <c r="C120" s="0" t="s">
        <v>51</v>
      </c>
      <c r="D120" s="7" t="n">
        <v>30</v>
      </c>
      <c r="E120" s="0" t="s">
        <v>113</v>
      </c>
    </row>
    <row r="121" customFormat="false" ht="13.8" hidden="false" customHeight="false" outlineLevel="0" collapsed="false">
      <c r="A121" s="0" t="s">
        <v>128</v>
      </c>
      <c r="B121" s="6" t="n">
        <v>0</v>
      </c>
      <c r="C121" s="0" t="s">
        <v>51</v>
      </c>
      <c r="E121" s="0" t="s">
        <v>113</v>
      </c>
    </row>
    <row r="122" customFormat="false" ht="13.8" hidden="false" customHeight="false" outlineLevel="0" collapsed="false">
      <c r="A122" s="0" t="s">
        <v>129</v>
      </c>
      <c r="B122" s="6" t="n">
        <v>0</v>
      </c>
      <c r="C122" s="0" t="s">
        <v>51</v>
      </c>
      <c r="E122" s="0" t="s">
        <v>113</v>
      </c>
    </row>
    <row r="123" customFormat="false" ht="13.8" hidden="false" customHeight="false" outlineLevel="0" collapsed="false">
      <c r="A123" s="0" t="s">
        <v>130</v>
      </c>
      <c r="B123" s="6" t="n">
        <v>28</v>
      </c>
      <c r="C123" s="0" t="s">
        <v>51</v>
      </c>
      <c r="E123" s="0" t="s">
        <v>113</v>
      </c>
    </row>
    <row r="124" customFormat="false" ht="13.8" hidden="false" customHeight="false" outlineLevel="0" collapsed="false">
      <c r="A124" s="0" t="s">
        <v>131</v>
      </c>
      <c r="B124" s="6" t="n">
        <v>20</v>
      </c>
      <c r="C124" s="0" t="s">
        <v>51</v>
      </c>
      <c r="E124" s="0" t="s">
        <v>113</v>
      </c>
    </row>
    <row r="125" customFormat="false" ht="13.8" hidden="false" customHeight="false" outlineLevel="0" collapsed="false">
      <c r="A125" s="0" t="s">
        <v>132</v>
      </c>
      <c r="B125" s="6" t="n">
        <v>35</v>
      </c>
      <c r="C125" s="0" t="s">
        <v>51</v>
      </c>
      <c r="E125" s="0" t="s">
        <v>113</v>
      </c>
    </row>
    <row r="126" customFormat="false" ht="13.8" hidden="false" customHeight="false" outlineLevel="0" collapsed="false">
      <c r="A126" s="0" t="s">
        <v>133</v>
      </c>
      <c r="B126" s="6" t="n">
        <v>17.4</v>
      </c>
      <c r="C126" s="0" t="s">
        <v>51</v>
      </c>
      <c r="D126" s="7" t="n">
        <v>30</v>
      </c>
      <c r="E126" s="0" t="s">
        <v>113</v>
      </c>
    </row>
    <row r="127" customFormat="false" ht="13.8" hidden="false" customHeight="false" outlineLevel="0" collapsed="false">
      <c r="A127" s="0" t="s">
        <v>134</v>
      </c>
      <c r="B127" s="6" t="n">
        <v>22</v>
      </c>
      <c r="C127" s="0" t="s">
        <v>51</v>
      </c>
      <c r="D127" s="7" t="n">
        <v>40</v>
      </c>
      <c r="E127" s="0" t="s">
        <v>113</v>
      </c>
    </row>
    <row r="128" customFormat="false" ht="13.8" hidden="false" customHeight="false" outlineLevel="0" collapsed="false">
      <c r="A128" s="0" t="s">
        <v>135</v>
      </c>
      <c r="B128" s="6" t="n">
        <v>35</v>
      </c>
      <c r="C128" s="0" t="s">
        <v>51</v>
      </c>
      <c r="D128" s="7" t="n">
        <v>60</v>
      </c>
      <c r="E128" s="0" t="s">
        <v>113</v>
      </c>
    </row>
    <row r="129" customFormat="false" ht="13.8" hidden="false" customHeight="false" outlineLevel="0" collapsed="false">
      <c r="A129" s="0" t="s">
        <v>136</v>
      </c>
      <c r="B129" s="6" t="n">
        <v>50</v>
      </c>
      <c r="C129" s="0" t="s">
        <v>51</v>
      </c>
      <c r="D129" s="7" t="n">
        <v>80</v>
      </c>
      <c r="E129" s="0" t="s">
        <v>113</v>
      </c>
    </row>
    <row r="130" customFormat="false" ht="13.8" hidden="false" customHeight="false" outlineLevel="0" collapsed="false">
      <c r="A130" s="0" t="s">
        <v>137</v>
      </c>
      <c r="B130" s="6" t="n">
        <v>60</v>
      </c>
      <c r="C130" s="0" t="s">
        <v>51</v>
      </c>
      <c r="D130" s="7" t="n">
        <v>100</v>
      </c>
      <c r="E130" s="0" t="s">
        <v>113</v>
      </c>
    </row>
    <row r="131" customFormat="false" ht="13.8" hidden="false" customHeight="false" outlineLevel="0" collapsed="false">
      <c r="A131" s="0" t="s">
        <v>138</v>
      </c>
      <c r="B131" s="6" t="n">
        <v>0</v>
      </c>
      <c r="C131" s="0" t="s">
        <v>51</v>
      </c>
      <c r="E131" s="0" t="s">
        <v>113</v>
      </c>
    </row>
    <row r="132" customFormat="false" ht="13.8" hidden="false" customHeight="false" outlineLevel="0" collapsed="false">
      <c r="A132" s="0" t="s">
        <v>139</v>
      </c>
      <c r="B132" s="6" t="n">
        <v>0</v>
      </c>
      <c r="C132" s="0" t="s">
        <v>51</v>
      </c>
      <c r="E132" s="0" t="s">
        <v>113</v>
      </c>
    </row>
    <row r="133" customFormat="false" ht="13.8" hidden="false" customHeight="false" outlineLevel="0" collapsed="false">
      <c r="A133" s="0" t="s">
        <v>140</v>
      </c>
      <c r="B133" s="6" t="n">
        <v>0</v>
      </c>
      <c r="C133" s="0" t="s">
        <v>51</v>
      </c>
      <c r="E133" s="0" t="s">
        <v>113</v>
      </c>
    </row>
    <row r="134" customFormat="false" ht="13.8" hidden="false" customHeight="false" outlineLevel="0" collapsed="false">
      <c r="A134" s="0" t="s">
        <v>141</v>
      </c>
      <c r="B134" s="6" t="n">
        <v>0</v>
      </c>
      <c r="C134" s="0" t="s">
        <v>51</v>
      </c>
      <c r="E134" s="0" t="s">
        <v>113</v>
      </c>
    </row>
    <row r="135" customFormat="false" ht="13.8" hidden="false" customHeight="false" outlineLevel="0" collapsed="false">
      <c r="A135" s="0" t="s">
        <v>142</v>
      </c>
      <c r="B135" s="6" t="n">
        <v>15.31</v>
      </c>
      <c r="C135" s="0" t="s">
        <v>51</v>
      </c>
      <c r="D135" s="7" t="n">
        <v>30</v>
      </c>
      <c r="E135" s="0" t="s">
        <v>113</v>
      </c>
    </row>
    <row r="136" customFormat="false" ht="13.8" hidden="false" customHeight="false" outlineLevel="0" collapsed="false">
      <c r="A136" s="0" t="s">
        <v>143</v>
      </c>
      <c r="B136" s="6" t="n">
        <v>15</v>
      </c>
      <c r="C136" s="0" t="s">
        <v>51</v>
      </c>
      <c r="D136" s="7" t="n">
        <v>40</v>
      </c>
      <c r="E136" s="0" t="s">
        <v>113</v>
      </c>
    </row>
    <row r="137" customFormat="false" ht="13.8" hidden="false" customHeight="false" outlineLevel="0" collapsed="false">
      <c r="A137" s="0" t="s">
        <v>144</v>
      </c>
      <c r="B137" s="6" t="n">
        <v>0</v>
      </c>
      <c r="C137" s="0" t="s">
        <v>51</v>
      </c>
      <c r="E137" s="0" t="s">
        <v>113</v>
      </c>
    </row>
    <row r="138" customFormat="false" ht="13.8" hidden="false" customHeight="false" outlineLevel="0" collapsed="false">
      <c r="A138" s="0" t="s">
        <v>145</v>
      </c>
      <c r="B138" s="6" t="n">
        <v>15</v>
      </c>
      <c r="C138" s="0" t="s">
        <v>51</v>
      </c>
      <c r="D138" s="7" t="n">
        <v>30</v>
      </c>
      <c r="E138" s="0" t="s">
        <v>113</v>
      </c>
    </row>
    <row r="139" customFormat="false" ht="13.8" hidden="false" customHeight="false" outlineLevel="0" collapsed="false">
      <c r="A139" s="0" t="s">
        <v>146</v>
      </c>
      <c r="B139" s="6" t="n">
        <v>18</v>
      </c>
      <c r="C139" s="0" t="s">
        <v>51</v>
      </c>
      <c r="D139" s="7" t="n">
        <v>40</v>
      </c>
      <c r="E139" s="0" t="s">
        <v>113</v>
      </c>
    </row>
    <row r="140" customFormat="false" ht="13.8" hidden="false" customHeight="false" outlineLevel="0" collapsed="false">
      <c r="A140" s="0" t="s">
        <v>147</v>
      </c>
      <c r="B140" s="6" t="n">
        <v>0</v>
      </c>
      <c r="C140" s="0" t="s">
        <v>51</v>
      </c>
      <c r="D140" s="7" t="n">
        <v>60</v>
      </c>
      <c r="E140" s="0" t="s">
        <v>113</v>
      </c>
    </row>
    <row r="141" customFormat="false" ht="13.8" hidden="false" customHeight="false" outlineLevel="0" collapsed="false">
      <c r="A141" s="0" t="s">
        <v>148</v>
      </c>
      <c r="B141" s="6" t="n">
        <v>0</v>
      </c>
      <c r="C141" s="0" t="s">
        <v>51</v>
      </c>
      <c r="E141" s="0" t="s">
        <v>113</v>
      </c>
    </row>
    <row r="142" customFormat="false" ht="13.8" hidden="false" customHeight="false" outlineLevel="0" collapsed="false">
      <c r="A142" s="0" t="s">
        <v>149</v>
      </c>
      <c r="B142" s="6" t="n">
        <v>0</v>
      </c>
      <c r="C142" s="0" t="s">
        <v>51</v>
      </c>
      <c r="E142" s="0" t="s">
        <v>113</v>
      </c>
    </row>
    <row r="143" customFormat="false" ht="13.8" hidden="false" customHeight="false" outlineLevel="0" collapsed="false">
      <c r="A143" s="0" t="s">
        <v>150</v>
      </c>
      <c r="B143" s="6" t="n">
        <v>0</v>
      </c>
      <c r="C143" s="0" t="s">
        <v>51</v>
      </c>
      <c r="E143" s="0" t="s">
        <v>113</v>
      </c>
    </row>
    <row r="144" customFormat="false" ht="13.8" hidden="false" customHeight="false" outlineLevel="0" collapsed="false">
      <c r="A144" s="0" t="s">
        <v>151</v>
      </c>
      <c r="B144" s="6" t="n">
        <v>0</v>
      </c>
      <c r="C144" s="0" t="s">
        <v>51</v>
      </c>
      <c r="E144" s="0" t="s">
        <v>113</v>
      </c>
    </row>
    <row r="145" customFormat="false" ht="13.8" hidden="false" customHeight="false" outlineLevel="0" collapsed="false">
      <c r="A145" s="0" t="s">
        <v>152</v>
      </c>
      <c r="B145" s="6" t="n">
        <v>0</v>
      </c>
      <c r="C145" s="0" t="s">
        <v>51</v>
      </c>
      <c r="E145" s="0" t="s">
        <v>113</v>
      </c>
    </row>
    <row r="146" customFormat="false" ht="13.8" hidden="false" customHeight="false" outlineLevel="0" collapsed="false">
      <c r="A146" s="0" t="s">
        <v>153</v>
      </c>
      <c r="B146" s="6" t="n">
        <v>0</v>
      </c>
      <c r="C146" s="0" t="s">
        <v>51</v>
      </c>
      <c r="E146" s="0" t="s">
        <v>113</v>
      </c>
    </row>
    <row r="147" customFormat="false" ht="13.8" hidden="false" customHeight="false" outlineLevel="0" collapsed="false">
      <c r="A147" s="0" t="s">
        <v>154</v>
      </c>
      <c r="B147" s="6" t="n">
        <v>30</v>
      </c>
      <c r="C147" s="0" t="s">
        <v>51</v>
      </c>
      <c r="D147" s="7" t="n">
        <v>60</v>
      </c>
      <c r="E147" s="0" t="s">
        <v>113</v>
      </c>
    </row>
    <row r="148" customFormat="false" ht="13.8" hidden="false" customHeight="false" outlineLevel="0" collapsed="false">
      <c r="A148" s="0" t="s">
        <v>155</v>
      </c>
      <c r="B148" s="6" t="n">
        <v>50</v>
      </c>
      <c r="C148" s="0" t="s">
        <v>51</v>
      </c>
      <c r="D148" s="7" t="n">
        <v>70</v>
      </c>
      <c r="E148" s="0" t="s">
        <v>113</v>
      </c>
    </row>
    <row r="149" customFormat="false" ht="13.8" hidden="false" customHeight="false" outlineLevel="0" collapsed="false">
      <c r="A149" s="0" t="s">
        <v>156</v>
      </c>
      <c r="B149" s="6" t="n">
        <v>100</v>
      </c>
      <c r="C149" s="0" t="s">
        <v>51</v>
      </c>
      <c r="D149" s="7" t="n">
        <v>140</v>
      </c>
      <c r="E149" s="0" t="s">
        <v>113</v>
      </c>
    </row>
    <row r="150" customFormat="false" ht="13.8" hidden="false" customHeight="false" outlineLevel="0" collapsed="false">
      <c r="A150" s="0" t="s">
        <v>157</v>
      </c>
      <c r="B150" s="6" t="n">
        <v>0</v>
      </c>
      <c r="C150" s="0" t="s">
        <v>51</v>
      </c>
      <c r="E150" s="0" t="s">
        <v>113</v>
      </c>
    </row>
    <row r="151" customFormat="false" ht="13.8" hidden="false" customHeight="false" outlineLevel="0" collapsed="false">
      <c r="A151" s="0" t="s">
        <v>158</v>
      </c>
      <c r="B151" s="6" t="n">
        <v>0</v>
      </c>
      <c r="C151" s="0" t="s">
        <v>51</v>
      </c>
      <c r="E151" s="0" t="s">
        <v>113</v>
      </c>
    </row>
    <row r="152" customFormat="false" ht="13.8" hidden="false" customHeight="false" outlineLevel="0" collapsed="false">
      <c r="A152" s="0" t="s">
        <v>159</v>
      </c>
      <c r="B152" s="6" t="n">
        <v>0</v>
      </c>
      <c r="C152" s="0" t="s">
        <v>51</v>
      </c>
      <c r="E152" s="0" t="s">
        <v>113</v>
      </c>
    </row>
    <row r="153" customFormat="false" ht="13.8" hidden="false" customHeight="false" outlineLevel="0" collapsed="false">
      <c r="A153" s="0" t="s">
        <v>160</v>
      </c>
      <c r="B153" s="6" t="n">
        <v>0</v>
      </c>
      <c r="C153" s="0" t="s">
        <v>51</v>
      </c>
      <c r="D153" s="7" t="n">
        <v>120</v>
      </c>
      <c r="E153" s="0" t="s">
        <v>113</v>
      </c>
    </row>
    <row r="154" customFormat="false" ht="13.8" hidden="false" customHeight="false" outlineLevel="0" collapsed="false">
      <c r="A154" s="0" t="s">
        <v>161</v>
      </c>
      <c r="B154" s="6" t="n">
        <v>18</v>
      </c>
      <c r="C154" s="0" t="s">
        <v>51</v>
      </c>
      <c r="E154" s="0" t="s">
        <v>113</v>
      </c>
    </row>
    <row r="155" customFormat="false" ht="13.8" hidden="false" customHeight="false" outlineLevel="0" collapsed="false">
      <c r="A155" s="0" t="s">
        <v>162</v>
      </c>
      <c r="B155" s="6" t="n">
        <v>20</v>
      </c>
      <c r="C155" s="0" t="s">
        <v>51</v>
      </c>
      <c r="E155" s="0" t="s">
        <v>113</v>
      </c>
    </row>
    <row r="156" customFormat="false" ht="13.8" hidden="false" customHeight="false" outlineLevel="0" collapsed="false">
      <c r="A156" s="0" t="s">
        <v>163</v>
      </c>
      <c r="B156" s="6" t="n">
        <v>30</v>
      </c>
      <c r="C156" s="0" t="s">
        <v>51</v>
      </c>
      <c r="D156" s="7" t="n">
        <v>60</v>
      </c>
      <c r="E156" s="0" t="s">
        <v>113</v>
      </c>
    </row>
    <row r="157" customFormat="false" ht="13.8" hidden="false" customHeight="false" outlineLevel="0" collapsed="false">
      <c r="A157" s="0" t="s">
        <v>164</v>
      </c>
      <c r="B157" s="6" t="n">
        <v>0</v>
      </c>
      <c r="C157" s="0" t="s">
        <v>51</v>
      </c>
      <c r="E157" s="0" t="s">
        <v>113</v>
      </c>
    </row>
    <row r="158" customFormat="false" ht="13.8" hidden="false" customHeight="false" outlineLevel="0" collapsed="false">
      <c r="A158" s="0" t="s">
        <v>165</v>
      </c>
      <c r="B158" s="6" t="n">
        <v>0</v>
      </c>
      <c r="C158" s="0" t="s">
        <v>51</v>
      </c>
      <c r="E158" s="0" t="s">
        <v>113</v>
      </c>
    </row>
    <row r="159" customFormat="false" ht="13.8" hidden="false" customHeight="false" outlineLevel="0" collapsed="false">
      <c r="A159" s="0" t="s">
        <v>166</v>
      </c>
      <c r="B159" s="6" t="n">
        <v>0</v>
      </c>
      <c r="C159" s="0" t="s">
        <v>51</v>
      </c>
      <c r="E159" s="0" t="s">
        <v>113</v>
      </c>
    </row>
    <row r="160" customFormat="false" ht="13.8" hidden="false" customHeight="false" outlineLevel="0" collapsed="false">
      <c r="A160" s="0" t="s">
        <v>167</v>
      </c>
      <c r="B160" s="6" t="n">
        <v>67</v>
      </c>
      <c r="D160" s="7" t="n">
        <v>120</v>
      </c>
      <c r="E160" s="0" t="s">
        <v>113</v>
      </c>
    </row>
    <row r="161" customFormat="false" ht="12.8" hidden="false" customHeight="false" outlineLevel="0" collapsed="false">
      <c r="A161" s="0" t="s">
        <v>168</v>
      </c>
      <c r="E161" s="0" t="s">
        <v>113</v>
      </c>
    </row>
    <row r="162" customFormat="false" ht="12.8" hidden="false" customHeight="false" outlineLevel="0" collapsed="false">
      <c r="A162" s="0" t="s">
        <v>169</v>
      </c>
      <c r="E162" s="0" t="s">
        <v>113</v>
      </c>
    </row>
    <row r="163" customFormat="false" ht="13.8" hidden="false" customHeight="false" outlineLevel="0" collapsed="false">
      <c r="A163" s="0" t="s">
        <v>170</v>
      </c>
      <c r="B163" s="6" t="n">
        <v>25.06</v>
      </c>
      <c r="D163" s="7" t="n">
        <v>60</v>
      </c>
      <c r="E163" s="0" t="s">
        <v>113</v>
      </c>
    </row>
    <row r="164" customFormat="false" ht="17.35" hidden="false" customHeight="false" outlineLevel="0" collapsed="false">
      <c r="A164" s="9"/>
      <c r="B164" s="2"/>
      <c r="C164" s="3"/>
      <c r="D164" s="4"/>
    </row>
    <row r="165" customFormat="false" ht="13.8" hidden="false" customHeight="false" outlineLevel="0" collapsed="false">
      <c r="A165" s="0" t="s">
        <v>171</v>
      </c>
      <c r="B165" s="6" t="n">
        <f aca="false">64.66*1.16</f>
        <v>75.0056</v>
      </c>
      <c r="C165" s="0" t="s">
        <v>51</v>
      </c>
      <c r="D165" s="7" t="n">
        <v>110</v>
      </c>
      <c r="E165" s="0" t="s">
        <v>172</v>
      </c>
    </row>
    <row r="166" customFormat="false" ht="13.8" hidden="false" customHeight="false" outlineLevel="0" collapsed="false">
      <c r="A166" s="0" t="s">
        <v>173</v>
      </c>
      <c r="B166" s="6" t="n">
        <v>95</v>
      </c>
      <c r="C166" s="0" t="s">
        <v>51</v>
      </c>
      <c r="D166" s="7" t="n">
        <v>150</v>
      </c>
      <c r="E166" s="0" t="s">
        <v>172</v>
      </c>
    </row>
    <row r="167" customFormat="false" ht="13.8" hidden="false" customHeight="false" outlineLevel="0" collapsed="false">
      <c r="A167" s="0" t="s">
        <v>174</v>
      </c>
      <c r="B167" s="6" t="n">
        <v>150</v>
      </c>
      <c r="C167" s="0" t="s">
        <v>51</v>
      </c>
      <c r="D167" s="7" t="n">
        <v>200</v>
      </c>
      <c r="E167" s="0" t="s">
        <v>172</v>
      </c>
    </row>
    <row r="168" customFormat="false" ht="13.8" hidden="false" customHeight="false" outlineLevel="0" collapsed="false">
      <c r="A168" s="0" t="s">
        <v>175</v>
      </c>
      <c r="B168" s="6" t="n">
        <v>0</v>
      </c>
      <c r="C168" s="0" t="s">
        <v>51</v>
      </c>
      <c r="E168" s="0" t="s">
        <v>172</v>
      </c>
    </row>
    <row r="169" customFormat="false" ht="13.8" hidden="false" customHeight="false" outlineLevel="0" collapsed="false">
      <c r="A169" s="0" t="s">
        <v>176</v>
      </c>
      <c r="B169" s="6" t="n">
        <v>300</v>
      </c>
      <c r="C169" s="0" t="s">
        <v>51</v>
      </c>
      <c r="D169" s="7" t="n">
        <v>400</v>
      </c>
      <c r="E169" s="0" t="s">
        <v>172</v>
      </c>
    </row>
    <row r="170" customFormat="false" ht="13.8" hidden="false" customHeight="false" outlineLevel="0" collapsed="false">
      <c r="A170" s="0" t="s">
        <v>177</v>
      </c>
      <c r="B170" s="6" t="n">
        <v>79</v>
      </c>
      <c r="C170" s="0" t="s">
        <v>51</v>
      </c>
      <c r="D170" s="7" t="n">
        <v>150</v>
      </c>
      <c r="E170" s="0" t="s">
        <v>172</v>
      </c>
    </row>
    <row r="171" customFormat="false" ht="13.8" hidden="false" customHeight="false" outlineLevel="0" collapsed="false">
      <c r="A171" s="0" t="s">
        <v>178</v>
      </c>
      <c r="B171" s="6" t="n">
        <v>105</v>
      </c>
      <c r="C171" s="0" t="s">
        <v>51</v>
      </c>
      <c r="D171" s="7" t="n">
        <v>180</v>
      </c>
      <c r="E171" s="0" t="s">
        <v>172</v>
      </c>
    </row>
    <row r="172" customFormat="false" ht="13.8" hidden="false" customHeight="false" outlineLevel="0" collapsed="false">
      <c r="A172" s="0" t="s">
        <v>179</v>
      </c>
      <c r="B172" s="6" t="n">
        <v>169</v>
      </c>
      <c r="C172" s="0" t="s">
        <v>51</v>
      </c>
      <c r="D172" s="7" t="n">
        <v>250</v>
      </c>
      <c r="E172" s="0" t="s">
        <v>172</v>
      </c>
    </row>
    <row r="173" customFormat="false" ht="13.8" hidden="false" customHeight="false" outlineLevel="0" collapsed="false">
      <c r="A173" s="0" t="s">
        <v>180</v>
      </c>
      <c r="B173" s="6" t="n">
        <v>0</v>
      </c>
      <c r="C173" s="0" t="s">
        <v>51</v>
      </c>
      <c r="E173" s="0" t="s">
        <v>172</v>
      </c>
    </row>
    <row r="174" customFormat="false" ht="13.8" hidden="false" customHeight="false" outlineLevel="0" collapsed="false">
      <c r="A174" s="0" t="s">
        <v>181</v>
      </c>
      <c r="B174" s="6" t="n">
        <v>323</v>
      </c>
      <c r="C174" s="0" t="s">
        <v>51</v>
      </c>
      <c r="D174" s="7" t="n">
        <v>450</v>
      </c>
      <c r="E174" s="0" t="s">
        <v>172</v>
      </c>
    </row>
    <row r="175" customFormat="false" ht="13.8" hidden="false" customHeight="false" outlineLevel="0" collapsed="false">
      <c r="A175" s="0" t="s">
        <v>182</v>
      </c>
      <c r="B175" s="6" t="n">
        <v>2.5</v>
      </c>
      <c r="C175" s="0" t="s">
        <v>51</v>
      </c>
      <c r="D175" s="7" t="n">
        <v>5</v>
      </c>
      <c r="E175" s="0" t="s">
        <v>172</v>
      </c>
    </row>
    <row r="176" customFormat="false" ht="13.8" hidden="false" customHeight="false" outlineLevel="0" collapsed="false">
      <c r="A176" s="0" t="s">
        <v>183</v>
      </c>
      <c r="B176" s="6" t="n">
        <v>5</v>
      </c>
      <c r="C176" s="0" t="s">
        <v>51</v>
      </c>
      <c r="D176" s="7" t="n">
        <v>10</v>
      </c>
      <c r="E176" s="0" t="s">
        <v>172</v>
      </c>
    </row>
    <row r="177" customFormat="false" ht="13.8" hidden="false" customHeight="false" outlineLevel="0" collapsed="false">
      <c r="A177" s="0" t="s">
        <v>184</v>
      </c>
      <c r="B177" s="6" t="n">
        <v>15</v>
      </c>
      <c r="C177" s="0" t="s">
        <v>51</v>
      </c>
      <c r="D177" s="7" t="n">
        <v>20</v>
      </c>
      <c r="E177" s="0" t="s">
        <v>172</v>
      </c>
    </row>
    <row r="178" customFormat="false" ht="13.8" hidden="false" customHeight="false" outlineLevel="0" collapsed="false">
      <c r="A178" s="0" t="s">
        <v>185</v>
      </c>
      <c r="B178" s="6" t="n">
        <v>20</v>
      </c>
      <c r="C178" s="0" t="s">
        <v>51</v>
      </c>
      <c r="D178" s="7" t="n">
        <v>30</v>
      </c>
      <c r="E178" s="0" t="s">
        <v>172</v>
      </c>
    </row>
    <row r="179" customFormat="false" ht="13.8" hidden="false" customHeight="false" outlineLevel="0" collapsed="false">
      <c r="A179" s="0" t="s">
        <v>186</v>
      </c>
      <c r="B179" s="6" t="n">
        <v>25</v>
      </c>
      <c r="C179" s="0" t="s">
        <v>51</v>
      </c>
      <c r="D179" s="7" t="n">
        <v>40</v>
      </c>
      <c r="E179" s="0" t="s">
        <v>172</v>
      </c>
    </row>
    <row r="180" customFormat="false" ht="13.8" hidden="false" customHeight="false" outlineLevel="0" collapsed="false">
      <c r="A180" s="0" t="s">
        <v>187</v>
      </c>
      <c r="B180" s="6" t="n">
        <v>7</v>
      </c>
      <c r="C180" s="0" t="s">
        <v>51</v>
      </c>
      <c r="D180" s="7" t="n">
        <v>15</v>
      </c>
      <c r="E180" s="0" t="s">
        <v>172</v>
      </c>
    </row>
    <row r="181" customFormat="false" ht="13.8" hidden="false" customHeight="false" outlineLevel="0" collapsed="false">
      <c r="A181" s="0" t="s">
        <v>188</v>
      </c>
      <c r="B181" s="6" t="n">
        <v>15</v>
      </c>
      <c r="C181" s="0" t="s">
        <v>51</v>
      </c>
      <c r="D181" s="7" t="n">
        <v>30</v>
      </c>
      <c r="E181" s="0" t="s">
        <v>172</v>
      </c>
    </row>
    <row r="182" customFormat="false" ht="13.8" hidden="false" customHeight="false" outlineLevel="0" collapsed="false">
      <c r="A182" s="0" t="s">
        <v>189</v>
      </c>
      <c r="B182" s="6" t="n">
        <v>20</v>
      </c>
      <c r="C182" s="0" t="s">
        <v>51</v>
      </c>
      <c r="D182" s="7" t="n">
        <v>40</v>
      </c>
      <c r="E182" s="0" t="s">
        <v>172</v>
      </c>
    </row>
    <row r="183" customFormat="false" ht="13.8" hidden="false" customHeight="false" outlineLevel="0" collapsed="false">
      <c r="A183" s="0" t="s">
        <v>190</v>
      </c>
      <c r="B183" s="6" t="n">
        <v>30</v>
      </c>
      <c r="C183" s="0" t="s">
        <v>51</v>
      </c>
      <c r="D183" s="7" t="n">
        <v>50</v>
      </c>
      <c r="E183" s="0" t="s">
        <v>172</v>
      </c>
    </row>
    <row r="184" customFormat="false" ht="13.8" hidden="false" customHeight="false" outlineLevel="0" collapsed="false">
      <c r="A184" s="0" t="s">
        <v>191</v>
      </c>
      <c r="B184" s="6" t="n">
        <v>35</v>
      </c>
      <c r="C184" s="0" t="s">
        <v>51</v>
      </c>
      <c r="D184" s="7" t="n">
        <v>60</v>
      </c>
      <c r="E184" s="0" t="s">
        <v>172</v>
      </c>
    </row>
    <row r="185" customFormat="false" ht="13.8" hidden="false" customHeight="false" outlineLevel="0" collapsed="false">
      <c r="A185" s="0" t="s">
        <v>192</v>
      </c>
      <c r="B185" s="6" t="n">
        <v>15</v>
      </c>
      <c r="C185" s="0" t="s">
        <v>51</v>
      </c>
      <c r="D185" s="7" t="n">
        <v>30</v>
      </c>
      <c r="E185" s="0" t="s">
        <v>172</v>
      </c>
    </row>
    <row r="186" customFormat="false" ht="13.8" hidden="false" customHeight="false" outlineLevel="0" collapsed="false">
      <c r="A186" s="0" t="s">
        <v>193</v>
      </c>
      <c r="B186" s="6" t="n">
        <v>23</v>
      </c>
      <c r="C186" s="0" t="s">
        <v>51</v>
      </c>
      <c r="D186" s="7" t="n">
        <v>40</v>
      </c>
      <c r="E186" s="0" t="s">
        <v>172</v>
      </c>
    </row>
    <row r="187" customFormat="false" ht="13.8" hidden="false" customHeight="false" outlineLevel="0" collapsed="false">
      <c r="A187" s="0" t="s">
        <v>194</v>
      </c>
      <c r="B187" s="6" t="n">
        <v>16</v>
      </c>
      <c r="C187" s="0" t="s">
        <v>51</v>
      </c>
      <c r="D187" s="7" t="n">
        <v>30</v>
      </c>
      <c r="E187" s="0" t="s">
        <v>172</v>
      </c>
    </row>
    <row r="188" customFormat="false" ht="13.8" hidden="false" customHeight="false" outlineLevel="0" collapsed="false">
      <c r="A188" s="0" t="s">
        <v>195</v>
      </c>
      <c r="B188" s="6" t="n">
        <v>25</v>
      </c>
      <c r="C188" s="0" t="s">
        <v>51</v>
      </c>
      <c r="D188" s="7" t="n">
        <v>40</v>
      </c>
      <c r="E188" s="0" t="s">
        <v>172</v>
      </c>
    </row>
    <row r="189" customFormat="false" ht="13.8" hidden="false" customHeight="false" outlineLevel="0" collapsed="false">
      <c r="A189" s="0" t="s">
        <v>196</v>
      </c>
      <c r="B189" s="6" t="n">
        <v>0</v>
      </c>
      <c r="C189" s="0" t="s">
        <v>51</v>
      </c>
      <c r="E189" s="0" t="s">
        <v>172</v>
      </c>
    </row>
    <row r="190" customFormat="false" ht="13.8" hidden="false" customHeight="false" outlineLevel="0" collapsed="false">
      <c r="A190" s="0" t="s">
        <v>197</v>
      </c>
      <c r="B190" s="6" t="n">
        <v>0</v>
      </c>
      <c r="C190" s="0" t="s">
        <v>51</v>
      </c>
      <c r="E190" s="0" t="s">
        <v>172</v>
      </c>
    </row>
    <row r="191" customFormat="false" ht="12.8" hidden="false" customHeight="false" outlineLevel="0" collapsed="false">
      <c r="C191" s="0" t="s">
        <v>51</v>
      </c>
    </row>
    <row r="192" customFormat="false" ht="12.8" hidden="false" customHeight="false" outlineLevel="0" collapsed="false">
      <c r="C192" s="0" t="s">
        <v>51</v>
      </c>
    </row>
    <row r="193" customFormat="false" ht="17.35" hidden="false" customHeight="false" outlineLevel="0" collapsed="false">
      <c r="A193" s="9"/>
      <c r="B193" s="2"/>
      <c r="C193" s="3"/>
      <c r="D193" s="4"/>
    </row>
    <row r="194" customFormat="false" ht="13.8" hidden="false" customHeight="false" outlineLevel="0" collapsed="false">
      <c r="A194" s="0" t="s">
        <v>198</v>
      </c>
      <c r="B194" s="6" t="n">
        <v>975</v>
      </c>
      <c r="C194" s="0" t="s">
        <v>51</v>
      </c>
      <c r="E194" s="0" t="s">
        <v>199</v>
      </c>
    </row>
    <row r="195" customFormat="false" ht="13.8" hidden="false" customHeight="false" outlineLevel="0" collapsed="false">
      <c r="A195" s="0" t="s">
        <v>200</v>
      </c>
      <c r="B195" s="6" t="n">
        <v>480</v>
      </c>
      <c r="C195" s="0" t="s">
        <v>51</v>
      </c>
      <c r="E195" s="0" t="s">
        <v>199</v>
      </c>
    </row>
    <row r="196" customFormat="false" ht="13.8" hidden="false" customHeight="false" outlineLevel="0" collapsed="false">
      <c r="A196" s="0" t="s">
        <v>201</v>
      </c>
      <c r="B196" s="6" t="n">
        <v>310</v>
      </c>
      <c r="C196" s="0" t="s">
        <v>51</v>
      </c>
      <c r="D196" s="7" t="n">
        <v>350</v>
      </c>
      <c r="E196" s="0" t="s">
        <v>199</v>
      </c>
    </row>
    <row r="197" customFormat="false" ht="13.8" hidden="false" customHeight="false" outlineLevel="0" collapsed="false">
      <c r="A197" s="0" t="s">
        <v>202</v>
      </c>
      <c r="B197" s="6" t="n">
        <v>230</v>
      </c>
      <c r="C197" s="0" t="s">
        <v>51</v>
      </c>
      <c r="D197" s="7" t="n">
        <v>300</v>
      </c>
      <c r="E197" s="0" t="s">
        <v>199</v>
      </c>
    </row>
    <row r="198" customFormat="false" ht="13.8" hidden="false" customHeight="false" outlineLevel="0" collapsed="false">
      <c r="A198" s="0" t="s">
        <v>203</v>
      </c>
      <c r="B198" s="6" t="n">
        <v>105</v>
      </c>
      <c r="C198" s="0" t="s">
        <v>51</v>
      </c>
      <c r="D198" s="7" t="n">
        <v>180</v>
      </c>
      <c r="E198" s="0" t="s">
        <v>199</v>
      </c>
    </row>
    <row r="199" customFormat="false" ht="13.8" hidden="false" customHeight="false" outlineLevel="0" collapsed="false">
      <c r="A199" s="0" t="s">
        <v>204</v>
      </c>
      <c r="B199" s="6" t="n">
        <v>5</v>
      </c>
      <c r="C199" s="0" t="s">
        <v>51</v>
      </c>
      <c r="D199" s="7" t="n">
        <v>20</v>
      </c>
      <c r="E199" s="0" t="s">
        <v>199</v>
      </c>
    </row>
    <row r="200" customFormat="false" ht="13.8" hidden="false" customHeight="false" outlineLevel="0" collapsed="false">
      <c r="A200" s="0" t="s">
        <v>205</v>
      </c>
      <c r="B200" s="6" t="n">
        <v>7</v>
      </c>
      <c r="C200" s="0" t="s">
        <v>51</v>
      </c>
      <c r="D200" s="7" t="n">
        <v>30</v>
      </c>
      <c r="E200" s="0" t="s">
        <v>199</v>
      </c>
    </row>
    <row r="201" customFormat="false" ht="13.8" hidden="false" customHeight="false" outlineLevel="0" collapsed="false">
      <c r="A201" s="0" t="s">
        <v>206</v>
      </c>
      <c r="B201" s="6" t="n">
        <v>12</v>
      </c>
      <c r="C201" s="0" t="s">
        <v>51</v>
      </c>
      <c r="D201" s="7" t="n">
        <v>35</v>
      </c>
      <c r="E201" s="0" t="s">
        <v>199</v>
      </c>
    </row>
    <row r="202" customFormat="false" ht="13.8" hidden="false" customHeight="false" outlineLevel="0" collapsed="false">
      <c r="A202" s="0" t="s">
        <v>207</v>
      </c>
      <c r="B202" s="6" t="n">
        <v>46</v>
      </c>
      <c r="C202" s="0" t="s">
        <v>51</v>
      </c>
      <c r="D202" s="7" t="n">
        <v>85</v>
      </c>
      <c r="E202" s="0" t="s">
        <v>199</v>
      </c>
    </row>
    <row r="203" customFormat="false" ht="13.8" hidden="false" customHeight="false" outlineLevel="0" collapsed="false">
      <c r="A203" s="0" t="s">
        <v>208</v>
      </c>
      <c r="B203" s="6" t="n">
        <v>0</v>
      </c>
      <c r="C203" s="0" t="s">
        <v>51</v>
      </c>
      <c r="D203" s="7" t="n">
        <v>100</v>
      </c>
      <c r="E203" s="0" t="s">
        <v>199</v>
      </c>
    </row>
    <row r="204" customFormat="false" ht="13.8" hidden="false" customHeight="false" outlineLevel="0" collapsed="false">
      <c r="A204" s="0" t="s">
        <v>209</v>
      </c>
      <c r="B204" s="6" t="n">
        <v>0</v>
      </c>
      <c r="C204" s="0" t="s">
        <v>51</v>
      </c>
      <c r="D204" s="7" t="n">
        <v>120</v>
      </c>
      <c r="E204" s="0" t="s">
        <v>199</v>
      </c>
    </row>
    <row r="205" customFormat="false" ht="13.8" hidden="false" customHeight="false" outlineLevel="0" collapsed="false">
      <c r="A205" s="0" t="s">
        <v>210</v>
      </c>
      <c r="B205" s="6" t="n">
        <v>46</v>
      </c>
      <c r="C205" s="0" t="s">
        <v>51</v>
      </c>
      <c r="D205" s="7" t="n">
        <v>90</v>
      </c>
      <c r="E205" s="0" t="s">
        <v>199</v>
      </c>
    </row>
    <row r="206" customFormat="false" ht="13.8" hidden="false" customHeight="false" outlineLevel="0" collapsed="false">
      <c r="A206" s="0" t="s">
        <v>211</v>
      </c>
      <c r="B206" s="6" t="n">
        <v>60</v>
      </c>
      <c r="C206" s="0" t="s">
        <v>51</v>
      </c>
      <c r="D206" s="7" t="n">
        <v>100</v>
      </c>
      <c r="E206" s="0" t="s">
        <v>199</v>
      </c>
    </row>
    <row r="207" customFormat="false" ht="13.8" hidden="false" customHeight="false" outlineLevel="0" collapsed="false">
      <c r="A207" s="0" t="s">
        <v>212</v>
      </c>
      <c r="B207" s="6" t="n">
        <v>0</v>
      </c>
      <c r="C207" s="0" t="s">
        <v>51</v>
      </c>
      <c r="D207" s="7" t="n">
        <v>160</v>
      </c>
      <c r="E207" s="0" t="s">
        <v>199</v>
      </c>
    </row>
    <row r="208" customFormat="false" ht="13.8" hidden="false" customHeight="false" outlineLevel="0" collapsed="false">
      <c r="A208" s="0" t="s">
        <v>213</v>
      </c>
      <c r="B208" s="6" t="n">
        <v>0</v>
      </c>
      <c r="C208" s="0" t="s">
        <v>51</v>
      </c>
      <c r="D208" s="7" t="n">
        <v>120</v>
      </c>
      <c r="E208" s="0" t="s">
        <v>199</v>
      </c>
    </row>
    <row r="209" customFormat="false" ht="13.8" hidden="false" customHeight="false" outlineLevel="0" collapsed="false">
      <c r="A209" s="0" t="s">
        <v>214</v>
      </c>
      <c r="B209" s="6" t="n">
        <v>0</v>
      </c>
      <c r="C209" s="0" t="s">
        <v>51</v>
      </c>
      <c r="D209" s="7" t="n">
        <v>130</v>
      </c>
      <c r="E209" s="0" t="s">
        <v>199</v>
      </c>
    </row>
    <row r="210" customFormat="false" ht="13.8" hidden="false" customHeight="false" outlineLevel="0" collapsed="false">
      <c r="A210" s="0" t="s">
        <v>215</v>
      </c>
      <c r="B210" s="6" t="n">
        <v>100</v>
      </c>
      <c r="C210" s="0" t="s">
        <v>51</v>
      </c>
      <c r="D210" s="7" t="n">
        <v>150</v>
      </c>
      <c r="E210" s="0" t="s">
        <v>199</v>
      </c>
    </row>
    <row r="211" customFormat="false" ht="13.8" hidden="false" customHeight="false" outlineLevel="0" collapsed="false">
      <c r="A211" s="0" t="s">
        <v>216</v>
      </c>
      <c r="B211" s="6" t="n">
        <v>39</v>
      </c>
      <c r="C211" s="0" t="s">
        <v>51</v>
      </c>
      <c r="D211" s="7" t="n">
        <v>60</v>
      </c>
      <c r="E211" s="0" t="s">
        <v>199</v>
      </c>
    </row>
    <row r="212" customFormat="false" ht="13.8" hidden="false" customHeight="false" outlineLevel="0" collapsed="false">
      <c r="A212" s="0" t="s">
        <v>217</v>
      </c>
      <c r="B212" s="6" t="n">
        <v>0</v>
      </c>
      <c r="C212" s="0" t="s">
        <v>51</v>
      </c>
      <c r="E212" s="0" t="s">
        <v>199</v>
      </c>
    </row>
    <row r="213" customFormat="false" ht="13.8" hidden="false" customHeight="false" outlineLevel="0" collapsed="false">
      <c r="A213" s="0" t="s">
        <v>218</v>
      </c>
      <c r="B213" s="6" t="n">
        <v>0</v>
      </c>
      <c r="C213" s="0" t="s">
        <v>51</v>
      </c>
      <c r="E213" s="0" t="s">
        <v>199</v>
      </c>
    </row>
    <row r="214" customFormat="false" ht="13.8" hidden="false" customHeight="false" outlineLevel="0" collapsed="false">
      <c r="A214" s="0" t="s">
        <v>219</v>
      </c>
      <c r="B214" s="6" t="n">
        <v>40</v>
      </c>
      <c r="C214" s="0" t="s">
        <v>51</v>
      </c>
      <c r="D214" s="7" t="n">
        <v>80</v>
      </c>
      <c r="E214" s="0" t="s">
        <v>199</v>
      </c>
    </row>
    <row r="215" customFormat="false" ht="13.8" hidden="false" customHeight="false" outlineLevel="0" collapsed="false">
      <c r="A215" s="0" t="s">
        <v>220</v>
      </c>
      <c r="B215" s="6" t="n">
        <v>55</v>
      </c>
      <c r="C215" s="0" t="s">
        <v>51</v>
      </c>
      <c r="D215" s="7" t="n">
        <v>90</v>
      </c>
      <c r="E215" s="0" t="s">
        <v>199</v>
      </c>
    </row>
    <row r="216" customFormat="false" ht="13.8" hidden="false" customHeight="false" outlineLevel="0" collapsed="false">
      <c r="A216" s="0" t="s">
        <v>221</v>
      </c>
      <c r="B216" s="6" t="n">
        <v>0</v>
      </c>
      <c r="C216" s="0" t="s">
        <v>51</v>
      </c>
      <c r="E216" s="0" t="s">
        <v>199</v>
      </c>
    </row>
    <row r="217" customFormat="false" ht="13.8" hidden="false" customHeight="false" outlineLevel="0" collapsed="false">
      <c r="A217" s="0" t="s">
        <v>222</v>
      </c>
      <c r="B217" s="6" t="n">
        <v>0</v>
      </c>
      <c r="C217" s="0" t="s">
        <v>51</v>
      </c>
      <c r="E217" s="0" t="s">
        <v>199</v>
      </c>
    </row>
    <row r="218" customFormat="false" ht="13.8" hidden="false" customHeight="false" outlineLevel="0" collapsed="false">
      <c r="A218" s="0" t="s">
        <v>223</v>
      </c>
      <c r="B218" s="6" t="n">
        <v>0</v>
      </c>
      <c r="C218" s="0" t="s">
        <v>51</v>
      </c>
      <c r="E218" s="0" t="s">
        <v>199</v>
      </c>
    </row>
    <row r="219" customFormat="false" ht="13.8" hidden="false" customHeight="false" outlineLevel="0" collapsed="false">
      <c r="A219" s="0" t="s">
        <v>224</v>
      </c>
      <c r="B219" s="6" t="n">
        <v>139</v>
      </c>
      <c r="C219" s="0" t="s">
        <v>51</v>
      </c>
      <c r="D219" s="7" t="n">
        <v>180</v>
      </c>
      <c r="E219" s="0" t="s">
        <v>199</v>
      </c>
    </row>
    <row r="220" customFormat="false" ht="13.8" hidden="false" customHeight="false" outlineLevel="0" collapsed="false">
      <c r="A220" s="0" t="s">
        <v>225</v>
      </c>
      <c r="B220" s="6" t="n">
        <v>0</v>
      </c>
      <c r="C220" s="0" t="s">
        <v>51</v>
      </c>
      <c r="E220" s="0" t="s">
        <v>199</v>
      </c>
    </row>
    <row r="221" customFormat="false" ht="13.8" hidden="false" customHeight="false" outlineLevel="0" collapsed="false">
      <c r="A221" s="0" t="s">
        <v>226</v>
      </c>
      <c r="B221" s="6" t="n">
        <v>0</v>
      </c>
      <c r="C221" s="0" t="s">
        <v>51</v>
      </c>
      <c r="E221" s="0" t="s">
        <v>199</v>
      </c>
    </row>
    <row r="222" customFormat="false" ht="13.8" hidden="false" customHeight="false" outlineLevel="0" collapsed="false">
      <c r="A222" s="0" t="s">
        <v>227</v>
      </c>
      <c r="B222" s="6" t="n">
        <v>14</v>
      </c>
      <c r="C222" s="0" t="s">
        <v>51</v>
      </c>
      <c r="E222" s="0" t="s">
        <v>199</v>
      </c>
    </row>
    <row r="223" customFormat="false" ht="13.8" hidden="false" customHeight="false" outlineLevel="0" collapsed="false">
      <c r="A223" s="0" t="s">
        <v>228</v>
      </c>
      <c r="B223" s="6" t="n">
        <v>7</v>
      </c>
      <c r="C223" s="0" t="s">
        <v>51</v>
      </c>
      <c r="D223" s="7" t="n">
        <v>20</v>
      </c>
      <c r="E223" s="0" t="s">
        <v>199</v>
      </c>
    </row>
    <row r="224" customFormat="false" ht="13.8" hidden="false" customHeight="false" outlineLevel="0" collapsed="false">
      <c r="A224" s="0" t="s">
        <v>229</v>
      </c>
      <c r="B224" s="6" t="n">
        <v>7</v>
      </c>
      <c r="C224" s="0" t="s">
        <v>51</v>
      </c>
      <c r="D224" s="7" t="n">
        <v>20</v>
      </c>
      <c r="E224" s="0" t="s">
        <v>199</v>
      </c>
    </row>
    <row r="225" customFormat="false" ht="13.8" hidden="false" customHeight="false" outlineLevel="0" collapsed="false">
      <c r="A225" s="0" t="s">
        <v>230</v>
      </c>
      <c r="B225" s="6" t="n">
        <v>18</v>
      </c>
      <c r="C225" s="0" t="s">
        <v>51</v>
      </c>
      <c r="D225" s="7" t="n">
        <v>35</v>
      </c>
      <c r="E225" s="0" t="s">
        <v>199</v>
      </c>
    </row>
    <row r="226" customFormat="false" ht="13.8" hidden="false" customHeight="false" outlineLevel="0" collapsed="false">
      <c r="A226" s="0" t="s">
        <v>231</v>
      </c>
      <c r="B226" s="6" t="n">
        <v>0</v>
      </c>
      <c r="C226" s="0" t="s">
        <v>51</v>
      </c>
      <c r="E226" s="0" t="s">
        <v>199</v>
      </c>
    </row>
    <row r="227" customFormat="false" ht="13.8" hidden="false" customHeight="false" outlineLevel="0" collapsed="false">
      <c r="A227" s="0" t="s">
        <v>232</v>
      </c>
      <c r="B227" s="6" t="n">
        <v>0</v>
      </c>
      <c r="C227" s="0" t="s">
        <v>51</v>
      </c>
      <c r="E227" s="0" t="s">
        <v>199</v>
      </c>
    </row>
    <row r="228" customFormat="false" ht="13.8" hidden="false" customHeight="false" outlineLevel="0" collapsed="false">
      <c r="A228" s="0" t="s">
        <v>233</v>
      </c>
      <c r="B228" s="6" t="n">
        <v>0</v>
      </c>
      <c r="C228" s="0" t="s">
        <v>51</v>
      </c>
      <c r="E228" s="0" t="s">
        <v>199</v>
      </c>
    </row>
    <row r="229" customFormat="false" ht="13.8" hidden="false" customHeight="false" outlineLevel="0" collapsed="false">
      <c r="A229" s="0" t="s">
        <v>234</v>
      </c>
      <c r="B229" s="6" t="n">
        <v>60</v>
      </c>
      <c r="C229" s="0" t="s">
        <v>51</v>
      </c>
      <c r="D229" s="7" t="n">
        <v>90</v>
      </c>
      <c r="E229" s="0" t="s">
        <v>199</v>
      </c>
    </row>
    <row r="230" customFormat="false" ht="13.8" hidden="false" customHeight="false" outlineLevel="0" collapsed="false">
      <c r="A230" s="0" t="s">
        <v>235</v>
      </c>
      <c r="B230" s="6" t="n">
        <v>96</v>
      </c>
      <c r="C230" s="0" t="s">
        <v>51</v>
      </c>
      <c r="E230" s="0" t="s">
        <v>199</v>
      </c>
    </row>
    <row r="231" customFormat="false" ht="13.8" hidden="false" customHeight="false" outlineLevel="0" collapsed="false">
      <c r="A231" s="0" t="s">
        <v>236</v>
      </c>
      <c r="B231" s="6" t="n">
        <v>0</v>
      </c>
      <c r="C231" s="0" t="s">
        <v>51</v>
      </c>
      <c r="E231" s="0" t="s">
        <v>199</v>
      </c>
    </row>
    <row r="232" customFormat="false" ht="13.8" hidden="false" customHeight="false" outlineLevel="0" collapsed="false">
      <c r="A232" s="0" t="s">
        <v>237</v>
      </c>
      <c r="B232" s="6" t="n">
        <v>0</v>
      </c>
      <c r="C232" s="0" t="s">
        <v>51</v>
      </c>
      <c r="E232" s="0" t="s">
        <v>199</v>
      </c>
    </row>
    <row r="233" customFormat="false" ht="13.8" hidden="false" customHeight="false" outlineLevel="0" collapsed="false">
      <c r="A233" s="0" t="s">
        <v>238</v>
      </c>
      <c r="B233" s="6" t="n">
        <v>0</v>
      </c>
      <c r="C233" s="0" t="s">
        <v>51</v>
      </c>
      <c r="E233" s="0" t="s">
        <v>199</v>
      </c>
    </row>
    <row r="234" customFormat="false" ht="13.8" hidden="false" customHeight="false" outlineLevel="0" collapsed="false">
      <c r="A234" s="0" t="s">
        <v>239</v>
      </c>
      <c r="B234" s="6" t="n">
        <v>0</v>
      </c>
      <c r="C234" s="0" t="s">
        <v>51</v>
      </c>
      <c r="E234" s="0" t="s">
        <v>199</v>
      </c>
    </row>
    <row r="235" customFormat="false" ht="13.8" hidden="false" customHeight="false" outlineLevel="0" collapsed="false">
      <c r="A235" s="0" t="s">
        <v>240</v>
      </c>
      <c r="B235" s="6" t="n">
        <v>47</v>
      </c>
      <c r="C235" s="0" t="s">
        <v>51</v>
      </c>
      <c r="E235" s="0" t="s">
        <v>199</v>
      </c>
    </row>
    <row r="236" customFormat="false" ht="13.8" hidden="false" customHeight="false" outlineLevel="0" collapsed="false">
      <c r="A236" s="0" t="s">
        <v>241</v>
      </c>
      <c r="B236" s="6" t="n">
        <v>49</v>
      </c>
      <c r="C236" s="0" t="s">
        <v>51</v>
      </c>
      <c r="E236" s="0" t="s">
        <v>199</v>
      </c>
    </row>
    <row r="237" customFormat="false" ht="13.8" hidden="false" customHeight="false" outlineLevel="0" collapsed="false">
      <c r="A237" s="0" t="s">
        <v>242</v>
      </c>
      <c r="B237" s="6" t="n">
        <v>0</v>
      </c>
      <c r="C237" s="0" t="s">
        <v>51</v>
      </c>
      <c r="E237" s="0" t="s">
        <v>199</v>
      </c>
    </row>
    <row r="238" customFormat="false" ht="13.8" hidden="false" customHeight="false" outlineLevel="0" collapsed="false">
      <c r="A238" s="0" t="s">
        <v>243</v>
      </c>
      <c r="B238" s="6" t="n">
        <v>50</v>
      </c>
      <c r="C238" s="0" t="s">
        <v>51</v>
      </c>
      <c r="D238" s="7" t="n">
        <v>80</v>
      </c>
      <c r="E238" s="0" t="s">
        <v>199</v>
      </c>
    </row>
    <row r="239" customFormat="false" ht="13.8" hidden="false" customHeight="false" outlineLevel="0" collapsed="false">
      <c r="A239" s="0" t="s">
        <v>244</v>
      </c>
      <c r="B239" s="6" t="n">
        <v>82</v>
      </c>
      <c r="C239" s="0" t="s">
        <v>51</v>
      </c>
      <c r="D239" s="7" t="n">
        <v>130</v>
      </c>
      <c r="E239" s="0" t="s">
        <v>199</v>
      </c>
    </row>
    <row r="240" customFormat="false" ht="13.8" hidden="false" customHeight="false" outlineLevel="0" collapsed="false">
      <c r="A240" s="0" t="s">
        <v>245</v>
      </c>
      <c r="B240" s="6" t="n">
        <v>0</v>
      </c>
      <c r="C240" s="0" t="s">
        <v>51</v>
      </c>
      <c r="E240" s="0" t="s">
        <v>199</v>
      </c>
    </row>
    <row r="241" customFormat="false" ht="13.8" hidden="false" customHeight="false" outlineLevel="0" collapsed="false">
      <c r="A241" s="0" t="s">
        <v>246</v>
      </c>
      <c r="B241" s="6" t="n">
        <v>0</v>
      </c>
      <c r="C241" s="0" t="s">
        <v>51</v>
      </c>
      <c r="E241" s="0" t="s">
        <v>199</v>
      </c>
    </row>
    <row r="242" customFormat="false" ht="13.8" hidden="false" customHeight="false" outlineLevel="0" collapsed="false">
      <c r="A242" s="0" t="s">
        <v>247</v>
      </c>
      <c r="B242" s="6" t="n">
        <v>0</v>
      </c>
      <c r="C242" s="0" t="s">
        <v>51</v>
      </c>
      <c r="E242" s="0" t="s">
        <v>199</v>
      </c>
    </row>
    <row r="243" customFormat="false" ht="13.8" hidden="false" customHeight="false" outlineLevel="0" collapsed="false">
      <c r="A243" s="0" t="s">
        <v>248</v>
      </c>
      <c r="B243" s="6" t="n">
        <v>0</v>
      </c>
      <c r="C243" s="0" t="s">
        <v>51</v>
      </c>
      <c r="E243" s="0" t="s">
        <v>199</v>
      </c>
    </row>
    <row r="244" customFormat="false" ht="13.8" hidden="false" customHeight="false" outlineLevel="0" collapsed="false">
      <c r="A244" s="0" t="s">
        <v>249</v>
      </c>
      <c r="B244" s="6" t="n">
        <v>0</v>
      </c>
      <c r="C244" s="0" t="s">
        <v>51</v>
      </c>
      <c r="E244" s="0" t="s">
        <v>199</v>
      </c>
    </row>
    <row r="245" customFormat="false" ht="13.8" hidden="false" customHeight="false" outlineLevel="0" collapsed="false">
      <c r="A245" s="0" t="s">
        <v>250</v>
      </c>
      <c r="B245" s="6" t="n">
        <v>23</v>
      </c>
      <c r="C245" s="0" t="s">
        <v>51</v>
      </c>
      <c r="E245" s="0" t="s">
        <v>199</v>
      </c>
    </row>
    <row r="246" customFormat="false" ht="13.8" hidden="false" customHeight="false" outlineLevel="0" collapsed="false">
      <c r="A246" s="0" t="s">
        <v>251</v>
      </c>
      <c r="B246" s="6" t="n">
        <v>15</v>
      </c>
      <c r="C246" s="0" t="s">
        <v>51</v>
      </c>
      <c r="D246" s="7" t="n">
        <v>40</v>
      </c>
      <c r="E246" s="0" t="s">
        <v>199</v>
      </c>
    </row>
    <row r="247" customFormat="false" ht="13.8" hidden="false" customHeight="false" outlineLevel="0" collapsed="false">
      <c r="A247" s="0" t="s">
        <v>252</v>
      </c>
      <c r="B247" s="6" t="n">
        <v>9</v>
      </c>
      <c r="C247" s="0" t="s">
        <v>51</v>
      </c>
      <c r="E247" s="0" t="s">
        <v>199</v>
      </c>
    </row>
    <row r="248" customFormat="false" ht="13.8" hidden="false" customHeight="false" outlineLevel="0" collapsed="false">
      <c r="A248" s="0" t="s">
        <v>253</v>
      </c>
      <c r="B248" s="6" t="n">
        <v>24</v>
      </c>
      <c r="C248" s="0" t="s">
        <v>51</v>
      </c>
      <c r="E248" s="0" t="s">
        <v>199</v>
      </c>
    </row>
    <row r="249" customFormat="false" ht="13.8" hidden="false" customHeight="false" outlineLevel="0" collapsed="false">
      <c r="A249" s="0" t="s">
        <v>254</v>
      </c>
      <c r="B249" s="6" t="n">
        <v>20</v>
      </c>
      <c r="C249" s="0" t="s">
        <v>51</v>
      </c>
      <c r="E249" s="0" t="s">
        <v>199</v>
      </c>
    </row>
    <row r="250" customFormat="false" ht="13.8" hidden="false" customHeight="false" outlineLevel="0" collapsed="false">
      <c r="A250" s="0" t="s">
        <v>255</v>
      </c>
      <c r="B250" s="6" t="n">
        <v>11</v>
      </c>
      <c r="C250" s="0" t="s">
        <v>51</v>
      </c>
      <c r="E250" s="0" t="s">
        <v>199</v>
      </c>
    </row>
    <row r="251" customFormat="false" ht="13.8" hidden="false" customHeight="false" outlineLevel="0" collapsed="false">
      <c r="A251" s="0" t="s">
        <v>256</v>
      </c>
      <c r="B251" s="6" t="n">
        <v>0</v>
      </c>
      <c r="C251" s="0" t="s">
        <v>51</v>
      </c>
      <c r="E251" s="0" t="s">
        <v>199</v>
      </c>
    </row>
    <row r="252" customFormat="false" ht="13.8" hidden="false" customHeight="false" outlineLevel="0" collapsed="false">
      <c r="A252" s="0" t="s">
        <v>257</v>
      </c>
      <c r="B252" s="6" t="n">
        <v>0</v>
      </c>
      <c r="C252" s="0" t="s">
        <v>51</v>
      </c>
      <c r="E252" s="0" t="s">
        <v>199</v>
      </c>
    </row>
    <row r="253" customFormat="false" ht="13.8" hidden="false" customHeight="false" outlineLevel="0" collapsed="false">
      <c r="A253" s="0" t="s">
        <v>258</v>
      </c>
      <c r="B253" s="6" t="n">
        <v>0</v>
      </c>
      <c r="C253" s="0" t="s">
        <v>51</v>
      </c>
      <c r="E253" s="0" t="s">
        <v>199</v>
      </c>
    </row>
    <row r="254" customFormat="false" ht="13.8" hidden="false" customHeight="false" outlineLevel="0" collapsed="false">
      <c r="A254" s="0" t="s">
        <v>259</v>
      </c>
      <c r="B254" s="6" t="n">
        <v>0</v>
      </c>
      <c r="C254" s="0" t="s">
        <v>51</v>
      </c>
      <c r="E254" s="0" t="s">
        <v>199</v>
      </c>
    </row>
    <row r="255" customFormat="false" ht="13.8" hidden="false" customHeight="false" outlineLevel="0" collapsed="false">
      <c r="A255" s="0" t="s">
        <v>260</v>
      </c>
      <c r="B255" s="6" t="n">
        <v>0</v>
      </c>
      <c r="C255" s="0" t="s">
        <v>51</v>
      </c>
      <c r="E255" s="0" t="s">
        <v>199</v>
      </c>
    </row>
    <row r="256" customFormat="false" ht="13.8" hidden="false" customHeight="false" outlineLevel="0" collapsed="false">
      <c r="A256" s="0" t="s">
        <v>261</v>
      </c>
      <c r="B256" s="6" t="n">
        <v>0</v>
      </c>
      <c r="C256" s="0" t="s">
        <v>51</v>
      </c>
      <c r="E256" s="0" t="s">
        <v>199</v>
      </c>
    </row>
    <row r="257" customFormat="false" ht="13.8" hidden="false" customHeight="false" outlineLevel="0" collapsed="false">
      <c r="A257" s="0" t="s">
        <v>262</v>
      </c>
      <c r="B257" s="6" t="n">
        <v>0</v>
      </c>
      <c r="C257" s="0" t="s">
        <v>51</v>
      </c>
      <c r="E257" s="0" t="s">
        <v>199</v>
      </c>
    </row>
    <row r="258" customFormat="false" ht="13.8" hidden="false" customHeight="false" outlineLevel="0" collapsed="false">
      <c r="A258" s="0" t="s">
        <v>263</v>
      </c>
      <c r="B258" s="6" t="n">
        <v>0</v>
      </c>
      <c r="C258" s="0" t="s">
        <v>51</v>
      </c>
      <c r="E258" s="0" t="s">
        <v>199</v>
      </c>
    </row>
    <row r="259" customFormat="false" ht="13.8" hidden="false" customHeight="false" outlineLevel="0" collapsed="false">
      <c r="A259" s="0" t="s">
        <v>264</v>
      </c>
      <c r="B259" s="6" t="n">
        <v>0</v>
      </c>
      <c r="C259" s="0" t="s">
        <v>51</v>
      </c>
      <c r="E259" s="0" t="s">
        <v>199</v>
      </c>
    </row>
    <row r="260" customFormat="false" ht="13.8" hidden="false" customHeight="false" outlineLevel="0" collapsed="false">
      <c r="A260" s="0" t="s">
        <v>265</v>
      </c>
      <c r="B260" s="6" t="n">
        <v>0</v>
      </c>
      <c r="C260" s="0" t="s">
        <v>51</v>
      </c>
      <c r="E260" s="0" t="s">
        <v>199</v>
      </c>
    </row>
    <row r="261" customFormat="false" ht="13.8" hidden="false" customHeight="false" outlineLevel="0" collapsed="false">
      <c r="A261" s="0" t="s">
        <v>266</v>
      </c>
      <c r="B261" s="6" t="n">
        <v>0</v>
      </c>
      <c r="C261" s="0" t="s">
        <v>51</v>
      </c>
      <c r="E261" s="0" t="s">
        <v>199</v>
      </c>
    </row>
    <row r="262" customFormat="false" ht="13.8" hidden="false" customHeight="false" outlineLevel="0" collapsed="false">
      <c r="A262" s="0" t="s">
        <v>267</v>
      </c>
      <c r="B262" s="6" t="n">
        <v>0</v>
      </c>
      <c r="C262" s="0" t="s">
        <v>51</v>
      </c>
      <c r="E262" s="0" t="s">
        <v>199</v>
      </c>
    </row>
    <row r="263" customFormat="false" ht="13.8" hidden="false" customHeight="false" outlineLevel="0" collapsed="false">
      <c r="A263" s="0" t="s">
        <v>268</v>
      </c>
      <c r="B263" s="6" t="n">
        <v>0</v>
      </c>
      <c r="C263" s="0" t="s">
        <v>51</v>
      </c>
      <c r="E263" s="0" t="s">
        <v>199</v>
      </c>
    </row>
    <row r="264" customFormat="false" ht="13.8" hidden="false" customHeight="false" outlineLevel="0" collapsed="false">
      <c r="A264" s="0" t="s">
        <v>269</v>
      </c>
      <c r="B264" s="6" t="n">
        <v>75</v>
      </c>
      <c r="C264" s="0" t="s">
        <v>51</v>
      </c>
      <c r="D264" s="7" t="n">
        <v>120</v>
      </c>
      <c r="E264" s="0" t="s">
        <v>199</v>
      </c>
    </row>
    <row r="265" customFormat="false" ht="13.8" hidden="false" customHeight="false" outlineLevel="0" collapsed="false">
      <c r="A265" s="0" t="s">
        <v>270</v>
      </c>
      <c r="B265" s="6" t="n">
        <v>0</v>
      </c>
      <c r="C265" s="0" t="s">
        <v>51</v>
      </c>
      <c r="E265" s="0" t="s">
        <v>199</v>
      </c>
    </row>
    <row r="266" customFormat="false" ht="13.8" hidden="false" customHeight="false" outlineLevel="0" collapsed="false">
      <c r="A266" s="0" t="s">
        <v>271</v>
      </c>
      <c r="B266" s="6" t="n">
        <v>0</v>
      </c>
      <c r="C266" s="0" t="s">
        <v>51</v>
      </c>
      <c r="E266" s="0" t="s">
        <v>199</v>
      </c>
    </row>
    <row r="267" customFormat="false" ht="13.8" hidden="false" customHeight="false" outlineLevel="0" collapsed="false">
      <c r="A267" s="0" t="s">
        <v>272</v>
      </c>
      <c r="B267" s="6" t="n">
        <v>0</v>
      </c>
      <c r="C267" s="0" t="s">
        <v>51</v>
      </c>
      <c r="E267" s="0" t="s">
        <v>199</v>
      </c>
    </row>
    <row r="268" customFormat="false" ht="13.8" hidden="false" customHeight="false" outlineLevel="0" collapsed="false">
      <c r="A268" s="0" t="s">
        <v>273</v>
      </c>
      <c r="B268" s="6" t="n">
        <v>0</v>
      </c>
      <c r="C268" s="0" t="s">
        <v>51</v>
      </c>
      <c r="E268" s="0" t="s">
        <v>199</v>
      </c>
    </row>
    <row r="269" customFormat="false" ht="13.8" hidden="false" customHeight="false" outlineLevel="0" collapsed="false">
      <c r="A269" s="0" t="s">
        <v>274</v>
      </c>
      <c r="B269" s="6" t="n">
        <v>0</v>
      </c>
      <c r="C269" s="0" t="s">
        <v>51</v>
      </c>
      <c r="E269" s="0" t="s">
        <v>199</v>
      </c>
    </row>
    <row r="270" customFormat="false" ht="13.8" hidden="false" customHeight="false" outlineLevel="0" collapsed="false">
      <c r="A270" s="0" t="s">
        <v>275</v>
      </c>
      <c r="B270" s="6" t="n">
        <v>10</v>
      </c>
      <c r="C270" s="0" t="s">
        <v>51</v>
      </c>
      <c r="D270" s="7" t="n">
        <v>40</v>
      </c>
      <c r="E270" s="0" t="s">
        <v>199</v>
      </c>
    </row>
    <row r="271" customFormat="false" ht="13.8" hidden="false" customHeight="false" outlineLevel="0" collapsed="false">
      <c r="A271" s="0" t="s">
        <v>276</v>
      </c>
      <c r="B271" s="6" t="n">
        <v>9</v>
      </c>
      <c r="C271" s="0" t="s">
        <v>51</v>
      </c>
      <c r="D271" s="7" t="n">
        <v>30</v>
      </c>
      <c r="E271" s="0" t="s">
        <v>199</v>
      </c>
    </row>
    <row r="272" customFormat="false" ht="13.8" hidden="false" customHeight="false" outlineLevel="0" collapsed="false">
      <c r="A272" s="0" t="s">
        <v>277</v>
      </c>
      <c r="B272" s="6" t="n">
        <v>7</v>
      </c>
      <c r="C272" s="0" t="s">
        <v>51</v>
      </c>
      <c r="D272" s="7" t="n">
        <v>30</v>
      </c>
      <c r="E272" s="0" t="s">
        <v>199</v>
      </c>
    </row>
    <row r="273" customFormat="false" ht="13.8" hidden="false" customHeight="false" outlineLevel="0" collapsed="false">
      <c r="A273" s="0" t="s">
        <v>278</v>
      </c>
      <c r="B273" s="6" t="n">
        <v>105</v>
      </c>
      <c r="C273" s="0" t="s">
        <v>51</v>
      </c>
      <c r="D273" s="7" t="n">
        <v>150</v>
      </c>
      <c r="E273" s="0" t="s">
        <v>199</v>
      </c>
    </row>
    <row r="274" customFormat="false" ht="13.8" hidden="false" customHeight="false" outlineLevel="0" collapsed="false">
      <c r="A274" s="0" t="s">
        <v>279</v>
      </c>
      <c r="B274" s="6" t="n">
        <v>67</v>
      </c>
      <c r="C274" s="0" t="s">
        <v>51</v>
      </c>
      <c r="E274" s="0" t="s">
        <v>199</v>
      </c>
    </row>
    <row r="275" customFormat="false" ht="13.8" hidden="false" customHeight="false" outlineLevel="0" collapsed="false">
      <c r="A275" s="0" t="s">
        <v>280</v>
      </c>
      <c r="B275" s="6" t="n">
        <v>60</v>
      </c>
      <c r="C275" s="0" t="s">
        <v>51</v>
      </c>
      <c r="E275" s="0" t="s">
        <v>199</v>
      </c>
    </row>
    <row r="276" customFormat="false" ht="13.8" hidden="false" customHeight="false" outlineLevel="0" collapsed="false">
      <c r="A276" s="0" t="s">
        <v>281</v>
      </c>
      <c r="B276" s="6" t="n">
        <v>417</v>
      </c>
      <c r="C276" s="0" t="s">
        <v>51</v>
      </c>
      <c r="E276" s="0" t="s">
        <v>199</v>
      </c>
    </row>
    <row r="277" customFormat="false" ht="13.8" hidden="false" customHeight="false" outlineLevel="0" collapsed="false">
      <c r="A277" s="0" t="s">
        <v>282</v>
      </c>
      <c r="B277" s="6" t="n">
        <v>250</v>
      </c>
      <c r="C277" s="0" t="s">
        <v>51</v>
      </c>
      <c r="E277" s="0" t="s">
        <v>199</v>
      </c>
    </row>
    <row r="278" customFormat="false" ht="13.8" hidden="false" customHeight="false" outlineLevel="0" collapsed="false">
      <c r="A278" s="0" t="s">
        <v>283</v>
      </c>
      <c r="B278" s="6" t="n">
        <v>0</v>
      </c>
      <c r="C278" s="0" t="s">
        <v>51</v>
      </c>
      <c r="E278" s="0" t="s">
        <v>199</v>
      </c>
    </row>
    <row r="279" customFormat="false" ht="13.8" hidden="false" customHeight="false" outlineLevel="0" collapsed="false">
      <c r="A279" s="0" t="s">
        <v>284</v>
      </c>
      <c r="B279" s="6" t="n">
        <v>75</v>
      </c>
      <c r="D279" s="7" t="n">
        <v>150</v>
      </c>
      <c r="E279" s="0" t="s">
        <v>199</v>
      </c>
    </row>
    <row r="280" customFormat="false" ht="17.35" hidden="false" customHeight="false" outlineLevel="0" collapsed="false">
      <c r="A280" s="9"/>
      <c r="B280" s="2"/>
      <c r="C280" s="3"/>
      <c r="D280" s="4"/>
    </row>
    <row r="281" customFormat="false" ht="13.8" hidden="false" customHeight="false" outlineLevel="0" collapsed="false">
      <c r="A281" s="0" t="s">
        <v>285</v>
      </c>
      <c r="B281" s="6" t="n">
        <v>1350</v>
      </c>
      <c r="C281" s="0" t="s">
        <v>51</v>
      </c>
      <c r="D281" s="7" t="n">
        <v>1550</v>
      </c>
      <c r="E281" s="0" t="s">
        <v>286</v>
      </c>
    </row>
    <row r="282" customFormat="false" ht="13.8" hidden="false" customHeight="false" outlineLevel="0" collapsed="false">
      <c r="A282" s="0" t="s">
        <v>287</v>
      </c>
      <c r="B282" s="6" t="n">
        <v>0</v>
      </c>
      <c r="C282" s="0" t="s">
        <v>51</v>
      </c>
      <c r="E282" s="0" t="s">
        <v>286</v>
      </c>
    </row>
    <row r="283" customFormat="false" ht="13.8" hidden="false" customHeight="false" outlineLevel="0" collapsed="false">
      <c r="A283" s="0" t="s">
        <v>288</v>
      </c>
      <c r="B283" s="6" t="n">
        <v>0</v>
      </c>
      <c r="C283" s="0" t="s">
        <v>51</v>
      </c>
      <c r="D283" s="7" t="n">
        <v>400</v>
      </c>
      <c r="E283" s="0" t="s">
        <v>286</v>
      </c>
    </row>
    <row r="284" customFormat="false" ht="13.8" hidden="false" customHeight="false" outlineLevel="0" collapsed="false">
      <c r="A284" s="0" t="s">
        <v>289</v>
      </c>
      <c r="B284" s="6" t="n">
        <v>0</v>
      </c>
      <c r="C284" s="0" t="s">
        <v>51</v>
      </c>
      <c r="D284" s="7" t="n">
        <v>100</v>
      </c>
      <c r="E284" s="0" t="s">
        <v>286</v>
      </c>
    </row>
    <row r="285" customFormat="false" ht="13.8" hidden="false" customHeight="false" outlineLevel="0" collapsed="false">
      <c r="A285" s="0" t="s">
        <v>290</v>
      </c>
      <c r="B285" s="6" t="n">
        <v>0</v>
      </c>
      <c r="C285" s="0" t="s">
        <v>51</v>
      </c>
      <c r="D285" s="7" t="n">
        <v>100</v>
      </c>
      <c r="E285" s="0" t="s">
        <v>286</v>
      </c>
    </row>
    <row r="286" customFormat="false" ht="14.9" hidden="false" customHeight="false" outlineLevel="0" collapsed="false">
      <c r="A286" s="0" t="s">
        <v>291</v>
      </c>
      <c r="B286" s="6" t="n">
        <v>0</v>
      </c>
      <c r="C286" s="0" t="s">
        <v>51</v>
      </c>
      <c r="D286" s="10" t="n">
        <v>300</v>
      </c>
      <c r="E286" s="0" t="s">
        <v>286</v>
      </c>
    </row>
    <row r="287" customFormat="false" ht="13.8" hidden="false" customHeight="false" outlineLevel="0" collapsed="false">
      <c r="A287" s="0" t="s">
        <v>292</v>
      </c>
      <c r="B287" s="6" t="n">
        <v>283</v>
      </c>
      <c r="C287" s="0" t="s">
        <v>51</v>
      </c>
      <c r="D287" s="7" t="n">
        <v>400</v>
      </c>
      <c r="E287" s="0" t="s">
        <v>286</v>
      </c>
    </row>
    <row r="288" customFormat="false" ht="13.8" hidden="false" customHeight="false" outlineLevel="0" collapsed="false">
      <c r="A288" s="0" t="s">
        <v>293</v>
      </c>
      <c r="B288" s="6" t="n">
        <v>720</v>
      </c>
      <c r="C288" s="0" t="s">
        <v>51</v>
      </c>
      <c r="D288" s="7" t="n">
        <v>1050</v>
      </c>
      <c r="E288" s="0" t="s">
        <v>286</v>
      </c>
    </row>
    <row r="289" customFormat="false" ht="13.8" hidden="false" customHeight="false" outlineLevel="0" collapsed="false">
      <c r="A289" s="0" t="s">
        <v>294</v>
      </c>
      <c r="B289" s="6" t="n">
        <v>330</v>
      </c>
      <c r="C289" s="0" t="s">
        <v>51</v>
      </c>
      <c r="D289" s="7" t="n">
        <v>500</v>
      </c>
      <c r="E289" s="0" t="s">
        <v>286</v>
      </c>
    </row>
    <row r="290" customFormat="false" ht="13.8" hidden="false" customHeight="false" outlineLevel="0" collapsed="false">
      <c r="A290" s="0" t="s">
        <v>295</v>
      </c>
      <c r="B290" s="6" t="n">
        <v>200</v>
      </c>
      <c r="C290" s="0" t="s">
        <v>51</v>
      </c>
      <c r="D290" s="7" t="n">
        <v>350</v>
      </c>
      <c r="E290" s="0" t="s">
        <v>286</v>
      </c>
    </row>
    <row r="291" customFormat="false" ht="13.8" hidden="false" customHeight="false" outlineLevel="0" collapsed="false">
      <c r="A291" s="0" t="s">
        <v>296</v>
      </c>
      <c r="B291" s="6" t="n">
        <v>70</v>
      </c>
      <c r="C291" s="0" t="s">
        <v>51</v>
      </c>
      <c r="D291" s="7" t="n">
        <v>120</v>
      </c>
      <c r="E291" s="0" t="s">
        <v>286</v>
      </c>
    </row>
    <row r="292" customFormat="false" ht="13.8" hidden="false" customHeight="false" outlineLevel="0" collapsed="false">
      <c r="A292" s="0" t="s">
        <v>297</v>
      </c>
      <c r="B292" s="6" t="n">
        <v>330</v>
      </c>
      <c r="C292" s="0" t="s">
        <v>51</v>
      </c>
      <c r="D292" s="7" t="n">
        <v>450</v>
      </c>
      <c r="E292" s="0" t="s">
        <v>286</v>
      </c>
    </row>
    <row r="293" customFormat="false" ht="13.8" hidden="false" customHeight="false" outlineLevel="0" collapsed="false">
      <c r="D293" s="10"/>
    </row>
    <row r="295" customFormat="false" ht="17.35" hidden="false" customHeight="false" outlineLevel="0" collapsed="false">
      <c r="A295" s="9"/>
      <c r="B295" s="2"/>
      <c r="C295" s="3"/>
      <c r="D295" s="4"/>
    </row>
    <row r="296" customFormat="false" ht="13.8" hidden="false" customHeight="false" outlineLevel="0" collapsed="false">
      <c r="A296" s="0" t="s">
        <v>298</v>
      </c>
      <c r="B296" s="6" t="n">
        <v>92</v>
      </c>
      <c r="C296" s="0" t="s">
        <v>30</v>
      </c>
      <c r="D296" s="7" t="n">
        <v>120</v>
      </c>
      <c r="E296" s="0" t="s">
        <v>299</v>
      </c>
    </row>
    <row r="297" customFormat="false" ht="13.8" hidden="false" customHeight="false" outlineLevel="0" collapsed="false">
      <c r="A297" s="0" t="s">
        <v>300</v>
      </c>
      <c r="B297" s="6" t="n">
        <v>92</v>
      </c>
      <c r="C297" s="0" t="s">
        <v>30</v>
      </c>
      <c r="D297" s="7" t="n">
        <v>120</v>
      </c>
      <c r="E297" s="0" t="s">
        <v>299</v>
      </c>
    </row>
    <row r="298" customFormat="false" ht="13.8" hidden="false" customHeight="false" outlineLevel="0" collapsed="false">
      <c r="A298" s="0" t="s">
        <v>301</v>
      </c>
      <c r="B298" s="6" t="n">
        <v>92</v>
      </c>
      <c r="C298" s="0" t="s">
        <v>30</v>
      </c>
      <c r="D298" s="7" t="n">
        <v>120</v>
      </c>
      <c r="E298" s="0" t="s">
        <v>299</v>
      </c>
    </row>
    <row r="299" customFormat="false" ht="13.8" hidden="false" customHeight="false" outlineLevel="0" collapsed="false">
      <c r="A299" s="0" t="s">
        <v>302</v>
      </c>
      <c r="B299" s="6" t="n">
        <v>92</v>
      </c>
      <c r="C299" s="0" t="s">
        <v>30</v>
      </c>
      <c r="D299" s="7" t="n">
        <v>120</v>
      </c>
      <c r="E299" s="0" t="s">
        <v>299</v>
      </c>
    </row>
    <row r="300" customFormat="false" ht="13.8" hidden="false" customHeight="false" outlineLevel="0" collapsed="false">
      <c r="A300" s="0" t="s">
        <v>303</v>
      </c>
      <c r="B300" s="6" t="n">
        <v>92</v>
      </c>
      <c r="C300" s="0" t="s">
        <v>30</v>
      </c>
      <c r="D300" s="7" t="n">
        <v>120</v>
      </c>
      <c r="E300" s="0" t="s">
        <v>299</v>
      </c>
    </row>
    <row r="301" customFormat="false" ht="13.8" hidden="false" customHeight="false" outlineLevel="0" collapsed="false">
      <c r="A301" s="0" t="s">
        <v>304</v>
      </c>
      <c r="B301" s="6" t="n">
        <v>92</v>
      </c>
      <c r="C301" s="0" t="s">
        <v>30</v>
      </c>
      <c r="D301" s="7" t="n">
        <v>180</v>
      </c>
      <c r="E301" s="0" t="s">
        <v>299</v>
      </c>
    </row>
    <row r="302" customFormat="false" ht="13.8" hidden="false" customHeight="false" outlineLevel="0" collapsed="false">
      <c r="A302" s="0" t="s">
        <v>305</v>
      </c>
      <c r="B302" s="6" t="n">
        <v>120</v>
      </c>
      <c r="C302" s="0" t="s">
        <v>30</v>
      </c>
      <c r="D302" s="7" t="n">
        <v>180</v>
      </c>
      <c r="E302" s="0" t="s">
        <v>299</v>
      </c>
    </row>
    <row r="303" customFormat="false" ht="13.8" hidden="false" customHeight="false" outlineLevel="0" collapsed="false">
      <c r="A303" s="0" t="s">
        <v>306</v>
      </c>
      <c r="B303" s="6" t="n">
        <v>120</v>
      </c>
      <c r="C303" s="0" t="s">
        <v>30</v>
      </c>
      <c r="D303" s="7" t="n">
        <v>180</v>
      </c>
      <c r="E303" s="0" t="s">
        <v>299</v>
      </c>
    </row>
    <row r="304" customFormat="false" ht="13.8" hidden="false" customHeight="false" outlineLevel="0" collapsed="false">
      <c r="A304" s="0" t="s">
        <v>307</v>
      </c>
      <c r="B304" s="6" t="n">
        <v>96</v>
      </c>
      <c r="C304" s="0" t="s">
        <v>30</v>
      </c>
      <c r="D304" s="7" t="n">
        <v>180</v>
      </c>
      <c r="E304" s="0" t="s">
        <v>299</v>
      </c>
    </row>
    <row r="305" customFormat="false" ht="13.8" hidden="false" customHeight="false" outlineLevel="0" collapsed="false">
      <c r="A305" s="0" t="s">
        <v>308</v>
      </c>
      <c r="B305" s="6" t="n">
        <v>0</v>
      </c>
      <c r="C305" s="0" t="s">
        <v>30</v>
      </c>
      <c r="D305" s="7" t="n">
        <v>180</v>
      </c>
      <c r="E305" s="0" t="s">
        <v>299</v>
      </c>
    </row>
    <row r="306" customFormat="false" ht="13.8" hidden="false" customHeight="false" outlineLevel="0" collapsed="false">
      <c r="A306" s="0" t="s">
        <v>309</v>
      </c>
      <c r="B306" s="6" t="n">
        <v>0</v>
      </c>
      <c r="C306" s="0" t="s">
        <v>30</v>
      </c>
      <c r="D306" s="7" t="n">
        <v>180</v>
      </c>
      <c r="E306" s="0" t="s">
        <v>299</v>
      </c>
    </row>
    <row r="307" customFormat="false" ht="13.8" hidden="false" customHeight="false" outlineLevel="0" collapsed="false">
      <c r="A307" s="0" t="s">
        <v>310</v>
      </c>
      <c r="B307" s="6" t="n">
        <v>0</v>
      </c>
      <c r="C307" s="0" t="s">
        <v>30</v>
      </c>
      <c r="D307" s="7" t="n">
        <v>180</v>
      </c>
      <c r="E307" s="0" t="s">
        <v>299</v>
      </c>
    </row>
    <row r="308" customFormat="false" ht="13.8" hidden="false" customHeight="false" outlineLevel="0" collapsed="false">
      <c r="A308" s="0" t="s">
        <v>311</v>
      </c>
      <c r="B308" s="6" t="n">
        <f aca="false">2900/25</f>
        <v>116</v>
      </c>
      <c r="C308" s="0" t="s">
        <v>30</v>
      </c>
      <c r="D308" s="7" t="n">
        <v>180</v>
      </c>
      <c r="E308" s="0" t="s">
        <v>299</v>
      </c>
    </row>
    <row r="309" customFormat="false" ht="13.8" hidden="false" customHeight="false" outlineLevel="0" collapsed="false">
      <c r="A309" s="0" t="s">
        <v>312</v>
      </c>
      <c r="B309" s="6" t="n">
        <v>160</v>
      </c>
      <c r="C309" s="0" t="s">
        <v>30</v>
      </c>
      <c r="D309" s="7" t="n">
        <v>200</v>
      </c>
      <c r="E309" s="0" t="s">
        <v>299</v>
      </c>
    </row>
    <row r="310" customFormat="false" ht="13.8" hidden="false" customHeight="false" outlineLevel="0" collapsed="false">
      <c r="A310" s="0" t="s">
        <v>313</v>
      </c>
      <c r="B310" s="6" t="n">
        <v>120</v>
      </c>
      <c r="C310" s="0" t="s">
        <v>30</v>
      </c>
      <c r="D310" s="7" t="n">
        <v>180</v>
      </c>
      <c r="E310" s="0" t="s">
        <v>299</v>
      </c>
    </row>
    <row r="311" customFormat="false" ht="13.8" hidden="false" customHeight="false" outlineLevel="0" collapsed="false">
      <c r="A311" s="0" t="s">
        <v>314</v>
      </c>
      <c r="B311" s="6" t="n">
        <v>160</v>
      </c>
      <c r="C311" s="0" t="s">
        <v>38</v>
      </c>
      <c r="D311" s="7" t="n">
        <v>250</v>
      </c>
      <c r="E311" s="0" t="s">
        <v>299</v>
      </c>
    </row>
    <row r="312" customFormat="false" ht="13.8" hidden="false" customHeight="false" outlineLevel="0" collapsed="false">
      <c r="A312" s="0" t="s">
        <v>315</v>
      </c>
      <c r="B312" s="6" t="n">
        <v>160</v>
      </c>
      <c r="C312" s="0" t="s">
        <v>38</v>
      </c>
      <c r="D312" s="7" t="n">
        <v>250</v>
      </c>
      <c r="E312" s="0" t="s">
        <v>299</v>
      </c>
    </row>
    <row r="313" customFormat="false" ht="13.8" hidden="false" customHeight="false" outlineLevel="0" collapsed="false">
      <c r="A313" s="0" t="s">
        <v>316</v>
      </c>
      <c r="B313" s="6" t="n">
        <v>135</v>
      </c>
      <c r="C313" s="0" t="s">
        <v>38</v>
      </c>
      <c r="D313" s="7" t="n">
        <v>250</v>
      </c>
      <c r="E313" s="0" t="s">
        <v>299</v>
      </c>
    </row>
    <row r="314" customFormat="false" ht="13.8" hidden="false" customHeight="false" outlineLevel="0" collapsed="false">
      <c r="A314" s="0" t="s">
        <v>317</v>
      </c>
      <c r="B314" s="6" t="n">
        <v>160</v>
      </c>
      <c r="C314" s="0" t="s">
        <v>38</v>
      </c>
      <c r="D314" s="7" t="n">
        <v>250</v>
      </c>
      <c r="E314" s="0" t="s">
        <v>299</v>
      </c>
    </row>
    <row r="315" customFormat="false" ht="13.8" hidden="false" customHeight="false" outlineLevel="0" collapsed="false">
      <c r="A315" s="0" t="s">
        <v>318</v>
      </c>
      <c r="B315" s="6" t="n">
        <v>128</v>
      </c>
      <c r="C315" s="0" t="s">
        <v>38</v>
      </c>
      <c r="D315" s="7" t="n">
        <v>250</v>
      </c>
      <c r="E315" s="0" t="s">
        <v>299</v>
      </c>
    </row>
    <row r="316" customFormat="false" ht="13.8" hidden="false" customHeight="false" outlineLevel="0" collapsed="false">
      <c r="A316" s="0" t="s">
        <v>319</v>
      </c>
      <c r="B316" s="6" t="n">
        <v>160</v>
      </c>
      <c r="C316" s="0" t="s">
        <v>38</v>
      </c>
      <c r="D316" s="7" t="n">
        <v>250</v>
      </c>
      <c r="E316" s="0" t="s">
        <v>299</v>
      </c>
    </row>
    <row r="317" customFormat="false" ht="13.8" hidden="false" customHeight="false" outlineLevel="0" collapsed="false">
      <c r="A317" s="0" t="s">
        <v>320</v>
      </c>
      <c r="B317" s="6" t="n">
        <v>0</v>
      </c>
      <c r="C317" s="0" t="s">
        <v>51</v>
      </c>
      <c r="D317" s="7" t="n">
        <v>3</v>
      </c>
      <c r="E317" s="0" t="s">
        <v>299</v>
      </c>
    </row>
    <row r="318" customFormat="false" ht="13.8" hidden="false" customHeight="false" outlineLevel="0" collapsed="false">
      <c r="A318" s="0" t="s">
        <v>321</v>
      </c>
      <c r="B318" s="6" t="n">
        <v>30</v>
      </c>
      <c r="C318" s="0" t="s">
        <v>38</v>
      </c>
      <c r="D318" s="7" t="n">
        <v>90</v>
      </c>
      <c r="E318" s="0" t="s">
        <v>299</v>
      </c>
    </row>
    <row r="319" customFormat="false" ht="13.8" hidden="false" customHeight="false" outlineLevel="0" collapsed="false">
      <c r="A319" s="0" t="s">
        <v>322</v>
      </c>
      <c r="B319" s="6" t="n">
        <v>80</v>
      </c>
      <c r="C319" s="0" t="s">
        <v>38</v>
      </c>
      <c r="D319" s="7" t="n">
        <v>150</v>
      </c>
      <c r="E319" s="0" t="s">
        <v>299</v>
      </c>
    </row>
    <row r="320" customFormat="false" ht="13.8" hidden="false" customHeight="false" outlineLevel="0" collapsed="false">
      <c r="A320" s="0" t="s">
        <v>323</v>
      </c>
      <c r="B320" s="6" t="n">
        <v>110</v>
      </c>
      <c r="C320" s="0" t="s">
        <v>38</v>
      </c>
      <c r="D320" s="7" t="n">
        <v>200</v>
      </c>
      <c r="E320" s="0" t="s">
        <v>299</v>
      </c>
    </row>
    <row r="321" customFormat="false" ht="13.8" hidden="false" customHeight="false" outlineLevel="0" collapsed="false">
      <c r="A321" s="0" t="s">
        <v>324</v>
      </c>
      <c r="B321" s="6" t="n">
        <v>250</v>
      </c>
      <c r="C321" s="0" t="s">
        <v>38</v>
      </c>
      <c r="D321" s="7" t="n">
        <v>350</v>
      </c>
      <c r="E321" s="0" t="s">
        <v>299</v>
      </c>
    </row>
    <row r="322" customFormat="false" ht="13.8" hidden="false" customHeight="false" outlineLevel="0" collapsed="false">
      <c r="A322" s="0" t="s">
        <v>325</v>
      </c>
      <c r="B322" s="6" t="n">
        <v>400</v>
      </c>
      <c r="C322" s="0" t="s">
        <v>38</v>
      </c>
      <c r="D322" s="7" t="n">
        <v>500</v>
      </c>
      <c r="E322" s="0" t="s">
        <v>299</v>
      </c>
    </row>
    <row r="323" customFormat="false" ht="13.8" hidden="false" customHeight="false" outlineLevel="0" collapsed="false">
      <c r="A323" s="0" t="s">
        <v>326</v>
      </c>
      <c r="B323" s="6" t="n">
        <v>0</v>
      </c>
      <c r="C323" s="0" t="s">
        <v>51</v>
      </c>
      <c r="D323" s="7" t="n">
        <v>3</v>
      </c>
      <c r="E323" s="0" t="s">
        <v>299</v>
      </c>
    </row>
    <row r="324" customFormat="false" ht="13.8" hidden="false" customHeight="false" outlineLevel="0" collapsed="false">
      <c r="A324" s="0" t="s">
        <v>327</v>
      </c>
      <c r="B324" s="6" t="n">
        <v>100</v>
      </c>
      <c r="C324" s="0" t="s">
        <v>38</v>
      </c>
      <c r="D324" s="7" t="n">
        <v>250</v>
      </c>
      <c r="E324" s="0" t="s">
        <v>299</v>
      </c>
    </row>
    <row r="325" customFormat="false" ht="13.8" hidden="false" customHeight="false" outlineLevel="0" collapsed="false">
      <c r="A325" s="0" t="s">
        <v>328</v>
      </c>
      <c r="B325" s="6" t="n">
        <v>150</v>
      </c>
      <c r="C325" s="0" t="s">
        <v>38</v>
      </c>
      <c r="D325" s="7" t="n">
        <v>300</v>
      </c>
      <c r="E325" s="0" t="s">
        <v>299</v>
      </c>
    </row>
    <row r="326" customFormat="false" ht="13.8" hidden="false" customHeight="false" outlineLevel="0" collapsed="false">
      <c r="A326" s="0" t="s">
        <v>329</v>
      </c>
      <c r="B326" s="6" t="n">
        <v>150</v>
      </c>
      <c r="C326" s="0" t="s">
        <v>38</v>
      </c>
      <c r="D326" s="7" t="n">
        <v>5</v>
      </c>
      <c r="E326" s="0" t="s">
        <v>299</v>
      </c>
    </row>
    <row r="327" customFormat="false" ht="13.8" hidden="false" customHeight="false" outlineLevel="0" collapsed="false">
      <c r="A327" s="0" t="s">
        <v>327</v>
      </c>
      <c r="B327" s="6" t="n">
        <v>150</v>
      </c>
      <c r="C327" s="0" t="s">
        <v>51</v>
      </c>
      <c r="D327" s="7" t="n">
        <v>3</v>
      </c>
      <c r="E327" s="0" t="s">
        <v>299</v>
      </c>
    </row>
    <row r="328" customFormat="false" ht="13.8" hidden="false" customHeight="false" outlineLevel="0" collapsed="false">
      <c r="A328" s="0" t="s">
        <v>328</v>
      </c>
      <c r="B328" s="6" t="n">
        <v>150</v>
      </c>
      <c r="C328" s="0" t="s">
        <v>38</v>
      </c>
      <c r="D328" s="7" t="n">
        <v>300</v>
      </c>
      <c r="E328" s="0" t="s">
        <v>299</v>
      </c>
    </row>
    <row r="329" customFormat="false" ht="13.8" hidden="false" customHeight="false" outlineLevel="0" collapsed="false">
      <c r="A329" s="0" t="s">
        <v>329</v>
      </c>
      <c r="B329" s="6" t="n">
        <v>150</v>
      </c>
      <c r="C329" s="0" t="s">
        <v>51</v>
      </c>
      <c r="D329" s="7" t="n">
        <v>5</v>
      </c>
      <c r="E329" s="0" t="s">
        <v>299</v>
      </c>
    </row>
    <row r="330" customFormat="false" ht="13.8" hidden="false" customHeight="false" outlineLevel="0" collapsed="false">
      <c r="A330" s="0" t="s">
        <v>330</v>
      </c>
      <c r="B330" s="6" t="n">
        <v>80</v>
      </c>
      <c r="C330" s="0" t="s">
        <v>38</v>
      </c>
      <c r="D330" s="7" t="n">
        <v>140</v>
      </c>
      <c r="E330" s="0" t="s">
        <v>299</v>
      </c>
    </row>
    <row r="331" customFormat="false" ht="13.8" hidden="false" customHeight="false" outlineLevel="0" collapsed="false">
      <c r="A331" s="0" t="s">
        <v>331</v>
      </c>
      <c r="B331" s="6" t="n">
        <v>6.67</v>
      </c>
      <c r="D331" s="7" t="n">
        <v>20</v>
      </c>
      <c r="E331" s="0" t="s">
        <v>299</v>
      </c>
    </row>
    <row r="332" customFormat="false" ht="13.8" hidden="false" customHeight="false" outlineLevel="0" collapsed="false">
      <c r="A332" s="0" t="s">
        <v>332</v>
      </c>
      <c r="B332" s="6" t="n">
        <v>90</v>
      </c>
      <c r="C332" s="0" t="s">
        <v>38</v>
      </c>
      <c r="D332" s="7" t="n">
        <v>150</v>
      </c>
      <c r="E332" s="0" t="s">
        <v>299</v>
      </c>
    </row>
    <row r="333" customFormat="false" ht="13.8" hidden="false" customHeight="false" outlineLevel="0" collapsed="false">
      <c r="A333" s="0" t="s">
        <v>333</v>
      </c>
      <c r="B333" s="6" t="n">
        <v>7.5</v>
      </c>
      <c r="D333" s="7" t="n">
        <v>20</v>
      </c>
      <c r="E333" s="0" t="s">
        <v>299</v>
      </c>
    </row>
    <row r="334" customFormat="false" ht="13.8" hidden="false" customHeight="false" outlineLevel="0" collapsed="false">
      <c r="A334" s="0" t="s">
        <v>334</v>
      </c>
      <c r="B334" s="6" t="n">
        <v>100</v>
      </c>
      <c r="C334" s="0" t="s">
        <v>38</v>
      </c>
      <c r="D334" s="7" t="n">
        <v>160</v>
      </c>
      <c r="E334" s="0" t="s">
        <v>299</v>
      </c>
    </row>
    <row r="335" customFormat="false" ht="13.8" hidden="false" customHeight="false" outlineLevel="0" collapsed="false">
      <c r="A335" s="0" t="s">
        <v>335</v>
      </c>
      <c r="B335" s="6" t="n">
        <v>8.33</v>
      </c>
      <c r="D335" s="7" t="n">
        <v>25</v>
      </c>
      <c r="E335" s="0" t="s">
        <v>299</v>
      </c>
    </row>
    <row r="336" customFormat="false" ht="13.8" hidden="false" customHeight="false" outlineLevel="0" collapsed="false">
      <c r="A336" s="0" t="s">
        <v>336</v>
      </c>
      <c r="B336" s="6" t="n">
        <v>130</v>
      </c>
      <c r="C336" s="0" t="s">
        <v>38</v>
      </c>
      <c r="D336" s="7" t="n">
        <v>250</v>
      </c>
      <c r="E336" s="0" t="s">
        <v>299</v>
      </c>
    </row>
    <row r="337" customFormat="false" ht="13.8" hidden="false" customHeight="false" outlineLevel="0" collapsed="false">
      <c r="A337" s="0" t="s">
        <v>337</v>
      </c>
      <c r="B337" s="6" t="n">
        <v>10.83</v>
      </c>
      <c r="D337" s="7" t="n">
        <v>40</v>
      </c>
      <c r="E337" s="0" t="s">
        <v>299</v>
      </c>
    </row>
    <row r="338" customFormat="false" ht="13.8" hidden="false" customHeight="false" outlineLevel="0" collapsed="false">
      <c r="A338" s="0" t="s">
        <v>338</v>
      </c>
      <c r="B338" s="6" t="n">
        <v>600</v>
      </c>
      <c r="C338" s="0" t="s">
        <v>38</v>
      </c>
      <c r="D338" s="7" t="n">
        <v>800</v>
      </c>
      <c r="E338" s="0" t="s">
        <v>299</v>
      </c>
    </row>
    <row r="339" customFormat="false" ht="13.8" hidden="false" customHeight="false" outlineLevel="0" collapsed="false">
      <c r="A339" s="8" t="s">
        <v>339</v>
      </c>
      <c r="B339" s="6" t="n">
        <v>30</v>
      </c>
      <c r="E339" s="0" t="s">
        <v>299</v>
      </c>
    </row>
    <row r="342" customFormat="false" ht="17.35" hidden="false" customHeight="false" outlineLevel="0" collapsed="false">
      <c r="A342" s="9"/>
      <c r="B342" s="2"/>
      <c r="C342" s="3"/>
      <c r="D342" s="4"/>
    </row>
    <row r="343" customFormat="false" ht="13.8" hidden="false" customHeight="false" outlineLevel="0" collapsed="false">
      <c r="A343" s="0" t="s">
        <v>340</v>
      </c>
      <c r="B343" s="6" t="n">
        <v>560</v>
      </c>
      <c r="C343" s="0" t="s">
        <v>51</v>
      </c>
      <c r="D343" s="7" t="n">
        <v>600</v>
      </c>
      <c r="E343" s="0" t="s">
        <v>341</v>
      </c>
    </row>
    <row r="344" customFormat="false" ht="13.8" hidden="false" customHeight="false" outlineLevel="0" collapsed="false">
      <c r="A344" s="0" t="s">
        <v>342</v>
      </c>
      <c r="B344" s="6" t="n">
        <v>1100</v>
      </c>
      <c r="C344" s="0" t="s">
        <v>51</v>
      </c>
      <c r="D344" s="7" t="n">
        <v>1450</v>
      </c>
      <c r="E344" s="0" t="s">
        <v>341</v>
      </c>
    </row>
    <row r="345" customFormat="false" ht="13.8" hidden="false" customHeight="false" outlineLevel="0" collapsed="false">
      <c r="A345" s="0" t="s">
        <v>343</v>
      </c>
      <c r="B345" s="6" t="n">
        <v>0</v>
      </c>
      <c r="C345" s="0" t="s">
        <v>51</v>
      </c>
      <c r="E345" s="0" t="s">
        <v>341</v>
      </c>
    </row>
    <row r="346" customFormat="false" ht="13.8" hidden="false" customHeight="false" outlineLevel="0" collapsed="false">
      <c r="A346" s="0" t="s">
        <v>344</v>
      </c>
      <c r="B346" s="6" t="n">
        <v>0</v>
      </c>
      <c r="C346" s="0" t="s">
        <v>51</v>
      </c>
      <c r="E346" s="0" t="s">
        <v>341</v>
      </c>
    </row>
    <row r="347" customFormat="false" ht="13.8" hidden="false" customHeight="false" outlineLevel="0" collapsed="false">
      <c r="A347" s="0" t="s">
        <v>345</v>
      </c>
      <c r="B347" s="6" t="n">
        <v>2850</v>
      </c>
      <c r="C347" s="0" t="s">
        <v>51</v>
      </c>
      <c r="D347" s="7" t="n">
        <v>3000</v>
      </c>
      <c r="E347" s="0" t="s">
        <v>341</v>
      </c>
    </row>
    <row r="348" customFormat="false" ht="13.8" hidden="false" customHeight="false" outlineLevel="0" collapsed="false">
      <c r="A348" s="0" t="s">
        <v>346</v>
      </c>
      <c r="B348" s="6" t="n">
        <v>0</v>
      </c>
      <c r="C348" s="0" t="s">
        <v>51</v>
      </c>
      <c r="E348" s="0" t="s">
        <v>341</v>
      </c>
    </row>
    <row r="349" customFormat="false" ht="13.8" hidden="false" customHeight="false" outlineLevel="0" collapsed="false">
      <c r="A349" s="0" t="s">
        <v>347</v>
      </c>
      <c r="B349" s="6" t="n">
        <v>3150</v>
      </c>
      <c r="C349" s="0" t="s">
        <v>51</v>
      </c>
      <c r="D349" s="7" t="n">
        <v>3500</v>
      </c>
      <c r="E349" s="0" t="s">
        <v>341</v>
      </c>
    </row>
    <row r="350" customFormat="false" ht="13.8" hidden="false" customHeight="false" outlineLevel="0" collapsed="false">
      <c r="A350" s="0" t="s">
        <v>348</v>
      </c>
      <c r="B350" s="6" t="n">
        <v>0</v>
      </c>
      <c r="C350" s="0" t="s">
        <v>51</v>
      </c>
      <c r="D350" s="7" t="n">
        <v>3600</v>
      </c>
      <c r="E350" s="0" t="s">
        <v>341</v>
      </c>
    </row>
    <row r="351" customFormat="false" ht="13.8" hidden="false" customHeight="false" outlineLevel="0" collapsed="false">
      <c r="A351" s="0" t="s">
        <v>349</v>
      </c>
      <c r="B351" s="6" t="n">
        <v>2900</v>
      </c>
      <c r="C351" s="0" t="s">
        <v>51</v>
      </c>
      <c r="D351" s="7" t="n">
        <v>3200</v>
      </c>
      <c r="E351" s="0" t="s">
        <v>341</v>
      </c>
    </row>
    <row r="352" customFormat="false" ht="13.8" hidden="false" customHeight="false" outlineLevel="0" collapsed="false">
      <c r="A352" s="0" t="s">
        <v>350</v>
      </c>
      <c r="B352" s="6" t="n">
        <v>3150</v>
      </c>
      <c r="C352" s="0" t="s">
        <v>51</v>
      </c>
      <c r="D352" s="7" t="n">
        <v>3500</v>
      </c>
      <c r="E352" s="0" t="s">
        <v>341</v>
      </c>
    </row>
    <row r="353" customFormat="false" ht="13.8" hidden="false" customHeight="false" outlineLevel="0" collapsed="false">
      <c r="A353" s="0" t="s">
        <v>351</v>
      </c>
      <c r="B353" s="6" t="n">
        <v>0</v>
      </c>
      <c r="C353" s="0" t="s">
        <v>51</v>
      </c>
      <c r="D353" s="7" t="n">
        <v>3600</v>
      </c>
      <c r="E353" s="0" t="s">
        <v>341</v>
      </c>
    </row>
    <row r="354" customFormat="false" ht="13.8" hidden="false" customHeight="false" outlineLevel="0" collapsed="false">
      <c r="A354" s="0" t="s">
        <v>352</v>
      </c>
      <c r="B354" s="6" t="n">
        <v>2900</v>
      </c>
      <c r="C354" s="0" t="s">
        <v>51</v>
      </c>
      <c r="D354" s="7" t="n">
        <v>3200</v>
      </c>
      <c r="E354" s="0" t="s">
        <v>341</v>
      </c>
    </row>
    <row r="355" customFormat="false" ht="13.8" hidden="false" customHeight="false" outlineLevel="0" collapsed="false">
      <c r="A355" s="0" t="s">
        <v>353</v>
      </c>
      <c r="B355" s="6" t="n">
        <v>3150</v>
      </c>
      <c r="C355" s="0" t="s">
        <v>51</v>
      </c>
      <c r="D355" s="7" t="n">
        <v>3500</v>
      </c>
      <c r="E355" s="0" t="s">
        <v>341</v>
      </c>
    </row>
    <row r="356" customFormat="false" ht="13.8" hidden="false" customHeight="false" outlineLevel="0" collapsed="false">
      <c r="A356" s="0" t="s">
        <v>354</v>
      </c>
      <c r="B356" s="6" t="n">
        <v>0</v>
      </c>
      <c r="C356" s="0" t="s">
        <v>51</v>
      </c>
      <c r="D356" s="7" t="n">
        <v>3600</v>
      </c>
      <c r="E356" s="0" t="s">
        <v>341</v>
      </c>
    </row>
    <row r="357" customFormat="false" ht="13.8" hidden="false" customHeight="false" outlineLevel="0" collapsed="false">
      <c r="A357" s="0" t="s">
        <v>355</v>
      </c>
      <c r="B357" s="6" t="n">
        <v>2900</v>
      </c>
      <c r="C357" s="0" t="s">
        <v>51</v>
      </c>
      <c r="D357" s="7" t="n">
        <v>3200</v>
      </c>
      <c r="E357" s="0" t="s">
        <v>341</v>
      </c>
    </row>
    <row r="358" customFormat="false" ht="13.8" hidden="false" customHeight="false" outlineLevel="0" collapsed="false">
      <c r="A358" s="0" t="s">
        <v>356</v>
      </c>
      <c r="B358" s="6" t="n">
        <v>3150</v>
      </c>
      <c r="C358" s="0" t="s">
        <v>51</v>
      </c>
      <c r="D358" s="7" t="n">
        <v>3500</v>
      </c>
      <c r="E358" s="0" t="s">
        <v>341</v>
      </c>
    </row>
    <row r="359" customFormat="false" ht="13.8" hidden="false" customHeight="false" outlineLevel="0" collapsed="false">
      <c r="A359" s="0" t="s">
        <v>357</v>
      </c>
      <c r="B359" s="6" t="n">
        <v>1050</v>
      </c>
      <c r="C359" s="0" t="s">
        <v>51</v>
      </c>
      <c r="D359" s="7" t="n">
        <v>1200</v>
      </c>
      <c r="E359" s="0" t="s">
        <v>341</v>
      </c>
    </row>
    <row r="360" customFormat="false" ht="13.8" hidden="false" customHeight="false" outlineLevel="0" collapsed="false">
      <c r="A360" s="0" t="s">
        <v>358</v>
      </c>
      <c r="B360" s="6" t="n">
        <v>1124</v>
      </c>
      <c r="C360" s="0" t="s">
        <v>51</v>
      </c>
      <c r="D360" s="7" t="n">
        <v>1250</v>
      </c>
      <c r="E360" s="0" t="s">
        <v>341</v>
      </c>
    </row>
    <row r="361" customFormat="false" ht="13.8" hidden="false" customHeight="false" outlineLevel="0" collapsed="false">
      <c r="A361" s="0" t="s">
        <v>359</v>
      </c>
      <c r="B361" s="6" t="n">
        <v>2800</v>
      </c>
      <c r="C361" s="0" t="s">
        <v>51</v>
      </c>
      <c r="D361" s="7" t="n">
        <v>3500</v>
      </c>
      <c r="E361" s="0" t="s">
        <v>341</v>
      </c>
    </row>
    <row r="362" customFormat="false" ht="13.8" hidden="false" customHeight="false" outlineLevel="0" collapsed="false">
      <c r="A362" s="0" t="s">
        <v>360</v>
      </c>
      <c r="B362" s="6" t="n">
        <v>0</v>
      </c>
      <c r="C362" s="0" t="s">
        <v>51</v>
      </c>
      <c r="E362" s="0" t="s">
        <v>341</v>
      </c>
    </row>
    <row r="363" customFormat="false" ht="13.8" hidden="false" customHeight="false" outlineLevel="0" collapsed="false">
      <c r="A363" s="0" t="s">
        <v>361</v>
      </c>
      <c r="B363" s="6" t="n">
        <v>750</v>
      </c>
      <c r="C363" s="0" t="s">
        <v>51</v>
      </c>
      <c r="D363" s="7" t="n">
        <v>1400</v>
      </c>
      <c r="E363" s="0" t="s">
        <v>341</v>
      </c>
    </row>
    <row r="364" customFormat="false" ht="13.8" hidden="false" customHeight="false" outlineLevel="0" collapsed="false">
      <c r="A364" s="0" t="s">
        <v>362</v>
      </c>
      <c r="B364" s="6" t="n">
        <v>800</v>
      </c>
      <c r="C364" s="0" t="s">
        <v>51</v>
      </c>
      <c r="D364" s="7" t="n">
        <v>1000</v>
      </c>
      <c r="E364" s="0" t="s">
        <v>341</v>
      </c>
    </row>
    <row r="365" customFormat="false" ht="13.8" hidden="false" customHeight="false" outlineLevel="0" collapsed="false">
      <c r="A365" s="0" t="s">
        <v>363</v>
      </c>
      <c r="B365" s="6" t="n">
        <v>800</v>
      </c>
      <c r="C365" s="0" t="s">
        <v>51</v>
      </c>
      <c r="D365" s="7" t="n">
        <v>1000</v>
      </c>
      <c r="E365" s="0" t="s">
        <v>341</v>
      </c>
    </row>
    <row r="366" customFormat="false" ht="13.8" hidden="false" customHeight="false" outlineLevel="0" collapsed="false">
      <c r="A366" s="0" t="s">
        <v>364</v>
      </c>
      <c r="B366" s="6" t="n">
        <v>800</v>
      </c>
      <c r="C366" s="0" t="s">
        <v>51</v>
      </c>
      <c r="D366" s="7" t="n">
        <v>1000</v>
      </c>
      <c r="E366" s="0" t="s">
        <v>341</v>
      </c>
    </row>
    <row r="367" customFormat="false" ht="13.8" hidden="false" customHeight="false" outlineLevel="0" collapsed="false">
      <c r="A367" s="0" t="s">
        <v>365</v>
      </c>
      <c r="B367" s="6" t="n">
        <v>800</v>
      </c>
      <c r="C367" s="0" t="s">
        <v>51</v>
      </c>
      <c r="D367" s="7" t="n">
        <v>1000</v>
      </c>
      <c r="E367" s="0" t="s">
        <v>341</v>
      </c>
    </row>
    <row r="368" customFormat="false" ht="13.8" hidden="false" customHeight="false" outlineLevel="0" collapsed="false">
      <c r="A368" s="0" t="s">
        <v>366</v>
      </c>
      <c r="B368" s="6" t="n">
        <v>800</v>
      </c>
      <c r="C368" s="0" t="s">
        <v>51</v>
      </c>
      <c r="D368" s="7" t="n">
        <v>1000</v>
      </c>
      <c r="E368" s="0" t="s">
        <v>341</v>
      </c>
    </row>
    <row r="369" customFormat="false" ht="13.8" hidden="false" customHeight="false" outlineLevel="0" collapsed="false">
      <c r="A369" s="0" t="s">
        <v>367</v>
      </c>
      <c r="B369" s="6" t="n">
        <v>0</v>
      </c>
      <c r="C369" s="0" t="s">
        <v>51</v>
      </c>
      <c r="E369" s="0" t="s">
        <v>341</v>
      </c>
    </row>
    <row r="370" customFormat="false" ht="13.8" hidden="false" customHeight="false" outlineLevel="0" collapsed="false">
      <c r="A370" s="0" t="s">
        <v>368</v>
      </c>
      <c r="B370" s="6" t="n">
        <v>3150</v>
      </c>
      <c r="C370" s="0" t="s">
        <v>51</v>
      </c>
      <c r="D370" s="7" t="n">
        <v>3600</v>
      </c>
      <c r="E370" s="0" t="s">
        <v>341</v>
      </c>
    </row>
    <row r="371" customFormat="false" ht="13.8" hidden="false" customHeight="false" outlineLevel="0" collapsed="false">
      <c r="A371" s="0" t="s">
        <v>369</v>
      </c>
      <c r="B371" s="6" t="n">
        <v>2600</v>
      </c>
      <c r="C371" s="0" t="s">
        <v>51</v>
      </c>
      <c r="D371" s="7" t="n">
        <v>3000</v>
      </c>
      <c r="E371" s="0" t="s">
        <v>341</v>
      </c>
    </row>
    <row r="372" customFormat="false" ht="13.8" hidden="false" customHeight="false" outlineLevel="0" collapsed="false">
      <c r="A372" s="0" t="s">
        <v>370</v>
      </c>
      <c r="B372" s="6" t="n">
        <v>2550</v>
      </c>
      <c r="C372" s="0" t="s">
        <v>51</v>
      </c>
      <c r="D372" s="7" t="n">
        <v>3000</v>
      </c>
      <c r="E372" s="0" t="s">
        <v>341</v>
      </c>
    </row>
    <row r="373" customFormat="false" ht="13.8" hidden="false" customHeight="false" outlineLevel="0" collapsed="false">
      <c r="A373" s="0" t="s">
        <v>371</v>
      </c>
      <c r="B373" s="6" t="n">
        <v>2550</v>
      </c>
      <c r="C373" s="8" t="s">
        <v>51</v>
      </c>
      <c r="D373" s="7" t="n">
        <v>3000</v>
      </c>
      <c r="E373" s="0" t="s">
        <v>341</v>
      </c>
    </row>
    <row r="374" customFormat="false" ht="13.8" hidden="false" customHeight="false" outlineLevel="0" collapsed="false">
      <c r="A374" s="0" t="s">
        <v>372</v>
      </c>
      <c r="B374" s="6" t="n">
        <v>2550</v>
      </c>
      <c r="C374" s="8" t="s">
        <v>51</v>
      </c>
      <c r="D374" s="7" t="n">
        <v>3000</v>
      </c>
      <c r="E374" s="0" t="s">
        <v>341</v>
      </c>
    </row>
    <row r="375" customFormat="false" ht="13.8" hidden="false" customHeight="false" outlineLevel="0" collapsed="false">
      <c r="A375" s="8" t="s">
        <v>373</v>
      </c>
      <c r="B375" s="6" t="n">
        <v>1044</v>
      </c>
      <c r="C375" s="8" t="s">
        <v>51</v>
      </c>
      <c r="D375" s="7" t="n">
        <v>1300</v>
      </c>
      <c r="E375" s="0" t="s">
        <v>341</v>
      </c>
    </row>
    <row r="376" customFormat="false" ht="17.35" hidden="false" customHeight="false" outlineLevel="0" collapsed="false">
      <c r="A376" s="9"/>
      <c r="B376" s="2"/>
      <c r="C376" s="3"/>
      <c r="D376" s="4"/>
    </row>
    <row r="377" customFormat="false" ht="13.8" hidden="false" customHeight="false" outlineLevel="0" collapsed="false">
      <c r="A377" s="0" t="s">
        <v>374</v>
      </c>
      <c r="B377" s="6" t="n">
        <v>1150</v>
      </c>
      <c r="C377" s="0" t="s">
        <v>51</v>
      </c>
      <c r="D377" s="7" t="n">
        <v>1400</v>
      </c>
      <c r="E377" s="0" t="s">
        <v>375</v>
      </c>
    </row>
    <row r="378" customFormat="false" ht="13.8" hidden="false" customHeight="false" outlineLevel="0" collapsed="false">
      <c r="A378" s="0" t="s">
        <v>376</v>
      </c>
      <c r="B378" s="6" t="n">
        <v>1600</v>
      </c>
      <c r="C378" s="0" t="s">
        <v>51</v>
      </c>
      <c r="D378" s="7" t="n">
        <v>2300</v>
      </c>
      <c r="E378" s="0" t="s">
        <v>375</v>
      </c>
    </row>
    <row r="379" customFormat="false" ht="13.8" hidden="false" customHeight="false" outlineLevel="0" collapsed="false">
      <c r="A379" s="0" t="s">
        <v>377</v>
      </c>
      <c r="B379" s="6" t="n">
        <v>3800</v>
      </c>
      <c r="C379" s="0" t="s">
        <v>51</v>
      </c>
      <c r="D379" s="7" t="n">
        <v>4400</v>
      </c>
      <c r="E379" s="0" t="s">
        <v>375</v>
      </c>
    </row>
    <row r="380" customFormat="false" ht="13.8" hidden="false" customHeight="false" outlineLevel="0" collapsed="false">
      <c r="A380" s="0" t="s">
        <v>378</v>
      </c>
      <c r="B380" s="6" t="n">
        <v>1800</v>
      </c>
      <c r="C380" s="0" t="s">
        <v>51</v>
      </c>
      <c r="D380" s="7" t="n">
        <v>2500</v>
      </c>
      <c r="E380" s="0" t="s">
        <v>375</v>
      </c>
    </row>
    <row r="381" customFormat="false" ht="13.8" hidden="false" customHeight="false" outlineLevel="0" collapsed="false">
      <c r="A381" s="0" t="s">
        <v>379</v>
      </c>
      <c r="B381" s="6" t="n">
        <v>9000</v>
      </c>
      <c r="C381" s="0" t="s">
        <v>51</v>
      </c>
      <c r="D381" s="7" t="n">
        <v>11000</v>
      </c>
      <c r="E381" s="0" t="s">
        <v>375</v>
      </c>
    </row>
    <row r="382" customFormat="false" ht="13.8" hidden="false" customHeight="false" outlineLevel="0" collapsed="false">
      <c r="A382" s="0" t="s">
        <v>380</v>
      </c>
      <c r="B382" s="6" t="n">
        <v>37.5</v>
      </c>
      <c r="C382" s="0" t="s">
        <v>381</v>
      </c>
      <c r="D382" s="7" t="n">
        <v>70</v>
      </c>
      <c r="E382" s="0" t="s">
        <v>375</v>
      </c>
    </row>
    <row r="383" customFormat="false" ht="13.8" hidden="false" customHeight="false" outlineLevel="0" collapsed="false">
      <c r="A383" s="0" t="s">
        <v>382</v>
      </c>
      <c r="B383" s="6" t="n">
        <v>15</v>
      </c>
      <c r="C383" s="0" t="s">
        <v>381</v>
      </c>
      <c r="D383" s="7" t="n">
        <v>40</v>
      </c>
      <c r="E383" s="0" t="s">
        <v>375</v>
      </c>
    </row>
    <row r="384" customFormat="false" ht="13.8" hidden="false" customHeight="false" outlineLevel="0" collapsed="false">
      <c r="A384" s="0" t="s">
        <v>383</v>
      </c>
      <c r="B384" s="6" t="n">
        <v>11</v>
      </c>
      <c r="C384" s="0" t="s">
        <v>381</v>
      </c>
      <c r="D384" s="7" t="n">
        <v>30</v>
      </c>
      <c r="E384" s="0" t="s">
        <v>375</v>
      </c>
    </row>
    <row r="385" customFormat="false" ht="13.8" hidden="false" customHeight="false" outlineLevel="0" collapsed="false">
      <c r="A385" s="0" t="s">
        <v>384</v>
      </c>
      <c r="B385" s="6" t="n">
        <v>7.5</v>
      </c>
      <c r="C385" s="0" t="s">
        <v>381</v>
      </c>
      <c r="D385" s="7" t="n">
        <v>20</v>
      </c>
      <c r="E385" s="0" t="s">
        <v>375</v>
      </c>
    </row>
    <row r="386" customFormat="false" ht="13.8" hidden="false" customHeight="false" outlineLevel="0" collapsed="false">
      <c r="A386" s="0" t="s">
        <v>385</v>
      </c>
      <c r="B386" s="6" t="n">
        <v>5</v>
      </c>
      <c r="C386" s="0" t="s">
        <v>381</v>
      </c>
      <c r="D386" s="7" t="n">
        <v>10</v>
      </c>
      <c r="E386" s="0" t="s">
        <v>375</v>
      </c>
    </row>
    <row r="387" customFormat="false" ht="13.8" hidden="false" customHeight="false" outlineLevel="0" collapsed="false">
      <c r="A387" s="0" t="s">
        <v>386</v>
      </c>
      <c r="B387" s="6" t="n">
        <v>120</v>
      </c>
      <c r="C387" s="0" t="s">
        <v>381</v>
      </c>
      <c r="D387" s="7" t="n">
        <v>220</v>
      </c>
      <c r="E387" s="0" t="s">
        <v>375</v>
      </c>
    </row>
    <row r="388" customFormat="false" ht="13.8" hidden="false" customHeight="false" outlineLevel="0" collapsed="false">
      <c r="A388" s="0" t="s">
        <v>387</v>
      </c>
      <c r="B388" s="6" t="n">
        <v>700</v>
      </c>
      <c r="C388" s="0" t="s">
        <v>51</v>
      </c>
      <c r="D388" s="7" t="n">
        <v>1000</v>
      </c>
      <c r="E388" s="0" t="s">
        <v>375</v>
      </c>
    </row>
    <row r="389" customFormat="false" ht="13.8" hidden="false" customHeight="false" outlineLevel="0" collapsed="false">
      <c r="A389" s="0" t="s">
        <v>388</v>
      </c>
      <c r="B389" s="6" t="n">
        <v>10</v>
      </c>
      <c r="C389" s="0" t="s">
        <v>51</v>
      </c>
      <c r="E389" s="0" t="s">
        <v>375</v>
      </c>
    </row>
    <row r="390" customFormat="false" ht="13.8" hidden="false" customHeight="false" outlineLevel="0" collapsed="false">
      <c r="A390" s="0" t="s">
        <v>389</v>
      </c>
      <c r="B390" s="6" t="n">
        <v>3600</v>
      </c>
      <c r="C390" s="0" t="s">
        <v>51</v>
      </c>
      <c r="D390" s="7" t="n">
        <v>5000</v>
      </c>
      <c r="E390" s="0" t="s">
        <v>375</v>
      </c>
    </row>
    <row r="391" customFormat="false" ht="13.8" hidden="false" customHeight="false" outlineLevel="0" collapsed="false">
      <c r="A391" s="0" t="s">
        <v>390</v>
      </c>
      <c r="B391" s="6" t="n">
        <v>20</v>
      </c>
      <c r="C391" s="0" t="s">
        <v>51</v>
      </c>
      <c r="D391" s="7" t="n">
        <v>30</v>
      </c>
      <c r="E391" s="0" t="s">
        <v>375</v>
      </c>
    </row>
    <row r="392" customFormat="false" ht="13.8" hidden="false" customHeight="false" outlineLevel="0" collapsed="false">
      <c r="A392" s="0" t="s">
        <v>391</v>
      </c>
      <c r="B392" s="6" t="n">
        <v>28</v>
      </c>
      <c r="C392" s="0" t="s">
        <v>51</v>
      </c>
      <c r="D392" s="7" t="n">
        <v>50</v>
      </c>
      <c r="E392" s="0" t="s">
        <v>375</v>
      </c>
    </row>
    <row r="393" customFormat="false" ht="13.8" hidden="false" customHeight="false" outlineLevel="0" collapsed="false">
      <c r="A393" s="0" t="s">
        <v>392</v>
      </c>
      <c r="B393" s="6" t="n">
        <v>38</v>
      </c>
      <c r="C393" s="0" t="s">
        <v>51</v>
      </c>
      <c r="D393" s="7" t="n">
        <v>60</v>
      </c>
      <c r="E393" s="0" t="s">
        <v>375</v>
      </c>
    </row>
    <row r="394" customFormat="false" ht="13.8" hidden="false" customHeight="false" outlineLevel="0" collapsed="false">
      <c r="A394" s="0" t="s">
        <v>393</v>
      </c>
      <c r="B394" s="6" t="n">
        <v>95</v>
      </c>
      <c r="C394" s="0" t="s">
        <v>51</v>
      </c>
      <c r="D394" s="7" t="n">
        <v>120</v>
      </c>
      <c r="E394" s="0" t="s">
        <v>375</v>
      </c>
    </row>
    <row r="395" customFormat="false" ht="13.8" hidden="false" customHeight="false" outlineLevel="0" collapsed="false">
      <c r="A395" s="0" t="s">
        <v>394</v>
      </c>
      <c r="B395" s="6" t="n">
        <v>0</v>
      </c>
      <c r="C395" s="0" t="s">
        <v>51</v>
      </c>
      <c r="E395" s="0" t="s">
        <v>375</v>
      </c>
    </row>
    <row r="396" customFormat="false" ht="13.8" hidden="false" customHeight="false" outlineLevel="0" collapsed="false">
      <c r="A396" s="0" t="s">
        <v>395</v>
      </c>
      <c r="B396" s="6" t="n">
        <v>38</v>
      </c>
      <c r="C396" s="0" t="s">
        <v>396</v>
      </c>
      <c r="D396" s="7" t="n">
        <v>50</v>
      </c>
      <c r="E396" s="0" t="s">
        <v>375</v>
      </c>
    </row>
    <row r="397" customFormat="false" ht="13.8" hidden="false" customHeight="false" outlineLevel="0" collapsed="false">
      <c r="A397" s="0" t="s">
        <v>397</v>
      </c>
      <c r="B397" s="6" t="n">
        <v>20</v>
      </c>
      <c r="C397" s="0" t="s">
        <v>381</v>
      </c>
      <c r="D397" s="7" t="n">
        <v>35</v>
      </c>
      <c r="E397" s="0" t="s">
        <v>375</v>
      </c>
    </row>
    <row r="398" customFormat="false" ht="13.8" hidden="false" customHeight="false" outlineLevel="0" collapsed="false">
      <c r="A398" s="0" t="s">
        <v>398</v>
      </c>
      <c r="B398" s="6" t="n">
        <v>60</v>
      </c>
      <c r="C398" s="0" t="s">
        <v>381</v>
      </c>
      <c r="D398" s="7" t="n">
        <v>100</v>
      </c>
      <c r="E398" s="0" t="s">
        <v>375</v>
      </c>
    </row>
    <row r="399" customFormat="false" ht="13.8" hidden="false" customHeight="false" outlineLevel="0" collapsed="false">
      <c r="A399" s="0" t="s">
        <v>399</v>
      </c>
      <c r="B399" s="6" t="n">
        <v>150</v>
      </c>
      <c r="C399" s="0" t="s">
        <v>381</v>
      </c>
      <c r="D399" s="7" t="n">
        <v>220</v>
      </c>
      <c r="E399" s="0" t="s">
        <v>375</v>
      </c>
    </row>
    <row r="400" customFormat="false" ht="13.8" hidden="false" customHeight="false" outlineLevel="0" collapsed="false">
      <c r="A400" s="0" t="s">
        <v>400</v>
      </c>
      <c r="B400" s="6" t="n">
        <v>200</v>
      </c>
      <c r="C400" s="0" t="s">
        <v>51</v>
      </c>
      <c r="D400" s="7" t="n">
        <v>350</v>
      </c>
      <c r="E400" s="0" t="s">
        <v>375</v>
      </c>
    </row>
    <row r="401" customFormat="false" ht="13.8" hidden="false" customHeight="false" outlineLevel="0" collapsed="false">
      <c r="A401" s="0" t="s">
        <v>401</v>
      </c>
      <c r="B401" s="6" t="n">
        <v>50</v>
      </c>
      <c r="D401" s="7" t="n">
        <v>100</v>
      </c>
      <c r="E401" s="0" t="s">
        <v>375</v>
      </c>
    </row>
    <row r="402" customFormat="false" ht="13.8" hidden="false" customHeight="false" outlineLevel="0" collapsed="false">
      <c r="A402" s="0" t="s">
        <v>402</v>
      </c>
      <c r="B402" s="6" t="n">
        <v>40</v>
      </c>
      <c r="D402" s="7" t="n">
        <v>80</v>
      </c>
      <c r="E402" s="0" t="s">
        <v>375</v>
      </c>
    </row>
    <row r="403" customFormat="false" ht="13.8" hidden="false" customHeight="false" outlineLevel="0" collapsed="false">
      <c r="A403" s="0" t="s">
        <v>403</v>
      </c>
      <c r="B403" s="6" t="n">
        <v>30</v>
      </c>
      <c r="D403" s="7" t="n">
        <v>60</v>
      </c>
      <c r="E403" s="0" t="s">
        <v>375</v>
      </c>
    </row>
    <row r="405" customFormat="false" ht="17.35" hidden="false" customHeight="false" outlineLevel="0" collapsed="false">
      <c r="A405" s="9"/>
      <c r="B405" s="2"/>
      <c r="C405" s="3"/>
      <c r="D405" s="4"/>
    </row>
    <row r="406" customFormat="false" ht="13.8" hidden="false" customHeight="false" outlineLevel="0" collapsed="false">
      <c r="A406" s="0" t="s">
        <v>404</v>
      </c>
      <c r="B406" s="6" t="n">
        <v>0</v>
      </c>
      <c r="C406" s="0" t="s">
        <v>51</v>
      </c>
      <c r="E406" s="0" t="s">
        <v>405</v>
      </c>
    </row>
    <row r="407" customFormat="false" ht="13.8" hidden="false" customHeight="false" outlineLevel="0" collapsed="false">
      <c r="A407" s="0" t="s">
        <v>406</v>
      </c>
      <c r="B407" s="6" t="n">
        <v>0</v>
      </c>
      <c r="C407" s="0" t="s">
        <v>51</v>
      </c>
      <c r="E407" s="0" t="s">
        <v>405</v>
      </c>
    </row>
    <row r="408" customFormat="false" ht="13.8" hidden="false" customHeight="false" outlineLevel="0" collapsed="false">
      <c r="A408" s="0" t="s">
        <v>407</v>
      </c>
      <c r="B408" s="6" t="n">
        <v>1583.8</v>
      </c>
      <c r="C408" s="0" t="s">
        <v>408</v>
      </c>
      <c r="D408" s="7" t="n">
        <v>2000</v>
      </c>
      <c r="E408" s="0" t="s">
        <v>405</v>
      </c>
    </row>
    <row r="409" customFormat="false" ht="13.8" hidden="false" customHeight="false" outlineLevel="0" collapsed="false">
      <c r="A409" s="0" t="s">
        <v>409</v>
      </c>
      <c r="B409" s="6" t="n">
        <v>17.6</v>
      </c>
      <c r="C409" s="0" t="s">
        <v>410</v>
      </c>
      <c r="D409" s="7" t="n">
        <v>35</v>
      </c>
      <c r="E409" s="0" t="s">
        <v>405</v>
      </c>
    </row>
    <row r="410" customFormat="false" ht="13.8" hidden="false" customHeight="false" outlineLevel="0" collapsed="false">
      <c r="A410" s="0" t="s">
        <v>411</v>
      </c>
      <c r="B410" s="6" t="n">
        <v>2585.7</v>
      </c>
      <c r="C410" s="0" t="s">
        <v>408</v>
      </c>
      <c r="D410" s="7" t="n">
        <v>3000</v>
      </c>
      <c r="E410" s="0" t="s">
        <v>405</v>
      </c>
    </row>
    <row r="411" customFormat="false" ht="13.8" hidden="false" customHeight="false" outlineLevel="0" collapsed="false">
      <c r="A411" s="0" t="s">
        <v>412</v>
      </c>
      <c r="B411" s="6" t="n">
        <v>28.73</v>
      </c>
      <c r="C411" s="0" t="s">
        <v>410</v>
      </c>
      <c r="D411" s="7" t="n">
        <v>50</v>
      </c>
      <c r="E411" s="0" t="s">
        <v>405</v>
      </c>
    </row>
    <row r="412" customFormat="false" ht="13.8" hidden="false" customHeight="false" outlineLevel="0" collapsed="false">
      <c r="A412" s="0" t="s">
        <v>413</v>
      </c>
      <c r="B412" s="6" t="n">
        <v>0</v>
      </c>
      <c r="C412" s="0" t="s">
        <v>408</v>
      </c>
      <c r="E412" s="0" t="s">
        <v>405</v>
      </c>
    </row>
    <row r="413" customFormat="false" ht="13.8" hidden="false" customHeight="false" outlineLevel="0" collapsed="false">
      <c r="A413" s="0" t="s">
        <v>414</v>
      </c>
      <c r="B413" s="6" t="n">
        <v>0</v>
      </c>
      <c r="C413" s="0" t="s">
        <v>410</v>
      </c>
      <c r="E413" s="0" t="s">
        <v>405</v>
      </c>
    </row>
    <row r="414" customFormat="false" ht="13.8" hidden="false" customHeight="false" outlineLevel="0" collapsed="false">
      <c r="A414" s="0" t="s">
        <v>415</v>
      </c>
      <c r="B414" s="6" t="n">
        <v>0</v>
      </c>
      <c r="C414" s="0" t="s">
        <v>408</v>
      </c>
      <c r="E414" s="0" t="s">
        <v>405</v>
      </c>
    </row>
    <row r="415" customFormat="false" ht="13.8" hidden="false" customHeight="false" outlineLevel="0" collapsed="false">
      <c r="A415" s="0" t="s">
        <v>416</v>
      </c>
      <c r="B415" s="6" t="n">
        <v>0</v>
      </c>
      <c r="C415" s="0" t="s">
        <v>410</v>
      </c>
      <c r="E415" s="0" t="s">
        <v>405</v>
      </c>
    </row>
    <row r="416" customFormat="false" ht="13.8" hidden="false" customHeight="false" outlineLevel="0" collapsed="false">
      <c r="A416" s="0" t="s">
        <v>417</v>
      </c>
      <c r="B416" s="6" t="n">
        <v>0</v>
      </c>
      <c r="C416" s="0" t="s">
        <v>408</v>
      </c>
      <c r="E416" s="0" t="s">
        <v>405</v>
      </c>
    </row>
    <row r="417" customFormat="false" ht="13.8" hidden="false" customHeight="false" outlineLevel="0" collapsed="false">
      <c r="A417" s="0" t="s">
        <v>418</v>
      </c>
      <c r="B417" s="6" t="n">
        <v>0</v>
      </c>
      <c r="C417" s="0" t="s">
        <v>410</v>
      </c>
      <c r="E417" s="0" t="s">
        <v>405</v>
      </c>
    </row>
    <row r="418" customFormat="false" ht="13.8" hidden="false" customHeight="false" outlineLevel="0" collapsed="false">
      <c r="A418" s="0" t="s">
        <v>419</v>
      </c>
      <c r="B418" s="6" t="n">
        <v>3068.14</v>
      </c>
      <c r="C418" s="0" t="s">
        <v>408</v>
      </c>
      <c r="D418" s="7" t="n">
        <v>4000</v>
      </c>
      <c r="E418" s="0" t="s">
        <v>405</v>
      </c>
    </row>
    <row r="419" customFormat="false" ht="13.8" hidden="false" customHeight="false" outlineLevel="0" collapsed="false">
      <c r="A419" s="0" t="s">
        <v>420</v>
      </c>
      <c r="B419" s="6" t="n">
        <v>34.09</v>
      </c>
      <c r="C419" s="0" t="s">
        <v>410</v>
      </c>
      <c r="D419" s="7" t="n">
        <v>50</v>
      </c>
      <c r="E419" s="0" t="s">
        <v>405</v>
      </c>
    </row>
    <row r="420" customFormat="false" ht="13.8" hidden="false" customHeight="false" outlineLevel="0" collapsed="false">
      <c r="A420" s="0" t="s">
        <v>421</v>
      </c>
      <c r="B420" s="6" t="n">
        <v>0</v>
      </c>
      <c r="C420" s="0" t="s">
        <v>408</v>
      </c>
      <c r="E420" s="0" t="s">
        <v>405</v>
      </c>
    </row>
    <row r="421" customFormat="false" ht="13.8" hidden="false" customHeight="false" outlineLevel="0" collapsed="false">
      <c r="A421" s="0" t="s">
        <v>422</v>
      </c>
      <c r="B421" s="6" t="n">
        <v>0</v>
      </c>
      <c r="C421" s="0" t="s">
        <v>410</v>
      </c>
      <c r="E421" s="0" t="s">
        <v>405</v>
      </c>
    </row>
    <row r="422" customFormat="false" ht="13.8" hidden="false" customHeight="false" outlineLevel="0" collapsed="false">
      <c r="A422" s="0" t="s">
        <v>423</v>
      </c>
      <c r="B422" s="6" t="n">
        <v>0</v>
      </c>
      <c r="C422" s="0" t="s">
        <v>408</v>
      </c>
      <c r="E422" s="0" t="s">
        <v>405</v>
      </c>
    </row>
    <row r="423" customFormat="false" ht="13.8" hidden="false" customHeight="false" outlineLevel="0" collapsed="false">
      <c r="A423" s="0" t="s">
        <v>424</v>
      </c>
      <c r="B423" s="6" t="n">
        <v>0</v>
      </c>
      <c r="C423" s="0" t="s">
        <v>410</v>
      </c>
      <c r="E423" s="0" t="s">
        <v>405</v>
      </c>
    </row>
    <row r="424" customFormat="false" ht="13.8" hidden="false" customHeight="false" outlineLevel="0" collapsed="false">
      <c r="A424" s="0" t="s">
        <v>425</v>
      </c>
      <c r="B424" s="6" t="n">
        <v>0</v>
      </c>
      <c r="C424" s="0" t="s">
        <v>51</v>
      </c>
      <c r="E424" s="0" t="s">
        <v>405</v>
      </c>
    </row>
    <row r="425" customFormat="false" ht="13.8" hidden="false" customHeight="false" outlineLevel="0" collapsed="false">
      <c r="A425" s="0" t="s">
        <v>426</v>
      </c>
      <c r="B425" s="6" t="n">
        <v>0</v>
      </c>
      <c r="C425" s="0" t="s">
        <v>51</v>
      </c>
      <c r="E425" s="0" t="s">
        <v>405</v>
      </c>
    </row>
    <row r="426" customFormat="false" ht="13.8" hidden="false" customHeight="false" outlineLevel="0" collapsed="false">
      <c r="A426" s="0" t="s">
        <v>427</v>
      </c>
      <c r="B426" s="6" t="n">
        <v>0</v>
      </c>
      <c r="C426" s="0" t="s">
        <v>51</v>
      </c>
      <c r="E426" s="0" t="s">
        <v>405</v>
      </c>
    </row>
    <row r="427" customFormat="false" ht="13.8" hidden="false" customHeight="false" outlineLevel="0" collapsed="false">
      <c r="A427" s="0" t="s">
        <v>428</v>
      </c>
      <c r="B427" s="6" t="n">
        <v>0</v>
      </c>
      <c r="C427" s="0" t="s">
        <v>51</v>
      </c>
      <c r="E427" s="0" t="s">
        <v>405</v>
      </c>
    </row>
    <row r="428" customFormat="false" ht="13.8" hidden="false" customHeight="false" outlineLevel="0" collapsed="false">
      <c r="A428" s="0" t="s">
        <v>429</v>
      </c>
      <c r="B428" s="6" t="n">
        <v>0</v>
      </c>
      <c r="C428" s="0" t="s">
        <v>51</v>
      </c>
      <c r="E428" s="0" t="s">
        <v>405</v>
      </c>
    </row>
    <row r="429" customFormat="false" ht="13.8" hidden="false" customHeight="false" outlineLevel="0" collapsed="false">
      <c r="A429" s="0" t="s">
        <v>430</v>
      </c>
      <c r="B429" s="6" t="n">
        <v>0</v>
      </c>
      <c r="C429" s="0" t="s">
        <v>51</v>
      </c>
      <c r="E429" s="0" t="s">
        <v>405</v>
      </c>
    </row>
    <row r="430" customFormat="false" ht="13.8" hidden="false" customHeight="false" outlineLevel="0" collapsed="false">
      <c r="A430" s="0" t="s">
        <v>431</v>
      </c>
      <c r="B430" s="6" t="n">
        <v>0</v>
      </c>
      <c r="C430" s="0" t="s">
        <v>51</v>
      </c>
      <c r="E430" s="0" t="s">
        <v>405</v>
      </c>
    </row>
    <row r="431" customFormat="false" ht="13.8" hidden="false" customHeight="false" outlineLevel="0" collapsed="false">
      <c r="A431" s="0" t="s">
        <v>432</v>
      </c>
      <c r="B431" s="6" t="n">
        <v>0</v>
      </c>
      <c r="C431" s="0" t="s">
        <v>51</v>
      </c>
      <c r="E431" s="0" t="s">
        <v>405</v>
      </c>
    </row>
    <row r="432" customFormat="false" ht="13.8" hidden="false" customHeight="false" outlineLevel="0" collapsed="false">
      <c r="A432" s="0" t="s">
        <v>433</v>
      </c>
      <c r="B432" s="6" t="n">
        <v>0</v>
      </c>
      <c r="C432" s="0" t="s">
        <v>51</v>
      </c>
      <c r="E432" s="0" t="s">
        <v>405</v>
      </c>
    </row>
    <row r="433" customFormat="false" ht="13.8" hidden="false" customHeight="false" outlineLevel="0" collapsed="false">
      <c r="A433" s="0" t="s">
        <v>434</v>
      </c>
      <c r="B433" s="6" t="n">
        <v>0</v>
      </c>
      <c r="C433" s="0" t="s">
        <v>51</v>
      </c>
      <c r="E433" s="0" t="s">
        <v>405</v>
      </c>
    </row>
    <row r="434" customFormat="false" ht="13.8" hidden="false" customHeight="false" outlineLevel="0" collapsed="false">
      <c r="A434" s="0" t="s">
        <v>435</v>
      </c>
      <c r="B434" s="6" t="n">
        <v>0</v>
      </c>
      <c r="C434" s="0" t="s">
        <v>51</v>
      </c>
      <c r="E434" s="0" t="s">
        <v>405</v>
      </c>
    </row>
    <row r="435" customFormat="false" ht="13.8" hidden="false" customHeight="false" outlineLevel="0" collapsed="false">
      <c r="A435" s="0" t="s">
        <v>436</v>
      </c>
      <c r="B435" s="6" t="n">
        <v>0</v>
      </c>
      <c r="C435" s="0" t="s">
        <v>51</v>
      </c>
      <c r="E435" s="0" t="s">
        <v>405</v>
      </c>
    </row>
    <row r="436" customFormat="false" ht="13.8" hidden="false" customHeight="false" outlineLevel="0" collapsed="false">
      <c r="A436" s="0" t="s">
        <v>437</v>
      </c>
      <c r="B436" s="6" t="n">
        <v>0</v>
      </c>
      <c r="C436" s="0" t="s">
        <v>51</v>
      </c>
      <c r="E436" s="0" t="s">
        <v>405</v>
      </c>
    </row>
    <row r="437" customFormat="false" ht="13.8" hidden="false" customHeight="false" outlineLevel="0" collapsed="false">
      <c r="A437" s="0" t="s">
        <v>438</v>
      </c>
      <c r="B437" s="6" t="n">
        <v>0</v>
      </c>
      <c r="C437" s="0" t="s">
        <v>51</v>
      </c>
      <c r="E437" s="0" t="s">
        <v>405</v>
      </c>
    </row>
    <row r="438" customFormat="false" ht="13.8" hidden="false" customHeight="false" outlineLevel="0" collapsed="false">
      <c r="A438" s="0" t="s">
        <v>439</v>
      </c>
      <c r="B438" s="6" t="n">
        <v>0</v>
      </c>
      <c r="C438" s="0" t="s">
        <v>51</v>
      </c>
      <c r="E438" s="0" t="s">
        <v>405</v>
      </c>
    </row>
    <row r="439" customFormat="false" ht="13.8" hidden="false" customHeight="false" outlineLevel="0" collapsed="false">
      <c r="A439" s="0" t="s">
        <v>440</v>
      </c>
      <c r="B439" s="6" t="n">
        <v>0</v>
      </c>
      <c r="C439" s="0" t="s">
        <v>51</v>
      </c>
      <c r="E439" s="0" t="s">
        <v>405</v>
      </c>
    </row>
    <row r="440" customFormat="false" ht="13.8" hidden="false" customHeight="false" outlineLevel="0" collapsed="false">
      <c r="A440" s="0" t="s">
        <v>441</v>
      </c>
      <c r="B440" s="6" t="n">
        <v>0</v>
      </c>
      <c r="C440" s="0" t="s">
        <v>51</v>
      </c>
      <c r="E440" s="0" t="s">
        <v>405</v>
      </c>
    </row>
    <row r="441" customFormat="false" ht="13.8" hidden="false" customHeight="false" outlineLevel="0" collapsed="false">
      <c r="A441" s="0" t="s">
        <v>442</v>
      </c>
      <c r="B441" s="6" t="n">
        <v>0</v>
      </c>
      <c r="C441" s="0" t="s">
        <v>51</v>
      </c>
      <c r="E441" s="0" t="s">
        <v>405</v>
      </c>
    </row>
    <row r="442" customFormat="false" ht="13.8" hidden="false" customHeight="false" outlineLevel="0" collapsed="false">
      <c r="A442" s="0" t="s">
        <v>443</v>
      </c>
      <c r="B442" s="6" t="n">
        <v>0</v>
      </c>
      <c r="C442" s="0" t="s">
        <v>51</v>
      </c>
      <c r="E442" s="0" t="s">
        <v>405</v>
      </c>
    </row>
    <row r="443" customFormat="false" ht="13.8" hidden="false" customHeight="false" outlineLevel="0" collapsed="false">
      <c r="A443" s="0" t="s">
        <v>444</v>
      </c>
      <c r="B443" s="6" t="n">
        <v>0</v>
      </c>
      <c r="C443" s="0" t="s">
        <v>51</v>
      </c>
      <c r="E443" s="0" t="s">
        <v>405</v>
      </c>
    </row>
    <row r="444" customFormat="false" ht="13.8" hidden="false" customHeight="false" outlineLevel="0" collapsed="false">
      <c r="A444" s="0" t="s">
        <v>445</v>
      </c>
      <c r="B444" s="6" t="n">
        <v>0</v>
      </c>
      <c r="C444" s="0" t="s">
        <v>51</v>
      </c>
      <c r="E444" s="0" t="s">
        <v>405</v>
      </c>
    </row>
    <row r="445" customFormat="false" ht="13.8" hidden="false" customHeight="false" outlineLevel="0" collapsed="false">
      <c r="A445" s="0" t="s">
        <v>446</v>
      </c>
      <c r="B445" s="6" t="n">
        <v>0</v>
      </c>
      <c r="C445" s="0" t="s">
        <v>51</v>
      </c>
      <c r="E445" s="0" t="s">
        <v>405</v>
      </c>
    </row>
    <row r="446" customFormat="false" ht="13.8" hidden="false" customHeight="false" outlineLevel="0" collapsed="false">
      <c r="A446" s="0" t="s">
        <v>447</v>
      </c>
      <c r="B446" s="6" t="n">
        <v>0</v>
      </c>
      <c r="C446" s="0" t="s">
        <v>51</v>
      </c>
      <c r="E446" s="0" t="s">
        <v>405</v>
      </c>
    </row>
    <row r="447" customFormat="false" ht="13.8" hidden="false" customHeight="false" outlineLevel="0" collapsed="false">
      <c r="A447" s="0" t="s">
        <v>448</v>
      </c>
      <c r="B447" s="6" t="n">
        <v>0</v>
      </c>
      <c r="C447" s="0" t="s">
        <v>51</v>
      </c>
      <c r="E447" s="0" t="s">
        <v>405</v>
      </c>
    </row>
    <row r="448" customFormat="false" ht="13.8" hidden="false" customHeight="false" outlineLevel="0" collapsed="false">
      <c r="A448" s="0" t="s">
        <v>449</v>
      </c>
      <c r="B448" s="6" t="n">
        <v>0</v>
      </c>
      <c r="C448" s="0" t="s">
        <v>51</v>
      </c>
      <c r="E448" s="0" t="s">
        <v>405</v>
      </c>
    </row>
    <row r="449" customFormat="false" ht="13.8" hidden="false" customHeight="false" outlineLevel="0" collapsed="false">
      <c r="A449" s="0" t="s">
        <v>450</v>
      </c>
      <c r="B449" s="6" t="n">
        <v>0</v>
      </c>
      <c r="C449" s="0" t="s">
        <v>51</v>
      </c>
      <c r="E449" s="0" t="s">
        <v>405</v>
      </c>
    </row>
    <row r="450" customFormat="false" ht="13.8" hidden="false" customHeight="false" outlineLevel="0" collapsed="false">
      <c r="A450" s="0" t="s">
        <v>451</v>
      </c>
      <c r="B450" s="6" t="n">
        <v>0</v>
      </c>
      <c r="C450" s="0" t="s">
        <v>51</v>
      </c>
      <c r="E450" s="0" t="s">
        <v>405</v>
      </c>
    </row>
    <row r="451" customFormat="false" ht="13.8" hidden="false" customHeight="false" outlineLevel="0" collapsed="false">
      <c r="A451" s="0" t="s">
        <v>452</v>
      </c>
      <c r="B451" s="6" t="n">
        <v>0</v>
      </c>
      <c r="C451" s="0" t="s">
        <v>51</v>
      </c>
      <c r="E451" s="0" t="s">
        <v>405</v>
      </c>
    </row>
    <row r="452" customFormat="false" ht="13.8" hidden="false" customHeight="false" outlineLevel="0" collapsed="false">
      <c r="A452" s="0" t="s">
        <v>453</v>
      </c>
      <c r="B452" s="6" t="n">
        <v>0</v>
      </c>
      <c r="C452" s="0" t="s">
        <v>51</v>
      </c>
      <c r="E452" s="0" t="s">
        <v>405</v>
      </c>
    </row>
    <row r="453" customFormat="false" ht="13.8" hidden="false" customHeight="false" outlineLevel="0" collapsed="false">
      <c r="A453" s="0" t="s">
        <v>454</v>
      </c>
      <c r="B453" s="6" t="n">
        <v>0</v>
      </c>
      <c r="C453" s="0" t="s">
        <v>51</v>
      </c>
      <c r="E453" s="0" t="s">
        <v>405</v>
      </c>
    </row>
    <row r="454" customFormat="false" ht="13.8" hidden="false" customHeight="false" outlineLevel="0" collapsed="false">
      <c r="A454" s="0" t="s">
        <v>455</v>
      </c>
      <c r="B454" s="6" t="n">
        <v>0</v>
      </c>
      <c r="C454" s="0" t="s">
        <v>51</v>
      </c>
      <c r="E454" s="0" t="s">
        <v>405</v>
      </c>
    </row>
    <row r="455" customFormat="false" ht="13.8" hidden="false" customHeight="false" outlineLevel="0" collapsed="false">
      <c r="A455" s="0" t="s">
        <v>456</v>
      </c>
      <c r="B455" s="6" t="n">
        <v>0</v>
      </c>
      <c r="C455" s="0" t="s">
        <v>51</v>
      </c>
      <c r="E455" s="0" t="s">
        <v>405</v>
      </c>
    </row>
    <row r="456" customFormat="false" ht="13.8" hidden="false" customHeight="false" outlineLevel="0" collapsed="false">
      <c r="A456" s="0" t="s">
        <v>457</v>
      </c>
      <c r="B456" s="6" t="n">
        <v>0</v>
      </c>
      <c r="C456" s="0" t="s">
        <v>51</v>
      </c>
      <c r="E456" s="0" t="s">
        <v>405</v>
      </c>
    </row>
    <row r="457" customFormat="false" ht="13.8" hidden="false" customHeight="false" outlineLevel="0" collapsed="false">
      <c r="A457" s="0" t="s">
        <v>458</v>
      </c>
      <c r="B457" s="6" t="n">
        <v>0</v>
      </c>
      <c r="C457" s="0" t="s">
        <v>51</v>
      </c>
      <c r="E457" s="0" t="s">
        <v>405</v>
      </c>
    </row>
    <row r="458" customFormat="false" ht="13.8" hidden="false" customHeight="false" outlineLevel="0" collapsed="false">
      <c r="A458" s="0" t="s">
        <v>459</v>
      </c>
      <c r="B458" s="6" t="n">
        <v>0</v>
      </c>
      <c r="C458" s="0" t="s">
        <v>51</v>
      </c>
      <c r="E458" s="0" t="s">
        <v>405</v>
      </c>
    </row>
    <row r="459" customFormat="false" ht="13.8" hidden="false" customHeight="false" outlineLevel="0" collapsed="false">
      <c r="A459" s="0" t="s">
        <v>460</v>
      </c>
      <c r="B459" s="6" t="n">
        <v>0</v>
      </c>
      <c r="C459" s="0" t="s">
        <v>51</v>
      </c>
      <c r="E459" s="0" t="s">
        <v>405</v>
      </c>
    </row>
    <row r="460" customFormat="false" ht="13.8" hidden="false" customHeight="false" outlineLevel="0" collapsed="false">
      <c r="A460" s="0" t="s">
        <v>461</v>
      </c>
      <c r="B460" s="6" t="n">
        <v>0</v>
      </c>
      <c r="C460" s="0" t="s">
        <v>51</v>
      </c>
      <c r="E460" s="0" t="s">
        <v>405</v>
      </c>
    </row>
    <row r="461" customFormat="false" ht="13.8" hidden="false" customHeight="false" outlineLevel="0" collapsed="false">
      <c r="A461" s="0" t="s">
        <v>462</v>
      </c>
      <c r="B461" s="6" t="n">
        <v>0</v>
      </c>
      <c r="C461" s="0" t="s">
        <v>51</v>
      </c>
      <c r="E461" s="0" t="s">
        <v>405</v>
      </c>
    </row>
    <row r="462" customFormat="false" ht="13.8" hidden="false" customHeight="false" outlineLevel="0" collapsed="false">
      <c r="A462" s="0" t="s">
        <v>463</v>
      </c>
      <c r="B462" s="6" t="n">
        <v>0</v>
      </c>
      <c r="C462" s="0" t="s">
        <v>51</v>
      </c>
      <c r="E462" s="0" t="s">
        <v>405</v>
      </c>
    </row>
    <row r="463" customFormat="false" ht="13.8" hidden="false" customHeight="false" outlineLevel="0" collapsed="false">
      <c r="A463" s="0" t="s">
        <v>464</v>
      </c>
      <c r="B463" s="6" t="n">
        <v>0</v>
      </c>
      <c r="C463" s="0" t="s">
        <v>51</v>
      </c>
      <c r="E463" s="0" t="s">
        <v>405</v>
      </c>
    </row>
    <row r="464" customFormat="false" ht="13.8" hidden="false" customHeight="false" outlineLevel="0" collapsed="false">
      <c r="A464" s="0" t="s">
        <v>465</v>
      </c>
      <c r="B464" s="6" t="n">
        <v>0</v>
      </c>
      <c r="C464" s="0" t="s">
        <v>51</v>
      </c>
      <c r="E464" s="0" t="s">
        <v>405</v>
      </c>
    </row>
    <row r="465" customFormat="false" ht="13.8" hidden="false" customHeight="false" outlineLevel="0" collapsed="false">
      <c r="A465" s="0" t="s">
        <v>466</v>
      </c>
      <c r="B465" s="6" t="n">
        <v>0</v>
      </c>
      <c r="C465" s="0" t="s">
        <v>51</v>
      </c>
      <c r="E465" s="0" t="s">
        <v>405</v>
      </c>
    </row>
    <row r="466" customFormat="false" ht="13.8" hidden="false" customHeight="false" outlineLevel="0" collapsed="false">
      <c r="A466" s="0" t="s">
        <v>467</v>
      </c>
      <c r="B466" s="6" t="n">
        <v>1100</v>
      </c>
      <c r="C466" s="0" t="s">
        <v>51</v>
      </c>
      <c r="D466" s="7" t="n">
        <v>1800</v>
      </c>
      <c r="E466" s="0" t="s">
        <v>405</v>
      </c>
    </row>
    <row r="467" customFormat="false" ht="13.8" hidden="false" customHeight="false" outlineLevel="0" collapsed="false">
      <c r="A467" s="0" t="s">
        <v>468</v>
      </c>
      <c r="B467" s="6" t="n">
        <v>0</v>
      </c>
      <c r="C467" s="0" t="s">
        <v>51</v>
      </c>
      <c r="E467" s="0" t="s">
        <v>405</v>
      </c>
    </row>
    <row r="468" customFormat="false" ht="13.8" hidden="false" customHeight="false" outlineLevel="0" collapsed="false">
      <c r="A468" s="0" t="s">
        <v>469</v>
      </c>
      <c r="B468" s="6" t="n">
        <v>0</v>
      </c>
      <c r="C468" s="0" t="s">
        <v>51</v>
      </c>
      <c r="E468" s="0" t="s">
        <v>405</v>
      </c>
    </row>
    <row r="469" customFormat="false" ht="13.8" hidden="false" customHeight="false" outlineLevel="0" collapsed="false">
      <c r="A469" s="0" t="s">
        <v>470</v>
      </c>
      <c r="B469" s="6" t="n">
        <v>0</v>
      </c>
      <c r="C469" s="0" t="s">
        <v>51</v>
      </c>
      <c r="E469" s="0" t="s">
        <v>405</v>
      </c>
    </row>
    <row r="470" customFormat="false" ht="13.8" hidden="false" customHeight="false" outlineLevel="0" collapsed="false">
      <c r="A470" s="0" t="s">
        <v>471</v>
      </c>
      <c r="B470" s="6" t="n">
        <v>22</v>
      </c>
      <c r="C470" s="0" t="s">
        <v>51</v>
      </c>
      <c r="D470" s="7" t="n">
        <v>40</v>
      </c>
      <c r="E470" s="0" t="s">
        <v>405</v>
      </c>
    </row>
    <row r="471" customFormat="false" ht="13.8" hidden="false" customHeight="false" outlineLevel="0" collapsed="false">
      <c r="A471" s="0" t="s">
        <v>472</v>
      </c>
      <c r="B471" s="6" t="n">
        <v>0</v>
      </c>
      <c r="C471" s="0" t="s">
        <v>51</v>
      </c>
      <c r="E471" s="0" t="s">
        <v>405</v>
      </c>
    </row>
    <row r="472" customFormat="false" ht="13.8" hidden="false" customHeight="false" outlineLevel="0" collapsed="false">
      <c r="A472" s="0" t="s">
        <v>473</v>
      </c>
      <c r="B472" s="6" t="n">
        <v>0</v>
      </c>
      <c r="C472" s="0" t="s">
        <v>51</v>
      </c>
      <c r="E472" s="0" t="s">
        <v>405</v>
      </c>
    </row>
    <row r="473" customFormat="false" ht="17.35" hidden="false" customHeight="false" outlineLevel="0" collapsed="false">
      <c r="A473" s="9"/>
      <c r="B473" s="2"/>
      <c r="C473" s="3"/>
      <c r="D473" s="4"/>
    </row>
    <row r="474" customFormat="false" ht="13.8" hidden="false" customHeight="false" outlineLevel="0" collapsed="false">
      <c r="A474" s="0" t="s">
        <v>474</v>
      </c>
      <c r="B474" s="6" t="n">
        <v>2250</v>
      </c>
      <c r="C474" s="0" t="s">
        <v>51</v>
      </c>
      <c r="D474" s="7" t="n">
        <v>2600</v>
      </c>
      <c r="E474" s="0" t="s">
        <v>475</v>
      </c>
    </row>
    <row r="475" customFormat="false" ht="13.8" hidden="false" customHeight="false" outlineLevel="0" collapsed="false">
      <c r="A475" s="0" t="s">
        <v>476</v>
      </c>
      <c r="B475" s="6" t="n">
        <v>1490</v>
      </c>
      <c r="C475" s="0" t="s">
        <v>51</v>
      </c>
      <c r="D475" s="7" t="n">
        <v>1560</v>
      </c>
      <c r="E475" s="0" t="s">
        <v>475</v>
      </c>
    </row>
    <row r="476" customFormat="false" ht="13.8" hidden="false" customHeight="false" outlineLevel="0" collapsed="false">
      <c r="A476" s="0" t="s">
        <v>477</v>
      </c>
      <c r="B476" s="6" t="n">
        <v>810</v>
      </c>
      <c r="C476" s="0" t="s">
        <v>51</v>
      </c>
      <c r="D476" s="7" t="n">
        <v>850</v>
      </c>
      <c r="E476" s="0" t="s">
        <v>475</v>
      </c>
    </row>
    <row r="477" customFormat="false" ht="13.8" hidden="false" customHeight="false" outlineLevel="0" collapsed="false">
      <c r="A477" s="0" t="s">
        <v>478</v>
      </c>
      <c r="B477" s="6" t="n">
        <v>565</v>
      </c>
      <c r="C477" s="0" t="s">
        <v>51</v>
      </c>
      <c r="D477" s="7" t="n">
        <v>620</v>
      </c>
      <c r="E477" s="0" t="s">
        <v>475</v>
      </c>
    </row>
    <row r="478" customFormat="false" ht="13.8" hidden="false" customHeight="false" outlineLevel="0" collapsed="false">
      <c r="A478" s="0" t="s">
        <v>479</v>
      </c>
      <c r="B478" s="6" t="n">
        <v>360</v>
      </c>
      <c r="C478" s="0" t="s">
        <v>51</v>
      </c>
      <c r="D478" s="7" t="n">
        <v>410</v>
      </c>
      <c r="E478" s="0" t="s">
        <v>475</v>
      </c>
    </row>
    <row r="479" customFormat="false" ht="13.8" hidden="false" customHeight="false" outlineLevel="0" collapsed="false">
      <c r="A479" s="0" t="s">
        <v>480</v>
      </c>
      <c r="B479" s="6" t="n">
        <v>270</v>
      </c>
      <c r="C479" s="0" t="s">
        <v>51</v>
      </c>
      <c r="D479" s="7" t="n">
        <v>330</v>
      </c>
      <c r="E479" s="0" t="s">
        <v>475</v>
      </c>
    </row>
    <row r="480" customFormat="false" ht="13.8" hidden="false" customHeight="false" outlineLevel="0" collapsed="false">
      <c r="A480" s="0" t="s">
        <v>481</v>
      </c>
      <c r="B480" s="6" t="n">
        <v>120</v>
      </c>
      <c r="C480" s="0" t="s">
        <v>51</v>
      </c>
      <c r="D480" s="7" t="n">
        <v>200</v>
      </c>
      <c r="E480" s="0" t="s">
        <v>475</v>
      </c>
    </row>
    <row r="481" customFormat="false" ht="12.8" hidden="false" customHeight="false" outlineLevel="0" collapsed="false">
      <c r="A481" s="0" t="s">
        <v>482</v>
      </c>
      <c r="C481" s="0" t="s">
        <v>51</v>
      </c>
      <c r="E481" s="0" t="s">
        <v>475</v>
      </c>
    </row>
    <row r="482" customFormat="false" ht="13.8" hidden="false" customHeight="false" outlineLevel="0" collapsed="false">
      <c r="A482" s="0" t="s">
        <v>483</v>
      </c>
      <c r="B482" s="6" t="n">
        <v>1500</v>
      </c>
      <c r="C482" s="0" t="s">
        <v>51</v>
      </c>
      <c r="D482" s="7" t="n">
        <v>2000</v>
      </c>
      <c r="E482" s="0" t="s">
        <v>475</v>
      </c>
    </row>
    <row r="483" customFormat="false" ht="13.8" hidden="false" customHeight="false" outlineLevel="0" collapsed="false">
      <c r="A483" s="0" t="s">
        <v>484</v>
      </c>
      <c r="B483" s="6" t="n">
        <v>37.5</v>
      </c>
      <c r="C483" s="0" t="s">
        <v>485</v>
      </c>
      <c r="D483" s="7" t="n">
        <v>60</v>
      </c>
      <c r="E483" s="0" t="s">
        <v>475</v>
      </c>
    </row>
    <row r="484" customFormat="false" ht="13.8" hidden="false" customHeight="false" outlineLevel="0" collapsed="false">
      <c r="A484" s="0" t="s">
        <v>486</v>
      </c>
      <c r="B484" s="6" t="n">
        <v>585</v>
      </c>
      <c r="C484" s="0" t="s">
        <v>51</v>
      </c>
      <c r="D484" s="7" t="n">
        <v>650</v>
      </c>
      <c r="E484" s="0" t="s">
        <v>475</v>
      </c>
    </row>
    <row r="486" customFormat="false" ht="13.8" hidden="false" customHeight="false" outlineLevel="0" collapsed="false">
      <c r="A486" s="8"/>
    </row>
    <row r="489" customFormat="false" ht="17.35" hidden="false" customHeight="false" outlineLevel="0" collapsed="false">
      <c r="A489" s="9"/>
      <c r="B489" s="2"/>
      <c r="C489" s="3"/>
      <c r="D489" s="4"/>
    </row>
    <row r="490" customFormat="false" ht="13.8" hidden="false" customHeight="false" outlineLevel="0" collapsed="false">
      <c r="A490" s="0" t="s">
        <v>487</v>
      </c>
      <c r="B490" s="6" t="n">
        <v>2850</v>
      </c>
      <c r="C490" s="0" t="s">
        <v>408</v>
      </c>
      <c r="D490" s="7" t="n">
        <v>3250</v>
      </c>
      <c r="E490" s="0" t="s">
        <v>488</v>
      </c>
    </row>
    <row r="491" customFormat="false" ht="13.8" hidden="false" customHeight="false" outlineLevel="0" collapsed="false">
      <c r="A491" s="0" t="s">
        <v>489</v>
      </c>
      <c r="B491" s="6" t="n">
        <v>3500</v>
      </c>
      <c r="C491" s="0" t="s">
        <v>408</v>
      </c>
      <c r="D491" s="7" t="n">
        <v>3900</v>
      </c>
      <c r="E491" s="0" t="s">
        <v>488</v>
      </c>
    </row>
    <row r="492" customFormat="false" ht="12.8" hidden="false" customHeight="false" outlineLevel="0" collapsed="false">
      <c r="A492" s="0" t="s">
        <v>490</v>
      </c>
      <c r="C492" s="0" t="s">
        <v>408</v>
      </c>
      <c r="E492" s="0" t="s">
        <v>488</v>
      </c>
    </row>
    <row r="493" customFormat="false" ht="13.8" hidden="false" customHeight="false" outlineLevel="0" collapsed="false">
      <c r="A493" s="0" t="s">
        <v>491</v>
      </c>
      <c r="B493" s="6" t="n">
        <v>3400</v>
      </c>
      <c r="C493" s="0" t="s">
        <v>408</v>
      </c>
      <c r="D493" s="7" t="n">
        <v>3700</v>
      </c>
      <c r="E493" s="0" t="s">
        <v>488</v>
      </c>
    </row>
    <row r="494" customFormat="false" ht="12.8" hidden="false" customHeight="false" outlineLevel="0" collapsed="false">
      <c r="A494" s="0" t="s">
        <v>492</v>
      </c>
      <c r="C494" s="0" t="s">
        <v>408</v>
      </c>
      <c r="E494" s="0" t="s">
        <v>488</v>
      </c>
    </row>
    <row r="495" customFormat="false" ht="13.8" hidden="false" customHeight="false" outlineLevel="0" collapsed="false">
      <c r="A495" s="0" t="s">
        <v>493</v>
      </c>
      <c r="B495" s="6" t="n">
        <v>3100</v>
      </c>
      <c r="C495" s="0" t="s">
        <v>408</v>
      </c>
      <c r="D495" s="7" t="n">
        <v>3600</v>
      </c>
      <c r="E495" s="0" t="s">
        <v>488</v>
      </c>
    </row>
    <row r="496" customFormat="false" ht="13.8" hidden="false" customHeight="false" outlineLevel="0" collapsed="false">
      <c r="A496" s="0" t="s">
        <v>494</v>
      </c>
      <c r="B496" s="6" t="n">
        <v>4750</v>
      </c>
      <c r="C496" s="0" t="s">
        <v>408</v>
      </c>
      <c r="D496" s="7" t="n">
        <v>5250</v>
      </c>
      <c r="E496" s="0" t="s">
        <v>488</v>
      </c>
    </row>
    <row r="497" customFormat="false" ht="13.8" hidden="false" customHeight="false" outlineLevel="0" collapsed="false">
      <c r="A497" s="0" t="s">
        <v>495</v>
      </c>
      <c r="B497" s="6" t="n">
        <v>2450</v>
      </c>
      <c r="C497" s="0" t="s">
        <v>408</v>
      </c>
      <c r="E497" s="0" t="s">
        <v>488</v>
      </c>
    </row>
    <row r="498" customFormat="false" ht="13.8" hidden="false" customHeight="false" outlineLevel="0" collapsed="false">
      <c r="A498" s="0" t="s">
        <v>496</v>
      </c>
      <c r="B498" s="6" t="n">
        <v>2850</v>
      </c>
      <c r="C498" s="0" t="s">
        <v>408</v>
      </c>
      <c r="E498" s="0" t="s">
        <v>488</v>
      </c>
    </row>
    <row r="499" customFormat="false" ht="13.8" hidden="false" customHeight="false" outlineLevel="0" collapsed="false">
      <c r="A499" s="0" t="s">
        <v>497</v>
      </c>
      <c r="B499" s="6" t="n">
        <v>88</v>
      </c>
      <c r="C499" s="0" t="s">
        <v>30</v>
      </c>
      <c r="D499" s="7" t="n">
        <v>120</v>
      </c>
      <c r="E499" s="0" t="s">
        <v>488</v>
      </c>
    </row>
    <row r="500" customFormat="false" ht="13.8" hidden="false" customHeight="false" outlineLevel="0" collapsed="false">
      <c r="A500" s="0" t="s">
        <v>498</v>
      </c>
      <c r="B500" s="6" t="n">
        <v>2400</v>
      </c>
      <c r="C500" s="0" t="s">
        <v>51</v>
      </c>
      <c r="D500" s="7" t="n">
        <v>2800</v>
      </c>
      <c r="E500" s="0" t="s">
        <v>488</v>
      </c>
    </row>
    <row r="501" customFormat="false" ht="13.8" hidden="false" customHeight="false" outlineLevel="0" collapsed="false">
      <c r="A501" s="0" t="s">
        <v>499</v>
      </c>
      <c r="B501" s="6" t="n">
        <v>9000</v>
      </c>
      <c r="C501" s="0" t="s">
        <v>408</v>
      </c>
      <c r="D501" s="7" t="n">
        <v>13000</v>
      </c>
      <c r="E501" s="0" t="s">
        <v>488</v>
      </c>
    </row>
    <row r="502" customFormat="false" ht="13.8" hidden="false" customHeight="false" outlineLevel="0" collapsed="false">
      <c r="A502" s="0" t="s">
        <v>500</v>
      </c>
      <c r="B502" s="6" t="n">
        <v>17500</v>
      </c>
      <c r="C502" s="0" t="s">
        <v>408</v>
      </c>
      <c r="D502" s="7" t="n">
        <v>21000</v>
      </c>
      <c r="E502" s="0" t="s">
        <v>488</v>
      </c>
    </row>
    <row r="503" customFormat="false" ht="13.8" hidden="false" customHeight="false" outlineLevel="0" collapsed="false">
      <c r="A503" s="0" t="s">
        <v>501</v>
      </c>
      <c r="B503" s="6" t="n">
        <v>1750</v>
      </c>
      <c r="C503" s="0" t="s">
        <v>408</v>
      </c>
      <c r="D503" s="7" t="n">
        <v>2300</v>
      </c>
      <c r="E503" s="0" t="s">
        <v>488</v>
      </c>
    </row>
    <row r="504" customFormat="false" ht="13.8" hidden="false" customHeight="false" outlineLevel="0" collapsed="false">
      <c r="A504" s="0" t="s">
        <v>502</v>
      </c>
      <c r="B504" s="6" t="n">
        <v>3800</v>
      </c>
      <c r="C504" s="0" t="s">
        <v>408</v>
      </c>
      <c r="D504" s="7" t="n">
        <v>4300</v>
      </c>
      <c r="E504" s="0" t="s">
        <v>488</v>
      </c>
    </row>
    <row r="505" customFormat="false" ht="13.8" hidden="false" customHeight="false" outlineLevel="0" collapsed="false">
      <c r="A505" s="0" t="s">
        <v>503</v>
      </c>
      <c r="B505" s="6" t="n">
        <v>7500</v>
      </c>
      <c r="C505" s="0" t="s">
        <v>408</v>
      </c>
      <c r="D505" s="7" t="n">
        <v>8000</v>
      </c>
      <c r="E505" s="0" t="s">
        <v>488</v>
      </c>
    </row>
    <row r="506" customFormat="false" ht="13.8" hidden="false" customHeight="false" outlineLevel="0" collapsed="false">
      <c r="A506" s="0" t="s">
        <v>504</v>
      </c>
      <c r="B506" s="6" t="n">
        <v>8950</v>
      </c>
      <c r="C506" s="0" t="s">
        <v>408</v>
      </c>
      <c r="D506" s="7" t="n">
        <v>9950</v>
      </c>
      <c r="E506" s="0" t="s">
        <v>488</v>
      </c>
    </row>
    <row r="507" customFormat="false" ht="13.8" hidden="false" customHeight="false" outlineLevel="0" collapsed="false">
      <c r="A507" s="0" t="s">
        <v>505</v>
      </c>
      <c r="B507" s="6" t="n">
        <v>3000</v>
      </c>
      <c r="C507" s="0" t="s">
        <v>408</v>
      </c>
      <c r="E507" s="0" t="s">
        <v>488</v>
      </c>
    </row>
    <row r="508" customFormat="false" ht="13.8" hidden="false" customHeight="false" outlineLevel="0" collapsed="false">
      <c r="A508" s="0" t="s">
        <v>506</v>
      </c>
      <c r="B508" s="6" t="n">
        <v>7000</v>
      </c>
      <c r="C508" s="0" t="s">
        <v>408</v>
      </c>
      <c r="D508" s="7" t="n">
        <v>8500</v>
      </c>
      <c r="E508" s="0" t="s">
        <v>488</v>
      </c>
    </row>
    <row r="509" customFormat="false" ht="13.8" hidden="false" customHeight="false" outlineLevel="0" collapsed="false">
      <c r="A509" s="0" t="s">
        <v>507</v>
      </c>
      <c r="B509" s="6" t="n">
        <v>8000</v>
      </c>
      <c r="C509" s="0" t="s">
        <v>408</v>
      </c>
      <c r="D509" s="7" t="n">
        <v>10500</v>
      </c>
      <c r="E509" s="0" t="s">
        <v>488</v>
      </c>
    </row>
    <row r="510" customFormat="false" ht="13.8" hidden="false" customHeight="false" outlineLevel="0" collapsed="false">
      <c r="A510" s="0" t="s">
        <v>508</v>
      </c>
      <c r="B510" s="6" t="n">
        <v>13000</v>
      </c>
      <c r="C510" s="0" t="s">
        <v>408</v>
      </c>
      <c r="E510" s="0" t="s">
        <v>488</v>
      </c>
    </row>
    <row r="511" customFormat="false" ht="13.8" hidden="false" customHeight="false" outlineLevel="0" collapsed="false">
      <c r="A511" s="0" t="s">
        <v>509</v>
      </c>
      <c r="B511" s="6" t="n">
        <v>1680</v>
      </c>
      <c r="C511" s="0" t="s">
        <v>408</v>
      </c>
      <c r="D511" s="7" t="n">
        <v>2000</v>
      </c>
      <c r="E511" s="0" t="s">
        <v>488</v>
      </c>
    </row>
    <row r="512" customFormat="false" ht="13.8" hidden="false" customHeight="false" outlineLevel="0" collapsed="false">
      <c r="A512" s="0" t="s">
        <v>510</v>
      </c>
      <c r="B512" s="6" t="n">
        <f aca="false">420*5</f>
        <v>2100</v>
      </c>
      <c r="C512" s="0" t="s">
        <v>408</v>
      </c>
      <c r="D512" s="7" t="n">
        <v>2500</v>
      </c>
      <c r="E512" s="0" t="s">
        <v>488</v>
      </c>
    </row>
    <row r="513" customFormat="false" ht="13.8" hidden="false" customHeight="false" outlineLevel="0" collapsed="false">
      <c r="A513" s="0" t="s">
        <v>511</v>
      </c>
      <c r="B513" s="6" t="n">
        <v>2550</v>
      </c>
      <c r="C513" s="0" t="s">
        <v>408</v>
      </c>
      <c r="D513" s="7" t="n">
        <v>3000</v>
      </c>
      <c r="E513" s="0" t="s">
        <v>488</v>
      </c>
    </row>
    <row r="514" customFormat="false" ht="13.8" hidden="false" customHeight="false" outlineLevel="0" collapsed="false">
      <c r="A514" s="0" t="s">
        <v>512</v>
      </c>
      <c r="B514" s="6" t="n">
        <f aca="false">390*7</f>
        <v>2730</v>
      </c>
      <c r="C514" s="0" t="s">
        <v>408</v>
      </c>
      <c r="D514" s="7" t="n">
        <v>3200</v>
      </c>
      <c r="E514" s="0" t="s">
        <v>488</v>
      </c>
    </row>
    <row r="515" customFormat="false" ht="13.8" hidden="false" customHeight="false" outlineLevel="0" collapsed="false">
      <c r="A515" s="0" t="s">
        <v>513</v>
      </c>
      <c r="B515" s="6" t="n">
        <f aca="false">390*8</f>
        <v>3120</v>
      </c>
      <c r="C515" s="0" t="s">
        <v>408</v>
      </c>
      <c r="D515" s="7" t="n">
        <v>3600</v>
      </c>
      <c r="E515" s="0" t="s">
        <v>488</v>
      </c>
    </row>
    <row r="516" customFormat="false" ht="13.8" hidden="false" customHeight="false" outlineLevel="0" collapsed="false">
      <c r="A516" s="0" t="s">
        <v>514</v>
      </c>
      <c r="B516" s="6" t="n">
        <v>35</v>
      </c>
      <c r="C516" s="0" t="s">
        <v>410</v>
      </c>
      <c r="D516" s="7" t="n">
        <v>100</v>
      </c>
      <c r="E516" s="0" t="s">
        <v>488</v>
      </c>
    </row>
    <row r="517" customFormat="false" ht="13.8" hidden="false" customHeight="false" outlineLevel="0" collapsed="false">
      <c r="A517" s="0" t="s">
        <v>515</v>
      </c>
      <c r="B517" s="6" t="n">
        <v>800</v>
      </c>
      <c r="C517" s="0" t="s">
        <v>408</v>
      </c>
      <c r="D517" s="7" t="n">
        <v>1100</v>
      </c>
      <c r="E517" s="0" t="s">
        <v>488</v>
      </c>
    </row>
    <row r="518" customFormat="false" ht="13.8" hidden="false" customHeight="false" outlineLevel="0" collapsed="false">
      <c r="A518" s="0" t="s">
        <v>516</v>
      </c>
      <c r="B518" s="6" t="n">
        <v>950</v>
      </c>
      <c r="C518" s="0" t="s">
        <v>408</v>
      </c>
      <c r="D518" s="7" t="n">
        <v>1300</v>
      </c>
      <c r="E518" s="0" t="s">
        <v>488</v>
      </c>
    </row>
    <row r="519" customFormat="false" ht="13.8" hidden="false" customHeight="false" outlineLevel="0" collapsed="false">
      <c r="A519" s="0" t="s">
        <v>517</v>
      </c>
      <c r="B519" s="6" t="n">
        <v>1250</v>
      </c>
      <c r="C519" s="0" t="s">
        <v>408</v>
      </c>
      <c r="D519" s="7" t="n">
        <v>1700</v>
      </c>
      <c r="E519" s="0" t="s">
        <v>488</v>
      </c>
    </row>
    <row r="520" customFormat="false" ht="13.8" hidden="false" customHeight="false" outlineLevel="0" collapsed="false">
      <c r="A520" s="0" t="s">
        <v>518</v>
      </c>
      <c r="B520" s="6" t="n">
        <v>1100</v>
      </c>
      <c r="C520" s="0" t="s">
        <v>408</v>
      </c>
      <c r="D520" s="7" t="n">
        <v>1400</v>
      </c>
      <c r="E520" s="0" t="s">
        <v>488</v>
      </c>
    </row>
    <row r="521" customFormat="false" ht="13.8" hidden="false" customHeight="false" outlineLevel="0" collapsed="false">
      <c r="A521" s="0" t="s">
        <v>519</v>
      </c>
      <c r="B521" s="6" t="n">
        <v>76</v>
      </c>
      <c r="C521" s="0" t="s">
        <v>410</v>
      </c>
      <c r="D521" s="7" t="n">
        <v>250</v>
      </c>
      <c r="E521" s="0" t="s">
        <v>488</v>
      </c>
    </row>
    <row r="522" customFormat="false" ht="13.8" hidden="false" customHeight="false" outlineLevel="0" collapsed="false">
      <c r="A522" s="0" t="s">
        <v>520</v>
      </c>
      <c r="B522" s="6" t="n">
        <v>3800</v>
      </c>
      <c r="C522" s="0" t="s">
        <v>408</v>
      </c>
      <c r="D522" s="7" t="n">
        <v>5000</v>
      </c>
      <c r="E522" s="0" t="s">
        <v>488</v>
      </c>
    </row>
    <row r="523" customFormat="false" ht="13.8" hidden="false" customHeight="false" outlineLevel="0" collapsed="false">
      <c r="A523" s="0" t="s">
        <v>521</v>
      </c>
      <c r="B523" s="6" t="n">
        <v>1500</v>
      </c>
      <c r="C523" s="0" t="s">
        <v>51</v>
      </c>
      <c r="D523" s="7" t="n">
        <v>2200</v>
      </c>
      <c r="E523" s="0" t="s">
        <v>488</v>
      </c>
    </row>
    <row r="524" customFormat="false" ht="13.8" hidden="false" customHeight="false" outlineLevel="0" collapsed="false">
      <c r="A524" s="0" t="s">
        <v>522</v>
      </c>
      <c r="B524" s="6" t="n">
        <v>600</v>
      </c>
      <c r="C524" s="0" t="s">
        <v>51</v>
      </c>
      <c r="D524" s="7" t="n">
        <v>1000</v>
      </c>
      <c r="E524" s="0" t="s">
        <v>488</v>
      </c>
    </row>
    <row r="525" customFormat="false" ht="13.8" hidden="false" customHeight="false" outlineLevel="0" collapsed="false">
      <c r="A525" s="0" t="s">
        <v>523</v>
      </c>
      <c r="B525" s="6" t="n">
        <v>1800</v>
      </c>
      <c r="C525" s="0" t="s">
        <v>408</v>
      </c>
      <c r="D525" s="7" t="n">
        <v>2300</v>
      </c>
      <c r="E525" s="0" t="s">
        <v>488</v>
      </c>
    </row>
    <row r="526" customFormat="false" ht="13.8" hidden="false" customHeight="false" outlineLevel="0" collapsed="false">
      <c r="A526" s="0" t="s">
        <v>524</v>
      </c>
      <c r="B526" s="6" t="n">
        <f aca="false">120*20</f>
        <v>2400</v>
      </c>
      <c r="C526" s="0" t="s">
        <v>408</v>
      </c>
      <c r="D526" s="7" t="n">
        <v>3000</v>
      </c>
      <c r="E526" s="0" t="s">
        <v>488</v>
      </c>
    </row>
    <row r="527" customFormat="false" ht="13.8" hidden="false" customHeight="false" outlineLevel="0" collapsed="false">
      <c r="A527" s="0" t="s">
        <v>525</v>
      </c>
      <c r="B527" s="6" t="n">
        <v>530</v>
      </c>
      <c r="C527" s="0" t="s">
        <v>51</v>
      </c>
      <c r="D527" s="7" t="n">
        <v>700</v>
      </c>
      <c r="E527" s="0" t="s">
        <v>488</v>
      </c>
    </row>
    <row r="528" customFormat="false" ht="13.8" hidden="false" customHeight="false" outlineLevel="0" collapsed="false">
      <c r="A528" s="0" t="s">
        <v>526</v>
      </c>
      <c r="B528" s="6" t="n">
        <v>380</v>
      </c>
      <c r="C528" s="0" t="s">
        <v>51</v>
      </c>
      <c r="D528" s="7" t="n">
        <v>460</v>
      </c>
      <c r="E528" s="0" t="s">
        <v>488</v>
      </c>
    </row>
    <row r="529" customFormat="false" ht="13.8" hidden="false" customHeight="false" outlineLevel="0" collapsed="false">
      <c r="A529" s="0" t="s">
        <v>527</v>
      </c>
      <c r="B529" s="6" t="n">
        <v>946.5</v>
      </c>
      <c r="C529" s="0" t="s">
        <v>51</v>
      </c>
      <c r="D529" s="7" t="n">
        <v>1100</v>
      </c>
      <c r="E529" s="0" t="s">
        <v>488</v>
      </c>
    </row>
    <row r="530" customFormat="false" ht="13.8" hidden="false" customHeight="false" outlineLevel="0" collapsed="false">
      <c r="A530" s="0" t="s">
        <v>528</v>
      </c>
      <c r="D530" s="7" t="n">
        <v>100</v>
      </c>
      <c r="E530" s="0" t="s">
        <v>488</v>
      </c>
    </row>
    <row r="531" customFormat="false" ht="13.8" hidden="false" customHeight="false" outlineLevel="0" collapsed="false">
      <c r="A531" s="0" t="s">
        <v>529</v>
      </c>
      <c r="B531" s="6" t="n">
        <v>1250</v>
      </c>
      <c r="E531" s="0" t="s">
        <v>488</v>
      </c>
    </row>
    <row r="533" customFormat="false" ht="17.35" hidden="false" customHeight="false" outlineLevel="0" collapsed="false">
      <c r="A533" s="9"/>
      <c r="B533" s="2"/>
      <c r="C533" s="3"/>
      <c r="D533" s="4"/>
    </row>
    <row r="534" customFormat="false" ht="13.8" hidden="false" customHeight="false" outlineLevel="0" collapsed="false">
      <c r="A534" s="0" t="s">
        <v>530</v>
      </c>
      <c r="B534" s="6" t="n">
        <v>920</v>
      </c>
      <c r="C534" s="0" t="s">
        <v>51</v>
      </c>
      <c r="D534" s="7" t="n">
        <v>1000</v>
      </c>
      <c r="E534" s="0" t="s">
        <v>531</v>
      </c>
    </row>
    <row r="535" customFormat="false" ht="13.8" hidden="false" customHeight="false" outlineLevel="0" collapsed="false">
      <c r="A535" s="8" t="s">
        <v>532</v>
      </c>
      <c r="B535" s="6" t="n">
        <v>1350</v>
      </c>
      <c r="C535" s="0" t="s">
        <v>51</v>
      </c>
      <c r="D535" s="7" t="n">
        <v>1450</v>
      </c>
      <c r="E535" s="0" t="s">
        <v>531</v>
      </c>
    </row>
    <row r="536" customFormat="false" ht="13.8" hidden="false" customHeight="false" outlineLevel="0" collapsed="false">
      <c r="A536" s="0" t="s">
        <v>533</v>
      </c>
      <c r="B536" s="6" t="n">
        <v>0</v>
      </c>
      <c r="C536" s="0" t="s">
        <v>51</v>
      </c>
      <c r="E536" s="0" t="s">
        <v>531</v>
      </c>
    </row>
    <row r="537" customFormat="false" ht="13.8" hidden="false" customHeight="false" outlineLevel="0" collapsed="false">
      <c r="A537" s="0" t="s">
        <v>534</v>
      </c>
      <c r="B537" s="6" t="n">
        <v>0</v>
      </c>
      <c r="C537" s="0" t="s">
        <v>51</v>
      </c>
      <c r="E537" s="0" t="s">
        <v>531</v>
      </c>
    </row>
    <row r="538" customFormat="false" ht="13.8" hidden="false" customHeight="false" outlineLevel="0" collapsed="false">
      <c r="A538" s="0" t="s">
        <v>535</v>
      </c>
      <c r="B538" s="6" t="n">
        <v>600</v>
      </c>
      <c r="C538" s="0" t="s">
        <v>51</v>
      </c>
      <c r="D538" s="7" t="n">
        <v>700</v>
      </c>
      <c r="E538" s="0" t="s">
        <v>531</v>
      </c>
    </row>
    <row r="539" customFormat="false" ht="13.8" hidden="false" customHeight="false" outlineLevel="0" collapsed="false">
      <c r="A539" s="0" t="s">
        <v>536</v>
      </c>
      <c r="B539" s="6" t="n">
        <v>0</v>
      </c>
      <c r="C539" s="0" t="s">
        <v>51</v>
      </c>
      <c r="D539" s="7" t="n">
        <v>1700</v>
      </c>
      <c r="E539" s="0" t="s">
        <v>531</v>
      </c>
    </row>
    <row r="540" customFormat="false" ht="13.8" hidden="false" customHeight="false" outlineLevel="0" collapsed="false">
      <c r="A540" s="0" t="s">
        <v>537</v>
      </c>
      <c r="B540" s="6" t="n">
        <v>0</v>
      </c>
      <c r="C540" s="0" t="s">
        <v>51</v>
      </c>
      <c r="D540" s="7" t="n">
        <v>2200</v>
      </c>
      <c r="E540" s="0" t="s">
        <v>531</v>
      </c>
    </row>
    <row r="541" customFormat="false" ht="13.8" hidden="false" customHeight="false" outlineLevel="0" collapsed="false">
      <c r="A541" s="0" t="s">
        <v>538</v>
      </c>
      <c r="B541" s="6" t="n">
        <v>0</v>
      </c>
      <c r="C541" s="0" t="s">
        <v>51</v>
      </c>
      <c r="E541" s="0" t="s">
        <v>531</v>
      </c>
    </row>
    <row r="542" customFormat="false" ht="13.8" hidden="false" customHeight="false" outlineLevel="0" collapsed="false">
      <c r="A542" s="11" t="s">
        <v>539</v>
      </c>
      <c r="B542" s="6" t="n">
        <v>5000</v>
      </c>
      <c r="C542" s="0" t="s">
        <v>51</v>
      </c>
      <c r="E542" s="0" t="s">
        <v>531</v>
      </c>
    </row>
    <row r="543" customFormat="false" ht="13.8" hidden="false" customHeight="false" outlineLevel="0" collapsed="false">
      <c r="A543" s="8" t="s">
        <v>540</v>
      </c>
      <c r="B543" s="6" t="n">
        <v>560</v>
      </c>
      <c r="C543" s="0" t="s">
        <v>51</v>
      </c>
      <c r="D543" s="7" t="n">
        <v>660</v>
      </c>
      <c r="E543" s="0" t="s">
        <v>531</v>
      </c>
    </row>
    <row r="544" customFormat="false" ht="13.8" hidden="false" customHeight="false" outlineLevel="0" collapsed="false">
      <c r="A544" s="8" t="s">
        <v>541</v>
      </c>
      <c r="B544" s="6" t="n">
        <v>1600</v>
      </c>
      <c r="D544" s="7" t="n">
        <v>2200</v>
      </c>
      <c r="E544" s="0" t="s">
        <v>531</v>
      </c>
    </row>
    <row r="545" customFormat="false" ht="13.8" hidden="false" customHeight="false" outlineLevel="0" collapsed="false">
      <c r="A545" s="8" t="s">
        <v>542</v>
      </c>
      <c r="B545" s="6" t="n">
        <v>1100</v>
      </c>
      <c r="C545" s="0" t="s">
        <v>51</v>
      </c>
      <c r="D545" s="7" t="n">
        <v>1400</v>
      </c>
      <c r="E545" s="0" t="s">
        <v>531</v>
      </c>
    </row>
    <row r="546" customFormat="false" ht="13.8" hidden="false" customHeight="false" outlineLevel="0" collapsed="false">
      <c r="A546" s="8" t="s">
        <v>543</v>
      </c>
      <c r="B546" s="6" t="n">
        <v>2275</v>
      </c>
      <c r="C546" s="0" t="s">
        <v>51</v>
      </c>
      <c r="D546" s="7" t="n">
        <v>2620</v>
      </c>
      <c r="E546" s="0" t="s">
        <v>531</v>
      </c>
    </row>
    <row r="547" customFormat="false" ht="13.8" hidden="false" customHeight="false" outlineLevel="0" collapsed="false">
      <c r="A547" s="12" t="s">
        <v>544</v>
      </c>
      <c r="B547" s="6" t="n">
        <v>3800</v>
      </c>
      <c r="C547" s="0" t="s">
        <v>51</v>
      </c>
      <c r="D547" s="7" t="n">
        <v>4500</v>
      </c>
      <c r="E547" s="0" t="s">
        <v>531</v>
      </c>
    </row>
    <row r="548" customFormat="false" ht="13.8" hidden="false" customHeight="false" outlineLevel="0" collapsed="false">
      <c r="A548" s="0" t="s">
        <v>545</v>
      </c>
      <c r="B548" s="6" t="n">
        <v>0</v>
      </c>
      <c r="C548" s="0" t="s">
        <v>51</v>
      </c>
      <c r="E548" s="0" t="s">
        <v>531</v>
      </c>
    </row>
    <row r="549" customFormat="false" ht="13.8" hidden="false" customHeight="false" outlineLevel="0" collapsed="false">
      <c r="A549" s="0" t="s">
        <v>546</v>
      </c>
      <c r="B549" s="6" t="n">
        <v>0</v>
      </c>
      <c r="C549" s="0" t="s">
        <v>51</v>
      </c>
      <c r="E549" s="0" t="s">
        <v>531</v>
      </c>
    </row>
    <row r="550" customFormat="false" ht="13.8" hidden="false" customHeight="false" outlineLevel="0" collapsed="false">
      <c r="A550" s="0" t="s">
        <v>547</v>
      </c>
      <c r="B550" s="6" t="n">
        <v>2850</v>
      </c>
      <c r="C550" s="0" t="s">
        <v>51</v>
      </c>
      <c r="D550" s="7" t="n">
        <v>3000</v>
      </c>
      <c r="E550" s="0" t="s">
        <v>531</v>
      </c>
    </row>
    <row r="551" customFormat="false" ht="13.8" hidden="false" customHeight="false" outlineLevel="0" collapsed="false">
      <c r="A551" s="0" t="s">
        <v>548</v>
      </c>
      <c r="B551" s="6" t="n">
        <v>2700</v>
      </c>
      <c r="C551" s="0" t="s">
        <v>51</v>
      </c>
      <c r="D551" s="7" t="n">
        <v>2850</v>
      </c>
      <c r="E551" s="0" t="s">
        <v>531</v>
      </c>
    </row>
    <row r="552" customFormat="false" ht="12.8" hidden="false" customHeight="false" outlineLevel="0" collapsed="false">
      <c r="A552" s="0" t="s">
        <v>549</v>
      </c>
      <c r="C552" s="0" t="s">
        <v>51</v>
      </c>
      <c r="E552" s="0" t="s">
        <v>531</v>
      </c>
    </row>
    <row r="553" customFormat="false" ht="13.8" hidden="false" customHeight="false" outlineLevel="0" collapsed="false">
      <c r="A553" s="0" t="s">
        <v>550</v>
      </c>
      <c r="B553" s="6" t="n">
        <v>2200</v>
      </c>
      <c r="C553" s="0" t="s">
        <v>51</v>
      </c>
      <c r="D553" s="7" t="n">
        <v>2350</v>
      </c>
      <c r="E553" s="0" t="s">
        <v>531</v>
      </c>
    </row>
    <row r="554" customFormat="false" ht="13.8" hidden="false" customHeight="false" outlineLevel="0" collapsed="false">
      <c r="A554" s="0" t="s">
        <v>551</v>
      </c>
      <c r="B554" s="6" t="n">
        <v>12320</v>
      </c>
      <c r="C554" s="0" t="s">
        <v>51</v>
      </c>
      <c r="D554" s="7" t="n">
        <v>16000</v>
      </c>
      <c r="E554" s="0" t="s">
        <v>531</v>
      </c>
    </row>
    <row r="555" customFormat="false" ht="13.8" hidden="false" customHeight="false" outlineLevel="0" collapsed="false">
      <c r="A555" s="11" t="s">
        <v>552</v>
      </c>
      <c r="B555" s="13" t="n">
        <v>3800</v>
      </c>
      <c r="C555" s="14" t="s">
        <v>51</v>
      </c>
      <c r="D555" s="15" t="n">
        <v>4200</v>
      </c>
      <c r="E555" s="0" t="s">
        <v>531</v>
      </c>
    </row>
    <row r="556" customFormat="false" ht="13.8" hidden="false" customHeight="false" outlineLevel="0" collapsed="false">
      <c r="A556" s="0" t="s">
        <v>553</v>
      </c>
      <c r="B556" s="16" t="n">
        <v>500</v>
      </c>
      <c r="C556" s="0" t="s">
        <v>51</v>
      </c>
      <c r="D556" s="17" t="n">
        <v>560</v>
      </c>
      <c r="E556" s="0" t="s">
        <v>531</v>
      </c>
    </row>
    <row r="557" customFormat="false" ht="13.8" hidden="false" customHeight="false" outlineLevel="0" collapsed="false">
      <c r="A557" s="0" t="s">
        <v>554</v>
      </c>
      <c r="B557" s="6" t="n">
        <v>0</v>
      </c>
      <c r="C557" s="0" t="s">
        <v>51</v>
      </c>
      <c r="E557" s="0" t="s">
        <v>531</v>
      </c>
    </row>
    <row r="558" customFormat="false" ht="13.8" hidden="false" customHeight="false" outlineLevel="0" collapsed="false">
      <c r="A558" s="0" t="s">
        <v>555</v>
      </c>
      <c r="B558" s="6" t="n">
        <v>715</v>
      </c>
      <c r="C558" s="0" t="s">
        <v>51</v>
      </c>
      <c r="D558" s="7" t="n">
        <v>750</v>
      </c>
      <c r="E558" s="0" t="s">
        <v>531</v>
      </c>
    </row>
    <row r="559" customFormat="false" ht="13.8" hidden="false" customHeight="false" outlineLevel="0" collapsed="false">
      <c r="A559" s="0" t="s">
        <v>556</v>
      </c>
      <c r="B559" s="6" t="n">
        <v>320</v>
      </c>
      <c r="C559" s="0" t="s">
        <v>51</v>
      </c>
      <c r="D559" s="7" t="n">
        <v>340</v>
      </c>
      <c r="E559" s="0" t="s">
        <v>531</v>
      </c>
    </row>
    <row r="560" customFormat="false" ht="13.8" hidden="false" customHeight="false" outlineLevel="0" collapsed="false">
      <c r="A560" s="0" t="s">
        <v>557</v>
      </c>
      <c r="B560" s="6" t="n">
        <v>620</v>
      </c>
      <c r="C560" s="0" t="s">
        <v>51</v>
      </c>
      <c r="D560" s="7" t="n">
        <v>680</v>
      </c>
      <c r="E560" s="0" t="s">
        <v>531</v>
      </c>
    </row>
    <row r="561" customFormat="false" ht="13.8" hidden="false" customHeight="false" outlineLevel="0" collapsed="false">
      <c r="A561" s="0" t="s">
        <v>558</v>
      </c>
      <c r="B561" s="6" t="n">
        <v>1150</v>
      </c>
      <c r="C561" s="0" t="s">
        <v>51</v>
      </c>
      <c r="D561" s="7" t="n">
        <v>1500</v>
      </c>
      <c r="E561" s="0" t="s">
        <v>531</v>
      </c>
    </row>
    <row r="562" customFormat="false" ht="13.8" hidden="false" customHeight="false" outlineLevel="0" collapsed="false">
      <c r="A562" s="0" t="s">
        <v>559</v>
      </c>
      <c r="B562" s="6" t="n">
        <v>500</v>
      </c>
      <c r="C562" s="0" t="s">
        <v>51</v>
      </c>
      <c r="D562" s="7" t="n">
        <v>580</v>
      </c>
      <c r="E562" s="0" t="s">
        <v>531</v>
      </c>
    </row>
    <row r="563" customFormat="false" ht="13.8" hidden="false" customHeight="false" outlineLevel="0" collapsed="false">
      <c r="A563" s="11" t="s">
        <v>560</v>
      </c>
      <c r="B563" s="13" t="n">
        <v>230</v>
      </c>
      <c r="C563" s="11" t="s">
        <v>51</v>
      </c>
      <c r="D563" s="15" t="n">
        <v>300</v>
      </c>
      <c r="E563" s="0" t="s">
        <v>531</v>
      </c>
    </row>
    <row r="564" customFormat="false" ht="13.8" hidden="false" customHeight="false" outlineLevel="0" collapsed="false">
      <c r="A564" s="0" t="s">
        <v>561</v>
      </c>
      <c r="B564" s="16" t="n">
        <v>400</v>
      </c>
      <c r="C564" s="0" t="s">
        <v>51</v>
      </c>
      <c r="D564" s="17" t="n">
        <v>450</v>
      </c>
      <c r="E564" s="0" t="s">
        <v>531</v>
      </c>
    </row>
    <row r="565" customFormat="false" ht="13.8" hidden="false" customHeight="false" outlineLevel="0" collapsed="false">
      <c r="A565" s="0" t="s">
        <v>562</v>
      </c>
      <c r="B565" s="6" t="n">
        <v>410</v>
      </c>
      <c r="C565" s="0" t="s">
        <v>51</v>
      </c>
      <c r="D565" s="7" t="n">
        <v>500</v>
      </c>
      <c r="E565" s="0" t="s">
        <v>531</v>
      </c>
    </row>
    <row r="566" customFormat="false" ht="13.8" hidden="false" customHeight="false" outlineLevel="0" collapsed="false">
      <c r="A566" s="0" t="s">
        <v>563</v>
      </c>
      <c r="B566" s="16" t="n">
        <v>335</v>
      </c>
      <c r="C566" s="0" t="s">
        <v>51</v>
      </c>
      <c r="D566" s="17" t="n">
        <v>450</v>
      </c>
      <c r="E566" s="0" t="s">
        <v>531</v>
      </c>
    </row>
    <row r="567" customFormat="false" ht="13.8" hidden="false" customHeight="false" outlineLevel="0" collapsed="false">
      <c r="A567" s="0" t="s">
        <v>564</v>
      </c>
      <c r="B567" s="18" t="n">
        <f aca="false">310.35*1.16</f>
        <v>360.006</v>
      </c>
      <c r="C567" s="0" t="s">
        <v>51</v>
      </c>
      <c r="D567" s="19" t="n">
        <v>500</v>
      </c>
      <c r="E567" s="0" t="s">
        <v>531</v>
      </c>
    </row>
    <row r="568" customFormat="false" ht="13.8" hidden="false" customHeight="false" outlineLevel="0" collapsed="false">
      <c r="A568" s="20" t="s">
        <v>565</v>
      </c>
      <c r="B568" s="21" t="n">
        <v>620</v>
      </c>
      <c r="C568" s="20" t="s">
        <v>51</v>
      </c>
      <c r="D568" s="22" t="n">
        <v>680</v>
      </c>
      <c r="E568" s="0" t="s">
        <v>531</v>
      </c>
    </row>
    <row r="569" customFormat="false" ht="13.8" hidden="false" customHeight="false" outlineLevel="0" collapsed="false">
      <c r="A569" s="20" t="s">
        <v>566</v>
      </c>
      <c r="B569" s="21" t="n">
        <v>800</v>
      </c>
      <c r="C569" s="20" t="s">
        <v>51</v>
      </c>
      <c r="D569" s="22" t="n">
        <v>1500</v>
      </c>
      <c r="E569" s="0" t="s">
        <v>531</v>
      </c>
    </row>
    <row r="570" customFormat="false" ht="13.8" hidden="false" customHeight="false" outlineLevel="0" collapsed="false">
      <c r="A570" s="11" t="s">
        <v>567</v>
      </c>
      <c r="B570" s="23" t="n">
        <v>950</v>
      </c>
      <c r="C570" s="14" t="s">
        <v>51</v>
      </c>
      <c r="D570" s="24" t="n">
        <v>1600</v>
      </c>
      <c r="E570" s="0" t="s">
        <v>531</v>
      </c>
    </row>
    <row r="571" customFormat="false" ht="13.8" hidden="false" customHeight="false" outlineLevel="0" collapsed="false">
      <c r="A571" s="8" t="s">
        <v>568</v>
      </c>
      <c r="B571" s="16" t="n">
        <v>1040</v>
      </c>
      <c r="C571" s="0" t="s">
        <v>51</v>
      </c>
      <c r="D571" s="17" t="n">
        <v>1300</v>
      </c>
      <c r="E571" s="0" t="s">
        <v>531</v>
      </c>
    </row>
    <row r="572" customFormat="false" ht="13.8" hidden="false" customHeight="false" outlineLevel="0" collapsed="false">
      <c r="A572" s="8" t="s">
        <v>569</v>
      </c>
      <c r="B572" s="16" t="n">
        <v>790</v>
      </c>
      <c r="C572" s="0" t="s">
        <v>51</v>
      </c>
      <c r="D572" s="17" t="n">
        <v>890</v>
      </c>
      <c r="E572" s="0" t="s">
        <v>531</v>
      </c>
    </row>
    <row r="573" customFormat="false" ht="13.8" hidden="false" customHeight="false" outlineLevel="0" collapsed="false">
      <c r="A573" s="12" t="s">
        <v>570</v>
      </c>
      <c r="B573" s="6" t="n">
        <v>620</v>
      </c>
      <c r="C573" s="14" t="s">
        <v>51</v>
      </c>
      <c r="D573" s="15" t="n">
        <v>660</v>
      </c>
      <c r="E573" s="0" t="s">
        <v>531</v>
      </c>
    </row>
    <row r="574" customFormat="false" ht="13.8" hidden="false" customHeight="false" outlineLevel="0" collapsed="false">
      <c r="A574" s="8" t="s">
        <v>571</v>
      </c>
      <c r="B574" s="6" t="n">
        <v>670</v>
      </c>
      <c r="C574" s="0" t="s">
        <v>51</v>
      </c>
      <c r="D574" s="17" t="n">
        <v>750</v>
      </c>
      <c r="E574" s="0" t="s">
        <v>531</v>
      </c>
    </row>
    <row r="575" customFormat="false" ht="13.8" hidden="false" customHeight="false" outlineLevel="0" collapsed="false">
      <c r="A575" s="8" t="s">
        <v>571</v>
      </c>
      <c r="B575" s="6" t="n">
        <v>1230</v>
      </c>
      <c r="C575" s="0" t="s">
        <v>51</v>
      </c>
      <c r="D575" s="17" t="n">
        <v>750</v>
      </c>
      <c r="E575" s="0" t="s">
        <v>531</v>
      </c>
    </row>
    <row r="576" customFormat="false" ht="13.8" hidden="false" customHeight="false" outlineLevel="0" collapsed="false">
      <c r="A576" s="12" t="s">
        <v>572</v>
      </c>
      <c r="B576" s="6" t="n">
        <v>910</v>
      </c>
      <c r="C576" s="0" t="s">
        <v>51</v>
      </c>
      <c r="D576" s="7" t="n">
        <v>900</v>
      </c>
      <c r="E576" s="0" t="s">
        <v>531</v>
      </c>
    </row>
    <row r="577" customFormat="false" ht="13.8" hidden="false" customHeight="false" outlineLevel="0" collapsed="false">
      <c r="A577" s="8" t="s">
        <v>573</v>
      </c>
      <c r="B577" s="6" t="n">
        <v>1750</v>
      </c>
      <c r="C577" s="0" t="s">
        <v>51</v>
      </c>
      <c r="D577" s="7" t="n">
        <v>2000</v>
      </c>
      <c r="E577" s="0" t="s">
        <v>531</v>
      </c>
    </row>
    <row r="578" customFormat="false" ht="13.8" hidden="false" customHeight="false" outlineLevel="0" collapsed="false">
      <c r="A578" s="12" t="s">
        <v>574</v>
      </c>
      <c r="B578" s="6" t="n">
        <v>2050</v>
      </c>
      <c r="C578" s="0" t="s">
        <v>51</v>
      </c>
      <c r="D578" s="7" t="n">
        <v>2300</v>
      </c>
      <c r="E578" s="0" t="s">
        <v>531</v>
      </c>
    </row>
    <row r="579" customFormat="false" ht="13.8" hidden="false" customHeight="false" outlineLevel="0" collapsed="false">
      <c r="A579" s="12" t="s">
        <v>575</v>
      </c>
      <c r="B579" s="6" t="n">
        <v>2500</v>
      </c>
      <c r="C579" s="0" t="s">
        <v>51</v>
      </c>
      <c r="D579" s="7" t="n">
        <v>3000</v>
      </c>
      <c r="E579" s="0" t="s">
        <v>531</v>
      </c>
    </row>
    <row r="580" customFormat="false" ht="13.8" hidden="false" customHeight="false" outlineLevel="0" collapsed="false">
      <c r="A580" s="12" t="s">
        <v>576</v>
      </c>
      <c r="B580" s="6" t="n">
        <v>370</v>
      </c>
      <c r="C580" s="0" t="s">
        <v>51</v>
      </c>
      <c r="D580" s="7" t="n">
        <v>400</v>
      </c>
      <c r="E580" s="0" t="s">
        <v>531</v>
      </c>
    </row>
    <row r="581" customFormat="false" ht="13.8" hidden="false" customHeight="false" outlineLevel="0" collapsed="false">
      <c r="A581" s="8" t="s">
        <v>577</v>
      </c>
      <c r="B581" s="6" t="n">
        <v>470</v>
      </c>
      <c r="C581" s="0" t="s">
        <v>51</v>
      </c>
      <c r="D581" s="7" t="n">
        <v>500</v>
      </c>
      <c r="E581" s="0" t="s">
        <v>531</v>
      </c>
    </row>
    <row r="582" customFormat="false" ht="13.8" hidden="false" customHeight="false" outlineLevel="0" collapsed="false">
      <c r="A582" s="25" t="s">
        <v>578</v>
      </c>
      <c r="B582" s="26" t="n">
        <v>560</v>
      </c>
      <c r="C582" s="0" t="s">
        <v>51</v>
      </c>
      <c r="D582" s="7" t="n">
        <v>650</v>
      </c>
      <c r="E582" s="0" t="s">
        <v>531</v>
      </c>
    </row>
    <row r="583" customFormat="false" ht="13.8" hidden="false" customHeight="false" outlineLevel="0" collapsed="false">
      <c r="A583" s="12" t="s">
        <v>579</v>
      </c>
      <c r="B583" s="6" t="n">
        <v>790</v>
      </c>
      <c r="C583" s="0" t="s">
        <v>51</v>
      </c>
      <c r="D583" s="7" t="n">
        <v>870</v>
      </c>
      <c r="E583" s="0" t="s">
        <v>531</v>
      </c>
    </row>
    <row r="584" customFormat="false" ht="13.8" hidden="false" customHeight="false" outlineLevel="0" collapsed="false">
      <c r="A584" s="8" t="s">
        <v>580</v>
      </c>
      <c r="B584" s="6" t="n">
        <v>580</v>
      </c>
      <c r="C584" s="0" t="s">
        <v>51</v>
      </c>
      <c r="D584" s="7" t="n">
        <v>660</v>
      </c>
      <c r="E584" s="0" t="s">
        <v>531</v>
      </c>
    </row>
    <row r="585" customFormat="false" ht="13.8" hidden="false" customHeight="false" outlineLevel="0" collapsed="false">
      <c r="A585" s="12" t="s">
        <v>581</v>
      </c>
      <c r="B585" s="6" t="n">
        <v>700</v>
      </c>
      <c r="C585" s="0" t="s">
        <v>51</v>
      </c>
      <c r="D585" s="7" t="n">
        <v>800</v>
      </c>
      <c r="E585" s="0" t="s">
        <v>531</v>
      </c>
    </row>
    <row r="586" customFormat="false" ht="13.8" hidden="false" customHeight="false" outlineLevel="0" collapsed="false">
      <c r="A586" s="8" t="s">
        <v>582</v>
      </c>
      <c r="B586" s="6" t="n">
        <v>980</v>
      </c>
      <c r="C586" s="0" t="s">
        <v>51</v>
      </c>
      <c r="D586" s="7" t="n">
        <v>1100</v>
      </c>
      <c r="E586" s="0" t="s">
        <v>531</v>
      </c>
    </row>
    <row r="587" customFormat="false" ht="13.8" hidden="false" customHeight="false" outlineLevel="0" collapsed="false">
      <c r="A587" s="12" t="s">
        <v>583</v>
      </c>
      <c r="B587" s="6" t="n">
        <v>700</v>
      </c>
      <c r="C587" s="0" t="s">
        <v>51</v>
      </c>
      <c r="D587" s="7" t="n">
        <v>800</v>
      </c>
      <c r="E587" s="0" t="s">
        <v>531</v>
      </c>
    </row>
    <row r="588" customFormat="false" ht="13.8" hidden="false" customHeight="false" outlineLevel="0" collapsed="false">
      <c r="A588" s="8" t="s">
        <v>584</v>
      </c>
      <c r="B588" s="6" t="n">
        <v>1250</v>
      </c>
      <c r="C588" s="0" t="s">
        <v>51</v>
      </c>
      <c r="D588" s="7" t="n">
        <v>1600</v>
      </c>
      <c r="E588" s="0" t="s">
        <v>531</v>
      </c>
    </row>
    <row r="589" customFormat="false" ht="13.8" hidden="false" customHeight="false" outlineLevel="0" collapsed="false">
      <c r="A589" s="8" t="s">
        <v>585</v>
      </c>
      <c r="B589" s="6" t="n">
        <v>1200</v>
      </c>
      <c r="C589" s="0" t="s">
        <v>51</v>
      </c>
      <c r="D589" s="7" t="n">
        <v>1500</v>
      </c>
      <c r="E589" s="0" t="s">
        <v>531</v>
      </c>
    </row>
    <row r="590" customFormat="false" ht="13.8" hidden="false" customHeight="false" outlineLevel="0" collapsed="false">
      <c r="A590" s="12" t="s">
        <v>586</v>
      </c>
      <c r="B590" s="6" t="n">
        <v>935</v>
      </c>
      <c r="C590" s="0" t="s">
        <v>51</v>
      </c>
      <c r="D590" s="7" t="n">
        <v>1050</v>
      </c>
      <c r="E590" s="0" t="s">
        <v>531</v>
      </c>
    </row>
    <row r="591" customFormat="false" ht="13.8" hidden="false" customHeight="false" outlineLevel="0" collapsed="false">
      <c r="A591" s="8" t="s">
        <v>587</v>
      </c>
      <c r="B591" s="6" t="n">
        <v>2500</v>
      </c>
      <c r="C591" s="0" t="s">
        <v>51</v>
      </c>
      <c r="D591" s="7" t="n">
        <v>4100</v>
      </c>
      <c r="E591" s="0" t="s">
        <v>531</v>
      </c>
    </row>
    <row r="592" customFormat="false" ht="13.8" hidden="false" customHeight="false" outlineLevel="0" collapsed="false">
      <c r="A592" s="8" t="s">
        <v>588</v>
      </c>
      <c r="B592" s="6" t="n">
        <v>1900</v>
      </c>
      <c r="C592" s="0" t="s">
        <v>51</v>
      </c>
      <c r="D592" s="7" t="n">
        <v>2400</v>
      </c>
      <c r="E592" s="0" t="s">
        <v>531</v>
      </c>
    </row>
    <row r="593" customFormat="false" ht="13.8" hidden="false" customHeight="false" outlineLevel="0" collapsed="false">
      <c r="A593" s="12" t="s">
        <v>589</v>
      </c>
      <c r="B593" s="6" t="n">
        <v>0</v>
      </c>
      <c r="C593" s="0" t="s">
        <v>51</v>
      </c>
      <c r="E593" s="0" t="s">
        <v>531</v>
      </c>
    </row>
    <row r="594" customFormat="false" ht="13.8" hidden="false" customHeight="false" outlineLevel="0" collapsed="false">
      <c r="A594" s="27" t="s">
        <v>590</v>
      </c>
      <c r="B594" s="6" t="n">
        <f aca="false">2730*1.16</f>
        <v>3166.8</v>
      </c>
      <c r="D594" s="7" t="n">
        <v>3500</v>
      </c>
      <c r="E594" s="0" t="s">
        <v>531</v>
      </c>
    </row>
    <row r="595" customFormat="false" ht="13.8" hidden="false" customHeight="false" outlineLevel="0" collapsed="false">
      <c r="A595" s="8" t="s">
        <v>591</v>
      </c>
      <c r="B595" s="6" t="n">
        <v>730</v>
      </c>
      <c r="C595" s="0" t="s">
        <v>51</v>
      </c>
      <c r="D595" s="7" t="n">
        <v>850</v>
      </c>
      <c r="E595" s="0" t="s">
        <v>531</v>
      </c>
    </row>
    <row r="596" customFormat="false" ht="13.8" hidden="false" customHeight="false" outlineLevel="0" collapsed="false">
      <c r="A596" s="12" t="s">
        <v>592</v>
      </c>
      <c r="B596" s="6" t="n">
        <v>570</v>
      </c>
      <c r="C596" s="0" t="s">
        <v>51</v>
      </c>
      <c r="D596" s="7" t="n">
        <v>720</v>
      </c>
      <c r="E596" s="0" t="s">
        <v>531</v>
      </c>
    </row>
    <row r="597" customFormat="false" ht="13.8" hidden="false" customHeight="false" outlineLevel="0" collapsed="false">
      <c r="A597" s="0" t="s">
        <v>593</v>
      </c>
      <c r="B597" s="6" t="n">
        <v>870</v>
      </c>
      <c r="C597" s="0" t="s">
        <v>51</v>
      </c>
      <c r="D597" s="7" t="n">
        <v>1000</v>
      </c>
      <c r="E597" s="0" t="s">
        <v>531</v>
      </c>
    </row>
    <row r="598" customFormat="false" ht="13.8" hidden="false" customHeight="false" outlineLevel="0" collapsed="false">
      <c r="A598" s="0" t="s">
        <v>594</v>
      </c>
      <c r="C598" s="0" t="s">
        <v>51</v>
      </c>
      <c r="D598" s="7" t="n">
        <v>900</v>
      </c>
      <c r="E598" s="0" t="s">
        <v>531</v>
      </c>
    </row>
    <row r="599" customFormat="false" ht="13.8" hidden="false" customHeight="false" outlineLevel="0" collapsed="false">
      <c r="A599" s="0" t="s">
        <v>595</v>
      </c>
      <c r="B599" s="6" t="n">
        <v>750</v>
      </c>
      <c r="C599" s="0" t="s">
        <v>51</v>
      </c>
      <c r="D599" s="7" t="n">
        <v>850</v>
      </c>
      <c r="E599" s="0" t="s">
        <v>531</v>
      </c>
    </row>
    <row r="600" customFormat="false" ht="13.8" hidden="false" customHeight="false" outlineLevel="0" collapsed="false">
      <c r="A600" s="12" t="s">
        <v>596</v>
      </c>
      <c r="B600" s="6" t="n">
        <f aca="false">1742/1.16</f>
        <v>1501.72413793103</v>
      </c>
      <c r="D600" s="7" t="n">
        <v>1700</v>
      </c>
      <c r="E600" s="0" t="s">
        <v>531</v>
      </c>
    </row>
    <row r="601" customFormat="false" ht="13.8" hidden="false" customHeight="false" outlineLevel="0" collapsed="false">
      <c r="A601" s="28" t="s">
        <v>597</v>
      </c>
      <c r="B601" s="6" t="n">
        <v>0</v>
      </c>
      <c r="C601" s="0" t="s">
        <v>51</v>
      </c>
      <c r="E601" s="0" t="s">
        <v>531</v>
      </c>
    </row>
    <row r="606" customFormat="false" ht="17.35" hidden="false" customHeight="false" outlineLevel="0" collapsed="false">
      <c r="A606" s="9"/>
      <c r="B606" s="2"/>
      <c r="C606" s="3"/>
      <c r="D606" s="4"/>
    </row>
    <row r="607" customFormat="false" ht="13.8" hidden="false" customHeight="false" outlineLevel="0" collapsed="false">
      <c r="A607" s="0" t="s">
        <v>598</v>
      </c>
      <c r="B607" s="6" t="n">
        <v>980</v>
      </c>
      <c r="C607" s="0" t="s">
        <v>51</v>
      </c>
      <c r="D607" s="7" t="n">
        <v>1500</v>
      </c>
      <c r="E607" s="0" t="s">
        <v>599</v>
      </c>
    </row>
    <row r="608" customFormat="false" ht="13.8" hidden="false" customHeight="false" outlineLevel="0" collapsed="false">
      <c r="A608" s="0" t="s">
        <v>600</v>
      </c>
      <c r="B608" s="6" t="n">
        <v>0</v>
      </c>
      <c r="C608" s="0" t="s">
        <v>51</v>
      </c>
      <c r="D608" s="7" t="n">
        <v>1000</v>
      </c>
      <c r="E608" s="0" t="s">
        <v>599</v>
      </c>
    </row>
    <row r="609" customFormat="false" ht="13.8" hidden="false" customHeight="false" outlineLevel="0" collapsed="false">
      <c r="A609" s="0" t="s">
        <v>601</v>
      </c>
      <c r="B609" s="6" t="n">
        <v>0</v>
      </c>
      <c r="C609" s="0" t="s">
        <v>51</v>
      </c>
      <c r="D609" s="7" t="n">
        <v>1000</v>
      </c>
      <c r="E609" s="0" t="s">
        <v>599</v>
      </c>
    </row>
    <row r="610" customFormat="false" ht="13.8" hidden="false" customHeight="false" outlineLevel="0" collapsed="false">
      <c r="A610" s="0" t="s">
        <v>602</v>
      </c>
      <c r="B610" s="6" t="n">
        <v>0</v>
      </c>
      <c r="C610" s="0" t="s">
        <v>51</v>
      </c>
      <c r="D610" s="7" t="n">
        <v>700</v>
      </c>
      <c r="E610" s="0" t="s">
        <v>599</v>
      </c>
    </row>
    <row r="611" customFormat="false" ht="13.8" hidden="false" customHeight="false" outlineLevel="0" collapsed="false">
      <c r="A611" s="0" t="s">
        <v>603</v>
      </c>
      <c r="B611" s="6" t="n">
        <v>0</v>
      </c>
      <c r="C611" s="0" t="s">
        <v>51</v>
      </c>
      <c r="E611" s="0" t="s">
        <v>599</v>
      </c>
    </row>
    <row r="612" customFormat="false" ht="13.8" hidden="false" customHeight="false" outlineLevel="0" collapsed="false">
      <c r="A612" s="0" t="s">
        <v>604</v>
      </c>
      <c r="B612" s="6" t="n">
        <f aca="false">450/12</f>
        <v>37.5</v>
      </c>
      <c r="C612" s="0" t="s">
        <v>51</v>
      </c>
      <c r="D612" s="7" t="n">
        <v>100</v>
      </c>
      <c r="E612" s="0" t="s">
        <v>599</v>
      </c>
    </row>
    <row r="613" customFormat="false" ht="13.8" hidden="false" customHeight="false" outlineLevel="0" collapsed="false">
      <c r="A613" s="0" t="s">
        <v>605</v>
      </c>
      <c r="B613" s="6" t="n">
        <v>0</v>
      </c>
      <c r="C613" s="0" t="s">
        <v>51</v>
      </c>
      <c r="E613" s="0" t="s">
        <v>599</v>
      </c>
    </row>
    <row r="614" customFormat="false" ht="13.8" hidden="false" customHeight="false" outlineLevel="0" collapsed="false">
      <c r="A614" s="0" t="s">
        <v>606</v>
      </c>
      <c r="B614" s="6" t="n">
        <v>50</v>
      </c>
      <c r="C614" s="0" t="s">
        <v>51</v>
      </c>
      <c r="D614" s="7" t="n">
        <v>100</v>
      </c>
      <c r="E614" s="0" t="s">
        <v>599</v>
      </c>
    </row>
    <row r="615" customFormat="false" ht="13.8" hidden="false" customHeight="false" outlineLevel="0" collapsed="false">
      <c r="A615" s="0" t="s">
        <v>607</v>
      </c>
      <c r="B615" s="6" t="n">
        <v>190</v>
      </c>
      <c r="C615" s="0" t="s">
        <v>51</v>
      </c>
      <c r="D615" s="7" t="n">
        <v>250</v>
      </c>
      <c r="E615" s="0" t="s">
        <v>599</v>
      </c>
    </row>
    <row r="616" customFormat="false" ht="13.8" hidden="false" customHeight="false" outlineLevel="0" collapsed="false">
      <c r="A616" s="0" t="s">
        <v>608</v>
      </c>
      <c r="B616" s="6" t="n">
        <v>190</v>
      </c>
      <c r="C616" s="0" t="s">
        <v>51</v>
      </c>
      <c r="E616" s="0" t="s">
        <v>599</v>
      </c>
    </row>
    <row r="617" customFormat="false" ht="13.8" hidden="false" customHeight="false" outlineLevel="0" collapsed="false">
      <c r="A617" s="0" t="s">
        <v>609</v>
      </c>
      <c r="B617" s="6" t="n">
        <v>200</v>
      </c>
      <c r="C617" s="0" t="s">
        <v>51</v>
      </c>
      <c r="E617" s="0" t="s">
        <v>599</v>
      </c>
    </row>
    <row r="618" customFormat="false" ht="13.8" hidden="false" customHeight="false" outlineLevel="0" collapsed="false">
      <c r="A618" s="0" t="s">
        <v>610</v>
      </c>
      <c r="B618" s="6" t="n">
        <v>170</v>
      </c>
      <c r="C618" s="0" t="s">
        <v>51</v>
      </c>
      <c r="E618" s="0" t="s">
        <v>599</v>
      </c>
    </row>
    <row r="619" customFormat="false" ht="13.8" hidden="false" customHeight="false" outlineLevel="0" collapsed="false">
      <c r="A619" s="0" t="s">
        <v>611</v>
      </c>
      <c r="B619" s="6" t="n">
        <v>200</v>
      </c>
      <c r="C619" s="0" t="s">
        <v>51</v>
      </c>
      <c r="E619" s="0" t="s">
        <v>599</v>
      </c>
    </row>
    <row r="620" customFormat="false" ht="13.8" hidden="false" customHeight="false" outlineLevel="0" collapsed="false">
      <c r="A620" s="0" t="s">
        <v>612</v>
      </c>
      <c r="B620" s="6" t="n">
        <v>0</v>
      </c>
      <c r="C620" s="0" t="s">
        <v>51</v>
      </c>
      <c r="E620" s="0" t="s">
        <v>599</v>
      </c>
    </row>
    <row r="621" customFormat="false" ht="13.8" hidden="false" customHeight="false" outlineLevel="0" collapsed="false">
      <c r="A621" s="0" t="s">
        <v>613</v>
      </c>
      <c r="B621" s="6" t="n">
        <v>0</v>
      </c>
      <c r="C621" s="0" t="s">
        <v>51</v>
      </c>
      <c r="E621" s="0" t="s">
        <v>599</v>
      </c>
    </row>
    <row r="622" customFormat="false" ht="13.8" hidden="false" customHeight="false" outlineLevel="0" collapsed="false">
      <c r="A622" s="0" t="s">
        <v>614</v>
      </c>
      <c r="B622" s="6" t="n">
        <v>0</v>
      </c>
      <c r="C622" s="0" t="s">
        <v>51</v>
      </c>
      <c r="E622" s="0" t="s">
        <v>599</v>
      </c>
    </row>
    <row r="623" customFormat="false" ht="13.8" hidden="false" customHeight="false" outlineLevel="0" collapsed="false">
      <c r="A623" s="0" t="s">
        <v>615</v>
      </c>
      <c r="B623" s="6" t="n">
        <v>200</v>
      </c>
      <c r="C623" s="0" t="s">
        <v>51</v>
      </c>
      <c r="D623" s="7" t="n">
        <v>320</v>
      </c>
      <c r="E623" s="0" t="s">
        <v>599</v>
      </c>
    </row>
    <row r="624" customFormat="false" ht="13.8" hidden="false" customHeight="false" outlineLevel="0" collapsed="false">
      <c r="A624" s="0" t="s">
        <v>616</v>
      </c>
      <c r="B624" s="6" t="n">
        <v>0</v>
      </c>
      <c r="C624" s="0" t="s">
        <v>51</v>
      </c>
      <c r="E624" s="0" t="s">
        <v>599</v>
      </c>
    </row>
    <row r="625" customFormat="false" ht="13.8" hidden="false" customHeight="false" outlineLevel="0" collapsed="false">
      <c r="A625" s="0" t="s">
        <v>617</v>
      </c>
      <c r="B625" s="6" t="n">
        <v>0</v>
      </c>
      <c r="C625" s="0" t="s">
        <v>51</v>
      </c>
      <c r="E625" s="0" t="s">
        <v>599</v>
      </c>
    </row>
    <row r="626" customFormat="false" ht="13.8" hidden="false" customHeight="false" outlineLevel="0" collapsed="false">
      <c r="A626" s="0" t="s">
        <v>618</v>
      </c>
      <c r="B626" s="6" t="n">
        <v>700</v>
      </c>
      <c r="C626" s="0" t="s">
        <v>51</v>
      </c>
      <c r="D626" s="7" t="n">
        <v>900</v>
      </c>
      <c r="E626" s="0" t="s">
        <v>599</v>
      </c>
    </row>
    <row r="627" customFormat="false" ht="13.8" hidden="false" customHeight="false" outlineLevel="0" collapsed="false">
      <c r="A627" s="0" t="s">
        <v>619</v>
      </c>
      <c r="B627" s="6" t="n">
        <v>60</v>
      </c>
      <c r="C627" s="0" t="s">
        <v>51</v>
      </c>
      <c r="D627" s="7" t="n">
        <v>120</v>
      </c>
      <c r="E627" s="0" t="s">
        <v>599</v>
      </c>
    </row>
    <row r="628" customFormat="false" ht="13.8" hidden="false" customHeight="false" outlineLevel="0" collapsed="false">
      <c r="A628" s="0" t="s">
        <v>620</v>
      </c>
      <c r="B628" s="6" t="n">
        <v>70</v>
      </c>
      <c r="C628" s="0" t="s">
        <v>51</v>
      </c>
      <c r="D628" s="7" t="n">
        <v>140</v>
      </c>
      <c r="E628" s="0" t="s">
        <v>599</v>
      </c>
    </row>
    <row r="629" customFormat="false" ht="12.8" hidden="false" customHeight="false" outlineLevel="0" collapsed="false">
      <c r="A629" s="0" t="s">
        <v>621</v>
      </c>
      <c r="C629" s="0" t="s">
        <v>51</v>
      </c>
      <c r="E629" s="0" t="s">
        <v>599</v>
      </c>
    </row>
    <row r="630" customFormat="false" ht="12.8" hidden="false" customHeight="false" outlineLevel="0" collapsed="false">
      <c r="A630" s="0" t="s">
        <v>622</v>
      </c>
      <c r="C630" s="0" t="s">
        <v>51</v>
      </c>
      <c r="E630" s="0" t="s">
        <v>599</v>
      </c>
    </row>
    <row r="631" customFormat="false" ht="13.8" hidden="false" customHeight="false" outlineLevel="0" collapsed="false">
      <c r="A631" s="0" t="s">
        <v>623</v>
      </c>
      <c r="B631" s="6" t="n">
        <v>70</v>
      </c>
      <c r="C631" s="0" t="s">
        <v>51</v>
      </c>
      <c r="D631" s="7" t="n">
        <v>650</v>
      </c>
      <c r="E631" s="0" t="s">
        <v>599</v>
      </c>
    </row>
    <row r="632" customFormat="false" ht="13.8" hidden="false" customHeight="false" outlineLevel="0" collapsed="false">
      <c r="A632" s="0" t="s">
        <v>624</v>
      </c>
      <c r="B632" s="6" t="n">
        <v>400</v>
      </c>
      <c r="C632" s="0" t="s">
        <v>625</v>
      </c>
      <c r="D632" s="7" t="n">
        <v>600</v>
      </c>
      <c r="E632" s="0" t="s">
        <v>599</v>
      </c>
    </row>
    <row r="633" customFormat="false" ht="13.8" hidden="false" customHeight="false" outlineLevel="0" collapsed="false">
      <c r="A633" s="0" t="s">
        <v>626</v>
      </c>
      <c r="B633" s="6" t="n">
        <v>100</v>
      </c>
      <c r="D633" s="7" t="n">
        <v>180</v>
      </c>
      <c r="E633" s="0" t="s">
        <v>599</v>
      </c>
    </row>
    <row r="634" customFormat="false" ht="13.8" hidden="false" customHeight="false" outlineLevel="0" collapsed="false">
      <c r="A634" s="0" t="s">
        <v>627</v>
      </c>
      <c r="B634" s="6" t="n">
        <v>150</v>
      </c>
      <c r="D634" s="7" t="n">
        <v>250</v>
      </c>
      <c r="E634" s="0" t="s">
        <v>599</v>
      </c>
    </row>
    <row r="635" customFormat="false" ht="13.8" hidden="false" customHeight="false" outlineLevel="0" collapsed="false">
      <c r="A635" s="0" t="s">
        <v>628</v>
      </c>
      <c r="B635" s="6" t="n">
        <v>200</v>
      </c>
      <c r="D635" s="7" t="n">
        <v>300</v>
      </c>
      <c r="E635" s="0" t="s">
        <v>599</v>
      </c>
    </row>
    <row r="636" customFormat="false" ht="12.8" hidden="false" customHeight="false" outlineLevel="0" collapsed="false">
      <c r="A636" s="0" t="s">
        <v>629</v>
      </c>
      <c r="E636" s="0" t="s">
        <v>599</v>
      </c>
    </row>
    <row r="643" customFormat="false" ht="17.35" hidden="false" customHeight="false" outlineLevel="0" collapsed="false">
      <c r="A643" s="9"/>
      <c r="B643" s="2"/>
      <c r="C643" s="3"/>
      <c r="D643" s="4"/>
    </row>
    <row r="644" customFormat="false" ht="13.8" hidden="false" customHeight="false" outlineLevel="0" collapsed="false">
      <c r="A644" s="0" t="s">
        <v>630</v>
      </c>
      <c r="B644" s="6" t="n">
        <v>600</v>
      </c>
      <c r="C644" s="0" t="s">
        <v>51</v>
      </c>
      <c r="D644" s="7" t="n">
        <v>650</v>
      </c>
      <c r="E644" s="0" t="s">
        <v>631</v>
      </c>
    </row>
    <row r="645" customFormat="false" ht="13.8" hidden="false" customHeight="false" outlineLevel="0" collapsed="false">
      <c r="A645" s="0" t="s">
        <v>632</v>
      </c>
      <c r="B645" s="6" t="n">
        <v>500</v>
      </c>
      <c r="C645" s="0" t="s">
        <v>51</v>
      </c>
      <c r="D645" s="7" t="n">
        <v>550</v>
      </c>
      <c r="E645" s="0" t="s">
        <v>631</v>
      </c>
    </row>
    <row r="646" customFormat="false" ht="13.8" hidden="false" customHeight="false" outlineLevel="0" collapsed="false">
      <c r="A646" s="0" t="s">
        <v>633</v>
      </c>
      <c r="B646" s="6" t="n">
        <v>400</v>
      </c>
      <c r="C646" s="0" t="s">
        <v>51</v>
      </c>
      <c r="D646" s="7" t="n">
        <v>450</v>
      </c>
      <c r="E646" s="0" t="s">
        <v>631</v>
      </c>
    </row>
    <row r="647" customFormat="false" ht="13.8" hidden="false" customHeight="false" outlineLevel="0" collapsed="false">
      <c r="B647" s="29"/>
      <c r="D647" s="30"/>
      <c r="E647" s="0" t="s">
        <v>631</v>
      </c>
    </row>
    <row r="648" customFormat="false" ht="13.8" hidden="false" customHeight="false" outlineLevel="0" collapsed="false">
      <c r="A648" s="0" t="s">
        <v>634</v>
      </c>
      <c r="B648" s="6" t="n">
        <v>560</v>
      </c>
      <c r="C648" s="0" t="s">
        <v>51</v>
      </c>
      <c r="D648" s="7" t="n">
        <v>610</v>
      </c>
      <c r="E648" s="0" t="s">
        <v>631</v>
      </c>
    </row>
    <row r="649" customFormat="false" ht="13.8" hidden="false" customHeight="false" outlineLevel="0" collapsed="false">
      <c r="A649" s="0" t="s">
        <v>635</v>
      </c>
      <c r="B649" s="6" t="n">
        <v>463.33</v>
      </c>
      <c r="C649" s="0" t="s">
        <v>51</v>
      </c>
      <c r="D649" s="7" t="n">
        <v>510</v>
      </c>
      <c r="E649" s="0" t="s">
        <v>631</v>
      </c>
    </row>
    <row r="650" customFormat="false" ht="13.8" hidden="false" customHeight="false" outlineLevel="0" collapsed="false">
      <c r="A650" s="0" t="s">
        <v>636</v>
      </c>
      <c r="B650" s="6" t="n">
        <v>373.33</v>
      </c>
      <c r="C650" s="0" t="s">
        <v>51</v>
      </c>
      <c r="D650" s="7" t="n">
        <v>410</v>
      </c>
      <c r="E650" s="0" t="s">
        <v>631</v>
      </c>
    </row>
    <row r="651" customFormat="false" ht="13.8" hidden="false" customHeight="false" outlineLevel="0" collapsed="false">
      <c r="B651" s="29"/>
      <c r="D651" s="30"/>
      <c r="E651" s="0" t="s">
        <v>631</v>
      </c>
    </row>
    <row r="652" customFormat="false" ht="13.8" hidden="false" customHeight="false" outlineLevel="0" collapsed="false">
      <c r="A652" s="0" t="s">
        <v>637</v>
      </c>
      <c r="B652" s="6" t="n">
        <v>120</v>
      </c>
      <c r="C652" s="0" t="s">
        <v>51</v>
      </c>
      <c r="D652" s="7" t="n">
        <v>200</v>
      </c>
      <c r="E652" s="0" t="s">
        <v>631</v>
      </c>
    </row>
    <row r="653" customFormat="false" ht="13.8" hidden="false" customHeight="false" outlineLevel="0" collapsed="false">
      <c r="A653" s="0" t="s">
        <v>638</v>
      </c>
      <c r="B653" s="6" t="n">
        <v>0</v>
      </c>
      <c r="C653" s="0" t="s">
        <v>51</v>
      </c>
      <c r="D653" s="7" t="n">
        <v>250</v>
      </c>
      <c r="E653" s="0" t="s">
        <v>631</v>
      </c>
    </row>
    <row r="654" customFormat="false" ht="13.8" hidden="false" customHeight="false" outlineLevel="0" collapsed="false">
      <c r="B654" s="29"/>
      <c r="D654" s="30"/>
      <c r="E654" s="0" t="s">
        <v>631</v>
      </c>
    </row>
    <row r="655" customFormat="false" ht="13.8" hidden="false" customHeight="false" outlineLevel="0" collapsed="false">
      <c r="A655" s="0" t="s">
        <v>639</v>
      </c>
      <c r="B655" s="6" t="n">
        <f aca="false">216*3</f>
        <v>648</v>
      </c>
      <c r="C655" s="0" t="s">
        <v>51</v>
      </c>
      <c r="D655" s="7" t="n">
        <v>690</v>
      </c>
      <c r="E655" s="0" t="s">
        <v>631</v>
      </c>
    </row>
    <row r="656" customFormat="false" ht="13.8" hidden="false" customHeight="false" outlineLevel="0" collapsed="false">
      <c r="A656" s="0" t="s">
        <v>640</v>
      </c>
      <c r="B656" s="6" t="n">
        <f aca="false">216*2.5</f>
        <v>540</v>
      </c>
      <c r="C656" s="0" t="s">
        <v>51</v>
      </c>
      <c r="D656" s="7" t="n">
        <v>575</v>
      </c>
      <c r="E656" s="0" t="s">
        <v>631</v>
      </c>
    </row>
    <row r="657" customFormat="false" ht="13.8" hidden="false" customHeight="false" outlineLevel="0" collapsed="false">
      <c r="A657" s="0" t="s">
        <v>641</v>
      </c>
      <c r="B657" s="6" t="n">
        <v>432</v>
      </c>
      <c r="C657" s="0" t="s">
        <v>51</v>
      </c>
      <c r="D657" s="7" t="n">
        <v>460</v>
      </c>
      <c r="E657" s="0" t="s">
        <v>631</v>
      </c>
    </row>
    <row r="658" customFormat="false" ht="13.8" hidden="false" customHeight="false" outlineLevel="0" collapsed="false">
      <c r="B658" s="29"/>
      <c r="D658" s="30"/>
      <c r="E658" s="0" t="s">
        <v>631</v>
      </c>
    </row>
    <row r="659" customFormat="false" ht="13.8" hidden="false" customHeight="false" outlineLevel="0" collapsed="false">
      <c r="A659" s="0" t="s">
        <v>642</v>
      </c>
      <c r="B659" s="6" t="n">
        <v>780</v>
      </c>
      <c r="C659" s="0" t="s">
        <v>51</v>
      </c>
      <c r="D659" s="7" t="n">
        <v>850</v>
      </c>
      <c r="E659" s="0" t="s">
        <v>631</v>
      </c>
    </row>
    <row r="660" customFormat="false" ht="13.8" hidden="false" customHeight="false" outlineLevel="0" collapsed="false">
      <c r="A660" s="0" t="s">
        <v>643</v>
      </c>
      <c r="B660" s="6" t="n">
        <f aca="false">62400/120</f>
        <v>520</v>
      </c>
      <c r="C660" s="0" t="s">
        <v>51</v>
      </c>
      <c r="D660" s="7" t="n">
        <v>700</v>
      </c>
      <c r="E660" s="0" t="s">
        <v>631</v>
      </c>
    </row>
    <row r="661" customFormat="false" ht="13.8" hidden="false" customHeight="false" outlineLevel="0" collapsed="false">
      <c r="A661" s="0" t="s">
        <v>644</v>
      </c>
      <c r="B661" s="6" t="n">
        <v>520</v>
      </c>
      <c r="C661" s="0" t="s">
        <v>51</v>
      </c>
      <c r="D661" s="7" t="n">
        <v>575</v>
      </c>
      <c r="E661" s="0" t="s">
        <v>631</v>
      </c>
    </row>
    <row r="662" customFormat="false" ht="13.8" hidden="false" customHeight="false" outlineLevel="0" collapsed="false">
      <c r="B662" s="29"/>
      <c r="D662" s="30"/>
      <c r="E662" s="0" t="s">
        <v>631</v>
      </c>
    </row>
    <row r="663" customFormat="false" ht="13.8" hidden="false" customHeight="false" outlineLevel="0" collapsed="false">
      <c r="A663" s="0" t="s">
        <v>645</v>
      </c>
      <c r="B663" s="6" t="n">
        <v>1050</v>
      </c>
      <c r="C663" s="0" t="s">
        <v>51</v>
      </c>
      <c r="D663" s="7" t="n">
        <v>1350</v>
      </c>
      <c r="E663" s="0" t="s">
        <v>631</v>
      </c>
    </row>
    <row r="664" customFormat="false" ht="13.8" hidden="false" customHeight="false" outlineLevel="0" collapsed="false">
      <c r="A664" s="0" t="s">
        <v>646</v>
      </c>
      <c r="B664" s="6" t="n">
        <v>875</v>
      </c>
      <c r="C664" s="0" t="s">
        <v>51</v>
      </c>
      <c r="D664" s="7" t="n">
        <v>1125</v>
      </c>
      <c r="E664" s="0" t="s">
        <v>631</v>
      </c>
    </row>
    <row r="665" customFormat="false" ht="13.8" hidden="false" customHeight="false" outlineLevel="0" collapsed="false">
      <c r="A665" s="0" t="s">
        <v>647</v>
      </c>
      <c r="B665" s="6" t="n">
        <v>700</v>
      </c>
      <c r="C665" s="0" t="s">
        <v>51</v>
      </c>
      <c r="D665" s="7" t="n">
        <v>900</v>
      </c>
      <c r="E665" s="0" t="s">
        <v>631</v>
      </c>
    </row>
    <row r="666" customFormat="false" ht="13.8" hidden="false" customHeight="false" outlineLevel="0" collapsed="false">
      <c r="B666" s="29"/>
      <c r="D666" s="30"/>
      <c r="E666" s="0" t="s">
        <v>631</v>
      </c>
    </row>
    <row r="667" customFormat="false" ht="13.8" hidden="false" customHeight="false" outlineLevel="0" collapsed="false">
      <c r="A667" s="0" t="s">
        <v>648</v>
      </c>
      <c r="B667" s="6" t="n">
        <v>396</v>
      </c>
      <c r="C667" s="8" t="s">
        <v>51</v>
      </c>
      <c r="D667" s="7" t="n">
        <v>470</v>
      </c>
      <c r="E667" s="0" t="s">
        <v>631</v>
      </c>
    </row>
    <row r="668" customFormat="false" ht="13.8" hidden="false" customHeight="false" outlineLevel="0" collapsed="false">
      <c r="A668" s="0" t="s">
        <v>649</v>
      </c>
      <c r="B668" s="6" t="n">
        <v>495</v>
      </c>
      <c r="C668" s="8" t="s">
        <v>51</v>
      </c>
      <c r="E668" s="0" t="s">
        <v>631</v>
      </c>
    </row>
    <row r="669" customFormat="false" ht="13.8" hidden="false" customHeight="false" outlineLevel="0" collapsed="false">
      <c r="A669" s="0" t="s">
        <v>650</v>
      </c>
      <c r="B669" s="6" t="n">
        <v>594</v>
      </c>
      <c r="C669" s="8" t="s">
        <v>51</v>
      </c>
      <c r="E669" s="0" t="s">
        <v>631</v>
      </c>
    </row>
    <row r="670" customFormat="false" ht="13.8" hidden="false" customHeight="false" outlineLevel="0" collapsed="false">
      <c r="B670" s="29"/>
      <c r="C670" s="8"/>
      <c r="D670" s="30"/>
      <c r="E670" s="0" t="s">
        <v>631</v>
      </c>
    </row>
    <row r="671" customFormat="false" ht="13.8" hidden="false" customHeight="false" outlineLevel="0" collapsed="false">
      <c r="A671" s="0" t="s">
        <v>651</v>
      </c>
      <c r="B671" s="6" t="n">
        <v>350</v>
      </c>
      <c r="C671" s="8" t="s">
        <v>51</v>
      </c>
      <c r="D671" s="7" t="n">
        <v>430</v>
      </c>
      <c r="E671" s="0" t="s">
        <v>631</v>
      </c>
    </row>
    <row r="672" customFormat="false" ht="13.8" hidden="false" customHeight="false" outlineLevel="0" collapsed="false">
      <c r="A672" s="0" t="s">
        <v>652</v>
      </c>
      <c r="B672" s="6" t="n">
        <v>438</v>
      </c>
      <c r="C672" s="8" t="s">
        <v>51</v>
      </c>
      <c r="D672" s="7" t="n">
        <v>530</v>
      </c>
      <c r="E672" s="0" t="s">
        <v>631</v>
      </c>
    </row>
    <row r="673" customFormat="false" ht="13.8" hidden="false" customHeight="false" outlineLevel="0" collapsed="false">
      <c r="A673" s="0" t="s">
        <v>653</v>
      </c>
      <c r="B673" s="6" t="n">
        <v>520</v>
      </c>
      <c r="C673" s="8" t="s">
        <v>51</v>
      </c>
      <c r="D673" s="7" t="n">
        <v>630</v>
      </c>
      <c r="E673" s="0" t="s">
        <v>631</v>
      </c>
    </row>
    <row r="674" customFormat="false" ht="13.8" hidden="false" customHeight="false" outlineLevel="0" collapsed="false">
      <c r="C674" s="8"/>
    </row>
    <row r="675" customFormat="false" ht="13.8" hidden="false" customHeight="false" outlineLevel="0" collapsed="false">
      <c r="A675" s="31"/>
      <c r="C675" s="8"/>
    </row>
    <row r="676" customFormat="false" ht="13.8" hidden="false" customHeight="false" outlineLevel="0" collapsed="false">
      <c r="A676" s="0" t="s">
        <v>654</v>
      </c>
      <c r="B676" s="6" t="n">
        <v>0</v>
      </c>
      <c r="C676" s="0" t="s">
        <v>51</v>
      </c>
      <c r="E676" s="0" t="s">
        <v>655</v>
      </c>
    </row>
    <row r="677" customFormat="false" ht="13.8" hidden="false" customHeight="false" outlineLevel="0" collapsed="false">
      <c r="A677" s="0" t="s">
        <v>656</v>
      </c>
      <c r="B677" s="6" t="n">
        <v>0</v>
      </c>
      <c r="C677" s="0" t="s">
        <v>51</v>
      </c>
      <c r="E677" s="0" t="s">
        <v>655</v>
      </c>
    </row>
    <row r="678" customFormat="false" ht="13.8" hidden="false" customHeight="false" outlineLevel="0" collapsed="false">
      <c r="A678" s="0" t="s">
        <v>657</v>
      </c>
      <c r="B678" s="6" t="n">
        <v>0</v>
      </c>
      <c r="C678" s="0" t="s">
        <v>51</v>
      </c>
      <c r="E678" s="0" t="s">
        <v>655</v>
      </c>
    </row>
    <row r="679" customFormat="false" ht="13.8" hidden="false" customHeight="false" outlineLevel="0" collapsed="false">
      <c r="B679" s="29"/>
      <c r="D679" s="30"/>
      <c r="E679" s="0" t="s">
        <v>655</v>
      </c>
    </row>
    <row r="680" customFormat="false" ht="13.8" hidden="false" customHeight="false" outlineLevel="0" collapsed="false">
      <c r="A680" s="0" t="s">
        <v>658</v>
      </c>
      <c r="B680" s="6" t="n">
        <v>870</v>
      </c>
      <c r="C680" s="0" t="s">
        <v>51</v>
      </c>
      <c r="D680" s="7" t="n">
        <v>1050</v>
      </c>
      <c r="E680" s="0" t="s">
        <v>655</v>
      </c>
    </row>
    <row r="681" customFormat="false" ht="13.8" hidden="false" customHeight="false" outlineLevel="0" collapsed="false">
      <c r="A681" s="0" t="s">
        <v>659</v>
      </c>
      <c r="B681" s="6" t="n">
        <v>712.5</v>
      </c>
      <c r="C681" s="0" t="s">
        <v>51</v>
      </c>
      <c r="D681" s="7" t="n">
        <v>880</v>
      </c>
      <c r="E681" s="0" t="s">
        <v>655</v>
      </c>
    </row>
    <row r="682" customFormat="false" ht="13.8" hidden="false" customHeight="false" outlineLevel="0" collapsed="false">
      <c r="A682" s="0" t="s">
        <v>660</v>
      </c>
      <c r="B682" s="6" t="n">
        <v>580</v>
      </c>
      <c r="C682" s="0" t="s">
        <v>51</v>
      </c>
      <c r="D682" s="7" t="n">
        <v>700</v>
      </c>
      <c r="E682" s="0" t="s">
        <v>655</v>
      </c>
    </row>
    <row r="683" customFormat="false" ht="13.8" hidden="false" customHeight="false" outlineLevel="0" collapsed="false">
      <c r="B683" s="29"/>
      <c r="D683" s="30"/>
      <c r="E683" s="0" t="s">
        <v>655</v>
      </c>
    </row>
    <row r="684" customFormat="false" ht="13.8" hidden="false" customHeight="false" outlineLevel="0" collapsed="false">
      <c r="A684" s="8" t="s">
        <v>661</v>
      </c>
      <c r="B684" s="6" t="n">
        <f aca="false">114000/120</f>
        <v>950</v>
      </c>
      <c r="C684" s="0" t="s">
        <v>51</v>
      </c>
      <c r="D684" s="7" t="n">
        <v>1100</v>
      </c>
      <c r="E684" s="0" t="s">
        <v>655</v>
      </c>
    </row>
    <row r="685" customFormat="false" ht="13.8" hidden="false" customHeight="false" outlineLevel="0" collapsed="false">
      <c r="A685" s="8" t="s">
        <v>662</v>
      </c>
      <c r="B685" s="6" t="n">
        <v>1000</v>
      </c>
      <c r="C685" s="0" t="s">
        <v>51</v>
      </c>
      <c r="D685" s="7" t="n">
        <v>1150</v>
      </c>
      <c r="E685" s="0" t="s">
        <v>655</v>
      </c>
    </row>
    <row r="686" customFormat="false" ht="13.8" hidden="false" customHeight="false" outlineLevel="0" collapsed="false">
      <c r="A686" s="8" t="s">
        <v>663</v>
      </c>
      <c r="B686" s="6" t="n">
        <v>1200</v>
      </c>
      <c r="C686" s="0" t="s">
        <v>51</v>
      </c>
      <c r="D686" s="7" t="n">
        <v>1400</v>
      </c>
      <c r="E686" s="0" t="s">
        <v>655</v>
      </c>
    </row>
    <row r="687" customFormat="false" ht="13.8" hidden="false" customHeight="false" outlineLevel="0" collapsed="false">
      <c r="A687" s="8"/>
      <c r="B687" s="29"/>
      <c r="D687" s="30"/>
      <c r="E687" s="0" t="s">
        <v>655</v>
      </c>
    </row>
    <row r="688" customFormat="false" ht="13.8" hidden="false" customHeight="false" outlineLevel="0" collapsed="false">
      <c r="A688" s="8" t="s">
        <v>664</v>
      </c>
      <c r="B688" s="6" t="n">
        <v>350</v>
      </c>
      <c r="C688" s="0" t="s">
        <v>51</v>
      </c>
      <c r="D688" s="7" t="n">
        <v>450</v>
      </c>
      <c r="E688" s="0" t="s">
        <v>655</v>
      </c>
    </row>
    <row r="689" customFormat="false" ht="13.8" hidden="false" customHeight="false" outlineLevel="0" collapsed="false">
      <c r="A689" s="8" t="s">
        <v>665</v>
      </c>
      <c r="B689" s="6" t="n">
        <v>700</v>
      </c>
      <c r="D689" s="7" t="n">
        <v>850</v>
      </c>
      <c r="E689" s="0" t="s">
        <v>655</v>
      </c>
    </row>
    <row r="690" customFormat="false" ht="13.8" hidden="false" customHeight="false" outlineLevel="0" collapsed="false">
      <c r="B690" s="29"/>
      <c r="D690" s="30"/>
    </row>
    <row r="691" customFormat="false" ht="13.8" hidden="false" customHeight="false" outlineLevel="0" collapsed="false">
      <c r="A691" s="31"/>
    </row>
    <row r="692" customFormat="false" ht="13.8" hidden="false" customHeight="false" outlineLevel="0" collapsed="false">
      <c r="A692" s="0" t="s">
        <v>666</v>
      </c>
      <c r="B692" s="6" t="n">
        <v>278.13</v>
      </c>
      <c r="C692" s="0" t="s">
        <v>51</v>
      </c>
      <c r="D692" s="7" t="n">
        <v>350</v>
      </c>
      <c r="E692" s="0" t="s">
        <v>667</v>
      </c>
    </row>
    <row r="693" customFormat="false" ht="13.8" hidden="false" customHeight="false" outlineLevel="0" collapsed="false">
      <c r="B693" s="29"/>
      <c r="D693" s="30"/>
      <c r="E693" s="0" t="s">
        <v>668</v>
      </c>
    </row>
    <row r="694" customFormat="false" ht="13.8" hidden="false" customHeight="false" outlineLevel="0" collapsed="false">
      <c r="A694" s="0" t="s">
        <v>669</v>
      </c>
      <c r="B694" s="6" t="n">
        <v>600</v>
      </c>
      <c r="C694" s="0" t="s">
        <v>51</v>
      </c>
      <c r="D694" s="7" t="n">
        <v>750</v>
      </c>
      <c r="E694" s="0" t="s">
        <v>670</v>
      </c>
    </row>
    <row r="695" customFormat="false" ht="13.8" hidden="false" customHeight="false" outlineLevel="0" collapsed="false">
      <c r="A695" s="0" t="s">
        <v>671</v>
      </c>
      <c r="B695" s="6" t="n">
        <v>750</v>
      </c>
      <c r="C695" s="0" t="s">
        <v>51</v>
      </c>
      <c r="D695" s="7" t="n">
        <v>850</v>
      </c>
      <c r="E695" s="0" t="s">
        <v>672</v>
      </c>
    </row>
    <row r="696" customFormat="false" ht="13.8" hidden="false" customHeight="false" outlineLevel="0" collapsed="false">
      <c r="A696" s="0" t="s">
        <v>673</v>
      </c>
      <c r="B696" s="6" t="n">
        <f aca="false">711.21*1.16</f>
        <v>825.0036</v>
      </c>
      <c r="C696" s="0" t="s">
        <v>51</v>
      </c>
      <c r="D696" s="7" t="n">
        <v>1000</v>
      </c>
      <c r="E696" s="0" t="s">
        <v>674</v>
      </c>
    </row>
    <row r="697" customFormat="false" ht="13.8" hidden="false" customHeight="false" outlineLevel="0" collapsed="false">
      <c r="A697" s="8"/>
      <c r="B697" s="29"/>
      <c r="D697" s="30"/>
      <c r="E697" s="0" t="s">
        <v>675</v>
      </c>
    </row>
    <row r="698" customFormat="false" ht="13.8" hidden="false" customHeight="false" outlineLevel="0" collapsed="false">
      <c r="A698" s="0" t="s">
        <v>676</v>
      </c>
      <c r="B698" s="6" t="n">
        <v>915</v>
      </c>
      <c r="C698" s="0" t="s">
        <v>51</v>
      </c>
      <c r="D698" s="7" t="n">
        <v>1050</v>
      </c>
      <c r="E698" s="0" t="s">
        <v>677</v>
      </c>
    </row>
    <row r="699" customFormat="false" ht="13.8" hidden="false" customHeight="false" outlineLevel="0" collapsed="false">
      <c r="A699" s="0" t="s">
        <v>678</v>
      </c>
      <c r="B699" s="6" t="n">
        <v>762.5</v>
      </c>
      <c r="C699" s="0" t="s">
        <v>51</v>
      </c>
      <c r="D699" s="7" t="n">
        <v>875</v>
      </c>
      <c r="E699" s="0" t="s">
        <v>679</v>
      </c>
    </row>
    <row r="700" customFormat="false" ht="13.8" hidden="false" customHeight="false" outlineLevel="0" collapsed="false">
      <c r="A700" s="0" t="s">
        <v>680</v>
      </c>
      <c r="B700" s="6" t="n">
        <v>610</v>
      </c>
      <c r="C700" s="0" t="s">
        <v>51</v>
      </c>
      <c r="D700" s="7" t="n">
        <v>700</v>
      </c>
      <c r="E700" s="0" t="s">
        <v>681</v>
      </c>
    </row>
    <row r="701" customFormat="false" ht="13.8" hidden="false" customHeight="false" outlineLevel="0" collapsed="false">
      <c r="B701" s="29"/>
      <c r="D701" s="30"/>
      <c r="E701" s="0" t="s">
        <v>682</v>
      </c>
    </row>
    <row r="702" customFormat="false" ht="13.8" hidden="false" customHeight="false" outlineLevel="0" collapsed="false">
      <c r="A702" s="0" t="s">
        <v>683</v>
      </c>
      <c r="C702" s="0" t="s">
        <v>684</v>
      </c>
      <c r="D702" s="7" t="n">
        <v>15000</v>
      </c>
      <c r="E702" s="0" t="s">
        <v>685</v>
      </c>
    </row>
    <row r="703" customFormat="false" ht="13.8" hidden="false" customHeight="false" outlineLevel="0" collapsed="false">
      <c r="A703" s="0" t="s">
        <v>686</v>
      </c>
      <c r="B703" s="6" t="n">
        <v>210</v>
      </c>
      <c r="C703" s="0" t="s">
        <v>410</v>
      </c>
      <c r="D703" s="7" t="n">
        <v>260</v>
      </c>
      <c r="E703" s="0" t="s">
        <v>687</v>
      </c>
    </row>
    <row r="704" customFormat="false" ht="13.8" hidden="false" customHeight="false" outlineLevel="0" collapsed="false">
      <c r="A704" s="0" t="s">
        <v>688</v>
      </c>
      <c r="B704" s="6" t="n">
        <v>10500</v>
      </c>
      <c r="D704" s="7" t="n">
        <v>13000</v>
      </c>
      <c r="E704" s="0" t="s">
        <v>689</v>
      </c>
    </row>
    <row r="705" customFormat="false" ht="13.8" hidden="false" customHeight="false" outlineLevel="0" collapsed="false">
      <c r="C705" s="8" t="s">
        <v>410</v>
      </c>
    </row>
    <row r="706" customFormat="false" ht="13.8" hidden="false" customHeight="false" outlineLevel="0" collapsed="false">
      <c r="C706" s="8" t="s">
        <v>410</v>
      </c>
    </row>
    <row r="707" customFormat="false" ht="13.8" hidden="false" customHeight="false" outlineLevel="0" collapsed="false">
      <c r="C707" s="8" t="s">
        <v>410</v>
      </c>
    </row>
    <row r="708" customFormat="false" ht="13.8" hidden="false" customHeight="false" outlineLevel="0" collapsed="false">
      <c r="C708" s="8" t="s">
        <v>410</v>
      </c>
    </row>
    <row r="709" customFormat="false" ht="13.8" hidden="false" customHeight="false" outlineLevel="0" collapsed="false">
      <c r="C709" s="8" t="s">
        <v>410</v>
      </c>
    </row>
    <row r="710" customFormat="false" ht="13.8" hidden="false" customHeight="false" outlineLevel="0" collapsed="false">
      <c r="C710" s="8" t="s">
        <v>410</v>
      </c>
    </row>
    <row r="711" customFormat="false" ht="13.8" hidden="false" customHeight="false" outlineLevel="0" collapsed="false">
      <c r="C711" s="8" t="s">
        <v>410</v>
      </c>
    </row>
    <row r="712" customFormat="false" ht="13.8" hidden="false" customHeight="false" outlineLevel="0" collapsed="false">
      <c r="C712" s="8" t="s">
        <v>410</v>
      </c>
    </row>
    <row r="713" customFormat="false" ht="17.35" hidden="false" customHeight="false" outlineLevel="0" collapsed="false">
      <c r="A713" s="9"/>
      <c r="B713" s="2"/>
      <c r="C713" s="3"/>
      <c r="D713" s="4"/>
    </row>
    <row r="714" customFormat="false" ht="12.8" hidden="false" customHeight="false" outlineLevel="0" collapsed="false">
      <c r="A714" s="0" t="s">
        <v>690</v>
      </c>
      <c r="C714" s="0" t="s">
        <v>691</v>
      </c>
      <c r="E714" s="0" t="s">
        <v>692</v>
      </c>
    </row>
    <row r="715" customFormat="false" ht="13.8" hidden="false" customHeight="false" outlineLevel="0" collapsed="false">
      <c r="A715" s="0" t="s">
        <v>693</v>
      </c>
      <c r="B715" s="6" t="n">
        <v>1750</v>
      </c>
      <c r="C715" s="0" t="s">
        <v>694</v>
      </c>
      <c r="E715" s="0" t="s">
        <v>692</v>
      </c>
    </row>
    <row r="716" customFormat="false" ht="13.8" hidden="false" customHeight="false" outlineLevel="0" collapsed="false">
      <c r="A716" s="0" t="s">
        <v>695</v>
      </c>
      <c r="B716" s="6" t="n">
        <v>600</v>
      </c>
      <c r="C716" s="0" t="s">
        <v>694</v>
      </c>
      <c r="D716" s="7" t="n">
        <v>700</v>
      </c>
      <c r="E716" s="0" t="s">
        <v>692</v>
      </c>
    </row>
    <row r="717" customFormat="false" ht="13.8" hidden="false" customHeight="false" outlineLevel="0" collapsed="false">
      <c r="A717" s="0" t="s">
        <v>696</v>
      </c>
      <c r="B717" s="6" t="n">
        <v>0</v>
      </c>
      <c r="C717" s="0" t="s">
        <v>691</v>
      </c>
      <c r="E717" s="0" t="s">
        <v>692</v>
      </c>
    </row>
    <row r="718" customFormat="false" ht="13.8" hidden="false" customHeight="false" outlineLevel="0" collapsed="false">
      <c r="A718" s="0" t="s">
        <v>697</v>
      </c>
      <c r="B718" s="6" t="n">
        <v>1350</v>
      </c>
      <c r="C718" s="0" t="s">
        <v>694</v>
      </c>
      <c r="D718" s="7" t="n">
        <v>1650</v>
      </c>
      <c r="E718" s="0" t="s">
        <v>692</v>
      </c>
    </row>
    <row r="719" customFormat="false" ht="13.8" hidden="false" customHeight="false" outlineLevel="0" collapsed="false">
      <c r="A719" s="0" t="s">
        <v>698</v>
      </c>
      <c r="B719" s="6" t="n">
        <v>0</v>
      </c>
      <c r="C719" s="0" t="s">
        <v>694</v>
      </c>
      <c r="E719" s="0" t="s">
        <v>692</v>
      </c>
    </row>
    <row r="720" customFormat="false" ht="13.8" hidden="false" customHeight="false" outlineLevel="0" collapsed="false">
      <c r="A720" s="0" t="s">
        <v>699</v>
      </c>
      <c r="B720" s="6" t="n">
        <v>0</v>
      </c>
      <c r="C720" s="0" t="s">
        <v>691</v>
      </c>
      <c r="E720" s="0" t="s">
        <v>692</v>
      </c>
    </row>
    <row r="721" customFormat="false" ht="13.8" hidden="false" customHeight="false" outlineLevel="0" collapsed="false">
      <c r="A721" s="0" t="s">
        <v>700</v>
      </c>
      <c r="B721" s="6" t="n">
        <v>0</v>
      </c>
      <c r="C721" s="0" t="s">
        <v>694</v>
      </c>
      <c r="E721" s="0" t="s">
        <v>692</v>
      </c>
    </row>
    <row r="722" customFormat="false" ht="13.8" hidden="false" customHeight="false" outlineLevel="0" collapsed="false">
      <c r="A722" s="0" t="s">
        <v>701</v>
      </c>
      <c r="B722" s="6" t="n">
        <v>0</v>
      </c>
      <c r="C722" s="0" t="s">
        <v>694</v>
      </c>
      <c r="E722" s="0" t="s">
        <v>692</v>
      </c>
    </row>
    <row r="723" customFormat="false" ht="13.8" hidden="false" customHeight="false" outlineLevel="0" collapsed="false">
      <c r="A723" s="0" t="s">
        <v>702</v>
      </c>
      <c r="B723" s="6" t="n">
        <v>4200</v>
      </c>
      <c r="C723" s="0" t="s">
        <v>691</v>
      </c>
      <c r="D723" s="7" t="n">
        <v>4500</v>
      </c>
      <c r="E723" s="0" t="s">
        <v>692</v>
      </c>
    </row>
    <row r="724" customFormat="false" ht="13.8" hidden="false" customHeight="false" outlineLevel="0" collapsed="false">
      <c r="A724" s="0" t="s">
        <v>703</v>
      </c>
      <c r="B724" s="6" t="n">
        <v>0</v>
      </c>
      <c r="C724" s="0" t="s">
        <v>694</v>
      </c>
      <c r="E724" s="0" t="s">
        <v>692</v>
      </c>
    </row>
    <row r="725" customFormat="false" ht="13.8" hidden="false" customHeight="false" outlineLevel="0" collapsed="false">
      <c r="A725" s="0" t="s">
        <v>704</v>
      </c>
      <c r="B725" s="6" t="n">
        <v>0</v>
      </c>
      <c r="C725" s="0" t="s">
        <v>694</v>
      </c>
      <c r="E725" s="0" t="s">
        <v>692</v>
      </c>
    </row>
    <row r="726" customFormat="false" ht="13.8" hidden="false" customHeight="false" outlineLevel="0" collapsed="false">
      <c r="A726" s="0" t="s">
        <v>705</v>
      </c>
      <c r="B726" s="6" t="n">
        <v>1250</v>
      </c>
      <c r="C726" s="0" t="s">
        <v>691</v>
      </c>
      <c r="D726" s="7" t="n">
        <v>1650</v>
      </c>
      <c r="E726" s="0" t="s">
        <v>692</v>
      </c>
    </row>
    <row r="727" customFormat="false" ht="13.8" hidden="false" customHeight="false" outlineLevel="0" collapsed="false">
      <c r="A727" s="0" t="s">
        <v>706</v>
      </c>
      <c r="B727" s="6" t="n">
        <v>280</v>
      </c>
      <c r="C727" s="0" t="s">
        <v>694</v>
      </c>
      <c r="D727" s="7" t="n">
        <v>450</v>
      </c>
      <c r="E727" s="0" t="s">
        <v>692</v>
      </c>
    </row>
    <row r="728" customFormat="false" ht="13.8" hidden="false" customHeight="false" outlineLevel="0" collapsed="false">
      <c r="A728" s="0" t="s">
        <v>707</v>
      </c>
      <c r="B728" s="6" t="n">
        <v>110</v>
      </c>
      <c r="C728" s="0" t="s">
        <v>694</v>
      </c>
      <c r="D728" s="7" t="n">
        <v>250</v>
      </c>
      <c r="E728" s="0" t="s">
        <v>692</v>
      </c>
    </row>
    <row r="729" customFormat="false" ht="13.8" hidden="false" customHeight="false" outlineLevel="0" collapsed="false">
      <c r="A729" s="0" t="s">
        <v>708</v>
      </c>
      <c r="B729" s="6" t="n">
        <v>0</v>
      </c>
      <c r="C729" s="0" t="s">
        <v>694</v>
      </c>
      <c r="D729" s="7" t="n">
        <v>150</v>
      </c>
      <c r="E729" s="0" t="s">
        <v>692</v>
      </c>
    </row>
    <row r="730" customFormat="false" ht="13.8" hidden="false" customHeight="false" outlineLevel="0" collapsed="false">
      <c r="A730" s="0" t="s">
        <v>709</v>
      </c>
      <c r="B730" s="6" t="n">
        <v>0</v>
      </c>
      <c r="C730" s="0" t="s">
        <v>691</v>
      </c>
      <c r="E730" s="0" t="s">
        <v>692</v>
      </c>
    </row>
    <row r="731" customFormat="false" ht="13.8" hidden="false" customHeight="false" outlineLevel="0" collapsed="false">
      <c r="A731" s="0" t="s">
        <v>710</v>
      </c>
      <c r="B731" s="6" t="n">
        <v>0</v>
      </c>
      <c r="C731" s="0" t="s">
        <v>694</v>
      </c>
      <c r="E731" s="0" t="s">
        <v>692</v>
      </c>
    </row>
    <row r="732" customFormat="false" ht="13.8" hidden="false" customHeight="false" outlineLevel="0" collapsed="false">
      <c r="A732" s="0" t="s">
        <v>711</v>
      </c>
      <c r="B732" s="6" t="n">
        <v>0</v>
      </c>
      <c r="C732" s="0" t="s">
        <v>694</v>
      </c>
      <c r="E732" s="0" t="s">
        <v>692</v>
      </c>
    </row>
    <row r="733" customFormat="false" ht="13.8" hidden="false" customHeight="false" outlineLevel="0" collapsed="false">
      <c r="A733" s="0" t="s">
        <v>712</v>
      </c>
      <c r="B733" s="6" t="n">
        <v>0</v>
      </c>
      <c r="C733" s="0" t="s">
        <v>694</v>
      </c>
      <c r="E733" s="0" t="s">
        <v>692</v>
      </c>
    </row>
    <row r="734" customFormat="false" ht="13.8" hidden="false" customHeight="false" outlineLevel="0" collapsed="false">
      <c r="A734" s="0" t="s">
        <v>713</v>
      </c>
      <c r="B734" s="6" t="n">
        <v>3800</v>
      </c>
      <c r="C734" s="0" t="s">
        <v>691</v>
      </c>
      <c r="D734" s="7" t="n">
        <v>4200</v>
      </c>
      <c r="E734" s="0" t="s">
        <v>692</v>
      </c>
    </row>
    <row r="735" customFormat="false" ht="13.8" hidden="false" customHeight="false" outlineLevel="0" collapsed="false">
      <c r="A735" s="0" t="s">
        <v>714</v>
      </c>
      <c r="B735" s="6" t="n">
        <v>0</v>
      </c>
      <c r="C735" s="0" t="s">
        <v>694</v>
      </c>
      <c r="E735" s="0" t="s">
        <v>692</v>
      </c>
    </row>
    <row r="736" customFormat="false" ht="13.8" hidden="false" customHeight="false" outlineLevel="0" collapsed="false">
      <c r="A736" s="0" t="s">
        <v>715</v>
      </c>
      <c r="B736" s="6" t="n">
        <v>0</v>
      </c>
      <c r="C736" s="0" t="s">
        <v>694</v>
      </c>
      <c r="E736" s="0" t="s">
        <v>692</v>
      </c>
    </row>
    <row r="737" customFormat="false" ht="13.8" hidden="false" customHeight="false" outlineLevel="0" collapsed="false">
      <c r="A737" s="0" t="s">
        <v>716</v>
      </c>
      <c r="B737" s="6" t="n">
        <v>0</v>
      </c>
      <c r="C737" s="0" t="s">
        <v>694</v>
      </c>
      <c r="E737" s="0" t="s">
        <v>692</v>
      </c>
    </row>
    <row r="738" customFormat="false" ht="13.8" hidden="false" customHeight="false" outlineLevel="0" collapsed="false">
      <c r="A738" s="0" t="s">
        <v>717</v>
      </c>
      <c r="B738" s="6" t="n">
        <v>0</v>
      </c>
      <c r="C738" s="0" t="s">
        <v>694</v>
      </c>
      <c r="E738" s="0" t="s">
        <v>692</v>
      </c>
    </row>
    <row r="739" customFormat="false" ht="13.8" hidden="false" customHeight="false" outlineLevel="0" collapsed="false">
      <c r="A739" s="0" t="s">
        <v>718</v>
      </c>
      <c r="B739" s="6" t="n">
        <v>0</v>
      </c>
      <c r="C739" s="0" t="s">
        <v>694</v>
      </c>
      <c r="E739" s="0" t="s">
        <v>692</v>
      </c>
    </row>
    <row r="740" customFormat="false" ht="13.8" hidden="false" customHeight="false" outlineLevel="0" collapsed="false">
      <c r="A740" s="0" t="s">
        <v>719</v>
      </c>
      <c r="B740" s="6" t="n">
        <v>660</v>
      </c>
      <c r="C740" s="0" t="s">
        <v>694</v>
      </c>
      <c r="D740" s="7" t="n">
        <v>750</v>
      </c>
      <c r="E740" s="0" t="s">
        <v>692</v>
      </c>
    </row>
    <row r="741" customFormat="false" ht="13.8" hidden="false" customHeight="false" outlineLevel="0" collapsed="false">
      <c r="A741" s="0" t="s">
        <v>720</v>
      </c>
      <c r="B741" s="6" t="n">
        <v>190</v>
      </c>
      <c r="C741" s="0" t="s">
        <v>694</v>
      </c>
      <c r="D741" s="7" t="n">
        <v>250</v>
      </c>
      <c r="E741" s="0" t="s">
        <v>692</v>
      </c>
    </row>
    <row r="742" customFormat="false" ht="13.8" hidden="false" customHeight="false" outlineLevel="0" collapsed="false">
      <c r="A742" s="0" t="s">
        <v>721</v>
      </c>
      <c r="B742" s="6" t="n">
        <v>120</v>
      </c>
      <c r="C742" s="0" t="s">
        <v>694</v>
      </c>
      <c r="D742" s="7" t="n">
        <v>150</v>
      </c>
      <c r="E742" s="0" t="s">
        <v>692</v>
      </c>
    </row>
    <row r="743" customFormat="false" ht="13.8" hidden="false" customHeight="false" outlineLevel="0" collapsed="false">
      <c r="A743" s="0" t="s">
        <v>722</v>
      </c>
      <c r="B743" s="6" t="n">
        <v>70</v>
      </c>
      <c r="C743" s="0" t="s">
        <v>694</v>
      </c>
      <c r="D743" s="7" t="n">
        <v>100</v>
      </c>
      <c r="E743" s="0" t="s">
        <v>692</v>
      </c>
    </row>
    <row r="744" customFormat="false" ht="13.8" hidden="false" customHeight="false" outlineLevel="0" collapsed="false">
      <c r="A744" s="0" t="s">
        <v>723</v>
      </c>
      <c r="B744" s="6" t="n">
        <v>790</v>
      </c>
      <c r="C744" s="0" t="s">
        <v>694</v>
      </c>
      <c r="D744" s="7" t="n">
        <v>950</v>
      </c>
      <c r="E744" s="0" t="s">
        <v>692</v>
      </c>
    </row>
    <row r="745" customFormat="false" ht="13.8" hidden="false" customHeight="false" outlineLevel="0" collapsed="false">
      <c r="A745" s="0" t="s">
        <v>724</v>
      </c>
      <c r="B745" s="6" t="n">
        <v>0</v>
      </c>
      <c r="C745" s="0" t="s">
        <v>694</v>
      </c>
      <c r="E745" s="0" t="s">
        <v>692</v>
      </c>
    </row>
    <row r="746" customFormat="false" ht="13.8" hidden="false" customHeight="false" outlineLevel="0" collapsed="false">
      <c r="A746" s="0" t="s">
        <v>725</v>
      </c>
      <c r="B746" s="6" t="n">
        <v>0</v>
      </c>
      <c r="C746" s="0" t="s">
        <v>694</v>
      </c>
      <c r="E746" s="0" t="s">
        <v>692</v>
      </c>
    </row>
    <row r="747" customFormat="false" ht="13.8" hidden="false" customHeight="false" outlineLevel="0" collapsed="false">
      <c r="A747" s="0" t="s">
        <v>726</v>
      </c>
      <c r="B747" s="6" t="n">
        <v>0</v>
      </c>
      <c r="C747" s="0" t="s">
        <v>694</v>
      </c>
      <c r="E747" s="0" t="s">
        <v>692</v>
      </c>
    </row>
    <row r="748" customFormat="false" ht="13.8" hidden="false" customHeight="false" outlineLevel="0" collapsed="false">
      <c r="A748" s="0" t="s">
        <v>727</v>
      </c>
      <c r="B748" s="6" t="n">
        <v>0</v>
      </c>
      <c r="C748" s="0" t="s">
        <v>694</v>
      </c>
      <c r="E748" s="0" t="s">
        <v>692</v>
      </c>
    </row>
    <row r="749" customFormat="false" ht="13.8" hidden="false" customHeight="false" outlineLevel="0" collapsed="false">
      <c r="A749" s="0" t="s">
        <v>728</v>
      </c>
      <c r="B749" s="6" t="n">
        <v>0</v>
      </c>
      <c r="C749" s="0" t="s">
        <v>694</v>
      </c>
      <c r="E749" s="0" t="s">
        <v>692</v>
      </c>
    </row>
    <row r="750" customFormat="false" ht="13.8" hidden="false" customHeight="false" outlineLevel="0" collapsed="false">
      <c r="A750" s="0" t="s">
        <v>729</v>
      </c>
      <c r="B750" s="6" t="n">
        <v>0</v>
      </c>
      <c r="C750" s="0" t="s">
        <v>694</v>
      </c>
      <c r="E750" s="0" t="s">
        <v>692</v>
      </c>
    </row>
    <row r="751" customFormat="false" ht="13.8" hidden="false" customHeight="false" outlineLevel="0" collapsed="false">
      <c r="A751" s="0" t="s">
        <v>730</v>
      </c>
      <c r="B751" s="6" t="n">
        <v>0</v>
      </c>
      <c r="C751" s="0" t="s">
        <v>694</v>
      </c>
      <c r="D751" s="7" t="n">
        <v>800</v>
      </c>
      <c r="E751" s="0" t="s">
        <v>692</v>
      </c>
    </row>
    <row r="752" customFormat="false" ht="13.8" hidden="false" customHeight="false" outlineLevel="0" collapsed="false">
      <c r="A752" s="0" t="s">
        <v>731</v>
      </c>
      <c r="B752" s="6" t="n">
        <v>0</v>
      </c>
      <c r="C752" s="0" t="s">
        <v>694</v>
      </c>
      <c r="D752" s="7" t="n">
        <v>250</v>
      </c>
      <c r="E752" s="0" t="s">
        <v>692</v>
      </c>
    </row>
    <row r="753" customFormat="false" ht="13.8" hidden="false" customHeight="false" outlineLevel="0" collapsed="false">
      <c r="A753" s="0" t="s">
        <v>732</v>
      </c>
      <c r="B753" s="6" t="n">
        <v>0</v>
      </c>
      <c r="C753" s="0" t="s">
        <v>694</v>
      </c>
      <c r="E753" s="0" t="s">
        <v>692</v>
      </c>
    </row>
    <row r="754" customFormat="false" ht="13.8" hidden="false" customHeight="false" outlineLevel="0" collapsed="false">
      <c r="A754" s="0" t="s">
        <v>733</v>
      </c>
      <c r="B754" s="6" t="n">
        <v>0</v>
      </c>
      <c r="C754" s="0" t="s">
        <v>694</v>
      </c>
      <c r="E754" s="0" t="s">
        <v>692</v>
      </c>
    </row>
    <row r="755" customFormat="false" ht="13.8" hidden="false" customHeight="false" outlineLevel="0" collapsed="false">
      <c r="A755" s="0" t="s">
        <v>734</v>
      </c>
      <c r="B755" s="6" t="n">
        <v>760</v>
      </c>
      <c r="C755" s="0" t="s">
        <v>694</v>
      </c>
      <c r="D755" s="7" t="n">
        <v>900</v>
      </c>
      <c r="E755" s="0" t="s">
        <v>692</v>
      </c>
    </row>
    <row r="756" customFormat="false" ht="13.8" hidden="false" customHeight="false" outlineLevel="0" collapsed="false">
      <c r="A756" s="0" t="s">
        <v>735</v>
      </c>
      <c r="B756" s="6" t="n">
        <v>240</v>
      </c>
      <c r="C756" s="0" t="s">
        <v>694</v>
      </c>
      <c r="D756" s="7" t="n">
        <v>350</v>
      </c>
      <c r="E756" s="0" t="s">
        <v>692</v>
      </c>
    </row>
    <row r="757" customFormat="false" ht="13.8" hidden="false" customHeight="false" outlineLevel="0" collapsed="false">
      <c r="A757" s="0" t="s">
        <v>736</v>
      </c>
      <c r="B757" s="6" t="n">
        <v>0</v>
      </c>
      <c r="C757" s="0" t="s">
        <v>694</v>
      </c>
      <c r="E757" s="0" t="s">
        <v>692</v>
      </c>
    </row>
    <row r="758" customFormat="false" ht="13.8" hidden="false" customHeight="false" outlineLevel="0" collapsed="false">
      <c r="A758" s="0" t="s">
        <v>737</v>
      </c>
      <c r="B758" s="6" t="n">
        <v>0</v>
      </c>
      <c r="C758" s="0" t="s">
        <v>694</v>
      </c>
      <c r="E758" s="0" t="s">
        <v>692</v>
      </c>
    </row>
    <row r="759" customFormat="false" ht="13.8" hidden="false" customHeight="false" outlineLevel="0" collapsed="false">
      <c r="A759" s="8" t="s">
        <v>738</v>
      </c>
      <c r="B759" s="6" t="n">
        <v>0</v>
      </c>
      <c r="C759" s="0" t="s">
        <v>694</v>
      </c>
      <c r="E759" s="0" t="s">
        <v>692</v>
      </c>
    </row>
    <row r="760" customFormat="false" ht="13.8" hidden="false" customHeight="false" outlineLevel="0" collapsed="false">
      <c r="A760" s="0" t="s">
        <v>739</v>
      </c>
      <c r="B760" s="6" t="n">
        <v>1900</v>
      </c>
      <c r="C760" s="0" t="s">
        <v>694</v>
      </c>
      <c r="E760" s="0" t="s">
        <v>692</v>
      </c>
    </row>
    <row r="761" customFormat="false" ht="13.8" hidden="false" customHeight="false" outlineLevel="0" collapsed="false">
      <c r="A761" s="0" t="s">
        <v>740</v>
      </c>
      <c r="B761" s="6" t="n">
        <v>0</v>
      </c>
      <c r="C761" s="0" t="s">
        <v>694</v>
      </c>
      <c r="E761" s="0" t="s">
        <v>692</v>
      </c>
    </row>
    <row r="762" customFormat="false" ht="13.8" hidden="false" customHeight="false" outlineLevel="0" collapsed="false">
      <c r="A762" s="0" t="s">
        <v>741</v>
      </c>
      <c r="B762" s="6" t="n">
        <v>0</v>
      </c>
      <c r="C762" s="0" t="s">
        <v>694</v>
      </c>
      <c r="E762" s="0" t="s">
        <v>692</v>
      </c>
    </row>
    <row r="763" customFormat="false" ht="13.8" hidden="false" customHeight="false" outlineLevel="0" collapsed="false">
      <c r="A763" s="0" t="s">
        <v>742</v>
      </c>
      <c r="B763" s="6" t="n">
        <v>0</v>
      </c>
      <c r="C763" s="0" t="s">
        <v>694</v>
      </c>
      <c r="E763" s="0" t="s">
        <v>692</v>
      </c>
    </row>
    <row r="764" customFormat="false" ht="13.8" hidden="false" customHeight="false" outlineLevel="0" collapsed="false">
      <c r="A764" s="0" t="s">
        <v>743</v>
      </c>
      <c r="B764" s="6" t="n">
        <v>90</v>
      </c>
      <c r="C764" s="0" t="s">
        <v>51</v>
      </c>
      <c r="D764" s="7" t="n">
        <v>150</v>
      </c>
      <c r="E764" s="0" t="s">
        <v>692</v>
      </c>
    </row>
    <row r="765" customFormat="false" ht="13.8" hidden="false" customHeight="false" outlineLevel="0" collapsed="false">
      <c r="A765" s="0" t="s">
        <v>744</v>
      </c>
      <c r="B765" s="6" t="n">
        <v>75</v>
      </c>
      <c r="C765" s="0" t="s">
        <v>51</v>
      </c>
      <c r="D765" s="7" t="n">
        <v>120</v>
      </c>
      <c r="E765" s="0" t="s">
        <v>692</v>
      </c>
    </row>
    <row r="766" customFormat="false" ht="13.8" hidden="false" customHeight="false" outlineLevel="0" collapsed="false">
      <c r="A766" s="0" t="s">
        <v>745</v>
      </c>
      <c r="B766" s="6" t="n">
        <v>60</v>
      </c>
      <c r="C766" s="0" t="s">
        <v>51</v>
      </c>
      <c r="D766" s="7" t="n">
        <v>90</v>
      </c>
      <c r="E766" s="0" t="s">
        <v>692</v>
      </c>
    </row>
    <row r="767" customFormat="false" ht="13.8" hidden="false" customHeight="false" outlineLevel="0" collapsed="false">
      <c r="A767" s="0" t="s">
        <v>746</v>
      </c>
      <c r="B767" s="6" t="n">
        <v>50</v>
      </c>
      <c r="C767" s="0" t="s">
        <v>51</v>
      </c>
      <c r="D767" s="7" t="n">
        <v>70</v>
      </c>
      <c r="E767" s="0" t="s">
        <v>692</v>
      </c>
    </row>
    <row r="768" customFormat="false" ht="13.8" hidden="false" customHeight="false" outlineLevel="0" collapsed="false">
      <c r="A768" s="0" t="s">
        <v>747</v>
      </c>
      <c r="B768" s="6" t="n">
        <v>30</v>
      </c>
      <c r="C768" s="0" t="s">
        <v>51</v>
      </c>
      <c r="D768" s="7" t="n">
        <v>50</v>
      </c>
      <c r="E768" s="0" t="s">
        <v>692</v>
      </c>
    </row>
    <row r="769" customFormat="false" ht="13.8" hidden="false" customHeight="false" outlineLevel="0" collapsed="false">
      <c r="A769" s="0" t="s">
        <v>748</v>
      </c>
      <c r="B769" s="6" t="n">
        <v>20</v>
      </c>
      <c r="C769" s="0" t="s">
        <v>51</v>
      </c>
      <c r="D769" s="7" t="n">
        <v>30</v>
      </c>
      <c r="E769" s="0" t="s">
        <v>692</v>
      </c>
    </row>
    <row r="770" customFormat="false" ht="13.8" hidden="false" customHeight="false" outlineLevel="0" collapsed="false">
      <c r="A770" s="0" t="s">
        <v>749</v>
      </c>
      <c r="B770" s="6" t="n">
        <v>0</v>
      </c>
      <c r="C770" s="0" t="s">
        <v>51</v>
      </c>
      <c r="D770" s="7" t="n">
        <v>20</v>
      </c>
      <c r="E770" s="0" t="s">
        <v>692</v>
      </c>
    </row>
    <row r="771" customFormat="false" ht="13.8" hidden="false" customHeight="false" outlineLevel="0" collapsed="false">
      <c r="A771" s="0" t="s">
        <v>750</v>
      </c>
      <c r="B771" s="6" t="n">
        <v>240</v>
      </c>
      <c r="C771" s="0" t="s">
        <v>51</v>
      </c>
      <c r="D771" s="7" t="n">
        <v>300</v>
      </c>
      <c r="E771" s="0" t="s">
        <v>692</v>
      </c>
    </row>
    <row r="772" customFormat="false" ht="13.8" hidden="false" customHeight="false" outlineLevel="0" collapsed="false">
      <c r="A772" s="0" t="s">
        <v>751</v>
      </c>
      <c r="B772" s="6" t="n">
        <v>170</v>
      </c>
      <c r="C772" s="0" t="s">
        <v>51</v>
      </c>
      <c r="D772" s="7" t="n">
        <v>250</v>
      </c>
      <c r="E772" s="0" t="s">
        <v>692</v>
      </c>
    </row>
    <row r="773" customFormat="false" ht="13.8" hidden="false" customHeight="false" outlineLevel="0" collapsed="false">
      <c r="A773" s="0" t="s">
        <v>752</v>
      </c>
      <c r="B773" s="6" t="n">
        <v>165</v>
      </c>
      <c r="C773" s="0" t="s">
        <v>51</v>
      </c>
      <c r="D773" s="7" t="n">
        <v>220</v>
      </c>
      <c r="E773" s="0" t="s">
        <v>692</v>
      </c>
    </row>
    <row r="774" customFormat="false" ht="13.8" hidden="false" customHeight="false" outlineLevel="0" collapsed="false">
      <c r="A774" s="0" t="s">
        <v>753</v>
      </c>
      <c r="B774" s="6" t="n">
        <v>80</v>
      </c>
      <c r="C774" s="0" t="s">
        <v>51</v>
      </c>
      <c r="D774" s="7" t="n">
        <v>160</v>
      </c>
      <c r="E774" s="0" t="s">
        <v>692</v>
      </c>
    </row>
    <row r="775" customFormat="false" ht="13.8" hidden="false" customHeight="false" outlineLevel="0" collapsed="false">
      <c r="A775" s="0" t="s">
        <v>754</v>
      </c>
      <c r="B775" s="6" t="n">
        <v>65</v>
      </c>
      <c r="C775" s="0" t="s">
        <v>51</v>
      </c>
      <c r="D775" s="7" t="n">
        <v>130</v>
      </c>
      <c r="E775" s="0" t="s">
        <v>692</v>
      </c>
    </row>
    <row r="776" customFormat="false" ht="13.8" hidden="false" customHeight="false" outlineLevel="0" collapsed="false">
      <c r="A776" s="0" t="s">
        <v>755</v>
      </c>
      <c r="B776" s="6" t="n">
        <v>0</v>
      </c>
      <c r="C776" s="0" t="s">
        <v>51</v>
      </c>
      <c r="E776" s="0" t="s">
        <v>692</v>
      </c>
    </row>
    <row r="777" customFormat="false" ht="13.8" hidden="false" customHeight="false" outlineLevel="0" collapsed="false">
      <c r="A777" s="0" t="s">
        <v>756</v>
      </c>
      <c r="B777" s="6" t="n">
        <v>0</v>
      </c>
      <c r="C777" s="0" t="s">
        <v>51</v>
      </c>
      <c r="E777" s="0" t="s">
        <v>692</v>
      </c>
    </row>
    <row r="778" customFormat="false" ht="13.8" hidden="false" customHeight="false" outlineLevel="0" collapsed="false">
      <c r="A778" s="0" t="s">
        <v>757</v>
      </c>
      <c r="B778" s="6" t="n">
        <v>40</v>
      </c>
      <c r="C778" s="0" t="s">
        <v>51</v>
      </c>
      <c r="D778" s="7" t="n">
        <v>80</v>
      </c>
      <c r="E778" s="0" t="s">
        <v>692</v>
      </c>
    </row>
    <row r="779" customFormat="false" ht="13.8" hidden="false" customHeight="false" outlineLevel="0" collapsed="false">
      <c r="A779" s="0" t="s">
        <v>758</v>
      </c>
      <c r="B779" s="6" t="n">
        <v>0</v>
      </c>
      <c r="C779" s="0" t="s">
        <v>51</v>
      </c>
      <c r="E779" s="0" t="s">
        <v>692</v>
      </c>
    </row>
    <row r="780" customFormat="false" ht="13.8" hidden="false" customHeight="false" outlineLevel="0" collapsed="false">
      <c r="A780" s="0" t="s">
        <v>759</v>
      </c>
      <c r="B780" s="6" t="n">
        <v>0</v>
      </c>
      <c r="C780" s="0" t="s">
        <v>51</v>
      </c>
      <c r="E780" s="0" t="s">
        <v>692</v>
      </c>
    </row>
    <row r="781" customFormat="false" ht="13.8" hidden="false" customHeight="false" outlineLevel="0" collapsed="false">
      <c r="A781" s="0" t="s">
        <v>760</v>
      </c>
      <c r="B781" s="6" t="n">
        <v>160</v>
      </c>
      <c r="C781" s="0" t="s">
        <v>51</v>
      </c>
      <c r="D781" s="7" t="n">
        <v>250</v>
      </c>
      <c r="E781" s="0" t="s">
        <v>692</v>
      </c>
    </row>
    <row r="783" customFormat="false" ht="13.8" hidden="false" customHeight="false" outlineLevel="0" collapsed="false">
      <c r="A783" s="0" t="s">
        <v>761</v>
      </c>
      <c r="B783" s="6" t="n">
        <v>3237.56</v>
      </c>
      <c r="C783" s="0" t="s">
        <v>762</v>
      </c>
      <c r="E783" s="0" t="s">
        <v>692</v>
      </c>
    </row>
    <row r="785" customFormat="false" ht="13.8" hidden="false" customHeight="false" outlineLevel="0" collapsed="false">
      <c r="A785" s="0" t="s">
        <v>763</v>
      </c>
      <c r="B785" s="6" t="n">
        <v>2455</v>
      </c>
      <c r="C785" s="0" t="s">
        <v>762</v>
      </c>
      <c r="E785" s="0" t="s">
        <v>692</v>
      </c>
    </row>
    <row r="786" customFormat="false" ht="13.8" hidden="false" customHeight="false" outlineLevel="0" collapsed="false">
      <c r="A786" s="0" t="s">
        <v>764</v>
      </c>
      <c r="B786" s="6" t="n">
        <v>3376</v>
      </c>
      <c r="C786" s="0" t="s">
        <v>762</v>
      </c>
      <c r="E786" s="0" t="s">
        <v>692</v>
      </c>
    </row>
    <row r="787" customFormat="false" ht="13.8" hidden="false" customHeight="false" outlineLevel="0" collapsed="false">
      <c r="A787" s="0" t="s">
        <v>765</v>
      </c>
      <c r="B787" s="6" t="n">
        <v>1364.1</v>
      </c>
      <c r="C787" s="0" t="s">
        <v>762</v>
      </c>
      <c r="E787" s="0" t="s">
        <v>692</v>
      </c>
    </row>
    <row r="802" customFormat="false" ht="17.35" hidden="false" customHeight="false" outlineLevel="0" collapsed="false">
      <c r="A802" s="9"/>
      <c r="B802" s="2"/>
      <c r="C802" s="3"/>
      <c r="D802" s="4"/>
    </row>
    <row r="803" customFormat="false" ht="13.8" hidden="false" customHeight="false" outlineLevel="0" collapsed="false">
      <c r="A803" s="0" t="s">
        <v>766</v>
      </c>
      <c r="B803" s="6" t="n">
        <v>160</v>
      </c>
      <c r="C803" s="0" t="s">
        <v>767</v>
      </c>
      <c r="D803" s="7" t="n">
        <v>250</v>
      </c>
      <c r="E803" s="0" t="s">
        <v>768</v>
      </c>
    </row>
    <row r="804" customFormat="false" ht="13.8" hidden="false" customHeight="false" outlineLevel="0" collapsed="false">
      <c r="A804" s="0" t="s">
        <v>769</v>
      </c>
      <c r="B804" s="6" t="n">
        <v>635</v>
      </c>
      <c r="C804" s="0" t="s">
        <v>767</v>
      </c>
      <c r="D804" s="7" t="n">
        <v>900</v>
      </c>
      <c r="E804" s="0" t="s">
        <v>768</v>
      </c>
    </row>
    <row r="805" customFormat="false" ht="13.8" hidden="false" customHeight="false" outlineLevel="0" collapsed="false">
      <c r="A805" s="0" t="s">
        <v>770</v>
      </c>
      <c r="B805" s="6" t="n">
        <v>160</v>
      </c>
      <c r="C805" s="0" t="s">
        <v>767</v>
      </c>
      <c r="D805" s="7" t="n">
        <v>250</v>
      </c>
      <c r="E805" s="0" t="s">
        <v>768</v>
      </c>
    </row>
    <row r="806" customFormat="false" ht="13.8" hidden="false" customHeight="false" outlineLevel="0" collapsed="false">
      <c r="A806" s="0" t="s">
        <v>771</v>
      </c>
      <c r="B806" s="6" t="n">
        <v>650</v>
      </c>
      <c r="C806" s="0" t="s">
        <v>767</v>
      </c>
      <c r="D806" s="7" t="n">
        <v>900</v>
      </c>
      <c r="E806" s="0" t="s">
        <v>768</v>
      </c>
    </row>
    <row r="807" customFormat="false" ht="13.8" hidden="false" customHeight="false" outlineLevel="0" collapsed="false">
      <c r="A807" s="0" t="s">
        <v>772</v>
      </c>
      <c r="B807" s="6" t="n">
        <v>65</v>
      </c>
      <c r="C807" s="0" t="s">
        <v>767</v>
      </c>
      <c r="D807" s="7" t="n">
        <v>110</v>
      </c>
      <c r="E807" s="0" t="s">
        <v>768</v>
      </c>
    </row>
    <row r="808" customFormat="false" ht="13.8" hidden="false" customHeight="false" outlineLevel="0" collapsed="false">
      <c r="A808" s="0" t="s">
        <v>773</v>
      </c>
      <c r="B808" s="6" t="n">
        <v>100</v>
      </c>
      <c r="C808" s="0" t="s">
        <v>767</v>
      </c>
      <c r="D808" s="7" t="n">
        <v>150</v>
      </c>
      <c r="E808" s="0" t="s">
        <v>768</v>
      </c>
    </row>
    <row r="809" customFormat="false" ht="13.8" hidden="false" customHeight="false" outlineLevel="0" collapsed="false">
      <c r="A809" s="0" t="s">
        <v>774</v>
      </c>
      <c r="B809" s="6" t="n">
        <v>470</v>
      </c>
      <c r="C809" s="0" t="s">
        <v>767</v>
      </c>
      <c r="D809" s="7" t="n">
        <v>700</v>
      </c>
      <c r="E809" s="0" t="s">
        <v>768</v>
      </c>
    </row>
    <row r="810" customFormat="false" ht="13.8" hidden="false" customHeight="false" outlineLevel="0" collapsed="false">
      <c r="A810" s="0" t="s">
        <v>775</v>
      </c>
      <c r="B810" s="6" t="n">
        <v>150</v>
      </c>
      <c r="C810" s="0" t="s">
        <v>767</v>
      </c>
      <c r="D810" s="7" t="n">
        <v>200</v>
      </c>
      <c r="E810" s="0" t="s">
        <v>768</v>
      </c>
    </row>
    <row r="811" customFormat="false" ht="13.8" hidden="false" customHeight="false" outlineLevel="0" collapsed="false">
      <c r="A811" s="0" t="s">
        <v>776</v>
      </c>
      <c r="B811" s="6" t="n">
        <v>650</v>
      </c>
      <c r="C811" s="0" t="s">
        <v>767</v>
      </c>
      <c r="E811" s="0" t="s">
        <v>768</v>
      </c>
    </row>
    <row r="812" customFormat="false" ht="13.8" hidden="false" customHeight="false" outlineLevel="0" collapsed="false">
      <c r="A812" s="0" t="s">
        <v>777</v>
      </c>
      <c r="B812" s="6" t="n">
        <v>80</v>
      </c>
      <c r="C812" s="0" t="s">
        <v>767</v>
      </c>
      <c r="D812" s="7" t="n">
        <v>90</v>
      </c>
      <c r="E812" s="0" t="s">
        <v>768</v>
      </c>
    </row>
    <row r="813" customFormat="false" ht="13.8" hidden="false" customHeight="false" outlineLevel="0" collapsed="false">
      <c r="A813" s="0" t="s">
        <v>778</v>
      </c>
      <c r="B813" s="6" t="n">
        <v>110</v>
      </c>
      <c r="C813" s="0" t="s">
        <v>767</v>
      </c>
      <c r="D813" s="7" t="n">
        <v>150</v>
      </c>
      <c r="E813" s="0" t="s">
        <v>768</v>
      </c>
    </row>
    <row r="814" customFormat="false" ht="13.8" hidden="false" customHeight="false" outlineLevel="0" collapsed="false">
      <c r="A814" s="0" t="s">
        <v>779</v>
      </c>
      <c r="B814" s="6" t="n">
        <v>420</v>
      </c>
      <c r="C814" s="0" t="s">
        <v>767</v>
      </c>
      <c r="D814" s="7" t="n">
        <v>500</v>
      </c>
      <c r="E814" s="0" t="s">
        <v>768</v>
      </c>
    </row>
    <row r="815" customFormat="false" ht="13.8" hidden="false" customHeight="false" outlineLevel="0" collapsed="false">
      <c r="A815" s="0" t="s">
        <v>780</v>
      </c>
      <c r="B815" s="6" t="n">
        <v>520</v>
      </c>
      <c r="C815" s="0" t="s">
        <v>767</v>
      </c>
      <c r="D815" s="7" t="n">
        <v>600</v>
      </c>
      <c r="E815" s="0" t="s">
        <v>768</v>
      </c>
    </row>
    <row r="816" customFormat="false" ht="13.8" hidden="false" customHeight="false" outlineLevel="0" collapsed="false">
      <c r="A816" s="0" t="s">
        <v>781</v>
      </c>
      <c r="B816" s="6" t="n">
        <v>140</v>
      </c>
      <c r="C816" s="0" t="s">
        <v>767</v>
      </c>
      <c r="D816" s="7" t="n">
        <v>150</v>
      </c>
      <c r="E816" s="0" t="s">
        <v>768</v>
      </c>
    </row>
    <row r="817" customFormat="false" ht="13.8" hidden="false" customHeight="false" outlineLevel="0" collapsed="false">
      <c r="A817" s="0" t="s">
        <v>782</v>
      </c>
      <c r="B817" s="6" t="n">
        <v>560</v>
      </c>
      <c r="C817" s="0" t="s">
        <v>767</v>
      </c>
      <c r="D817" s="7" t="n">
        <v>600</v>
      </c>
      <c r="E817" s="0" t="s">
        <v>768</v>
      </c>
    </row>
    <row r="818" customFormat="false" ht="17.35" hidden="false" customHeight="false" outlineLevel="0" collapsed="false">
      <c r="A818" s="9"/>
      <c r="B818" s="2"/>
      <c r="C818" s="3"/>
      <c r="D818" s="4"/>
    </row>
    <row r="819" customFormat="false" ht="13.8" hidden="false" customHeight="false" outlineLevel="0" collapsed="false">
      <c r="A819" s="0" t="s">
        <v>783</v>
      </c>
      <c r="B819" s="6" t="n">
        <v>110</v>
      </c>
      <c r="C819" s="0" t="s">
        <v>51</v>
      </c>
      <c r="D819" s="7" t="n">
        <v>200</v>
      </c>
      <c r="E819" s="0" t="s">
        <v>784</v>
      </c>
    </row>
    <row r="820" customFormat="false" ht="13.8" hidden="false" customHeight="false" outlineLevel="0" collapsed="false">
      <c r="A820" s="0" t="s">
        <v>785</v>
      </c>
      <c r="B820" s="6" t="n">
        <v>0</v>
      </c>
      <c r="C820" s="0" t="s">
        <v>51</v>
      </c>
      <c r="E820" s="0" t="s">
        <v>784</v>
      </c>
    </row>
    <row r="821" customFormat="false" ht="13.8" hidden="false" customHeight="false" outlineLevel="0" collapsed="false">
      <c r="A821" s="0" t="s">
        <v>786</v>
      </c>
      <c r="B821" s="6" t="n">
        <v>250</v>
      </c>
      <c r="C821" s="0" t="s">
        <v>51</v>
      </c>
      <c r="D821" s="7" t="n">
        <v>400</v>
      </c>
      <c r="E821" s="0" t="s">
        <v>784</v>
      </c>
    </row>
    <row r="822" customFormat="false" ht="13.8" hidden="false" customHeight="false" outlineLevel="0" collapsed="false">
      <c r="A822" s="0" t="s">
        <v>787</v>
      </c>
      <c r="B822" s="6" t="n">
        <v>280</v>
      </c>
      <c r="C822" s="0" t="s">
        <v>51</v>
      </c>
      <c r="D822" s="7" t="n">
        <v>450</v>
      </c>
      <c r="E822" s="0" t="s">
        <v>784</v>
      </c>
    </row>
    <row r="823" customFormat="false" ht="13.8" hidden="false" customHeight="false" outlineLevel="0" collapsed="false">
      <c r="A823" s="0" t="s">
        <v>788</v>
      </c>
      <c r="B823" s="6" t="n">
        <v>150</v>
      </c>
      <c r="C823" s="0" t="s">
        <v>51</v>
      </c>
      <c r="D823" s="7" t="n">
        <v>250</v>
      </c>
      <c r="E823" s="0" t="s">
        <v>784</v>
      </c>
    </row>
    <row r="824" customFormat="false" ht="13.8" hidden="false" customHeight="false" outlineLevel="0" collapsed="false">
      <c r="A824" s="0" t="s">
        <v>789</v>
      </c>
      <c r="B824" s="6" t="n">
        <v>150</v>
      </c>
      <c r="C824" s="0" t="s">
        <v>51</v>
      </c>
      <c r="D824" s="7" t="n">
        <v>250</v>
      </c>
      <c r="E824" s="0" t="s">
        <v>784</v>
      </c>
    </row>
    <row r="825" customFormat="false" ht="13.8" hidden="false" customHeight="false" outlineLevel="0" collapsed="false">
      <c r="A825" s="0" t="s">
        <v>790</v>
      </c>
      <c r="B825" s="6" t="n">
        <v>130</v>
      </c>
      <c r="C825" s="0" t="s">
        <v>51</v>
      </c>
      <c r="D825" s="7" t="n">
        <v>220</v>
      </c>
      <c r="E825" s="0" t="s">
        <v>784</v>
      </c>
    </row>
    <row r="826" customFormat="false" ht="13.8" hidden="false" customHeight="false" outlineLevel="0" collapsed="false">
      <c r="A826" s="0" t="s">
        <v>791</v>
      </c>
      <c r="B826" s="6" t="n">
        <v>126</v>
      </c>
      <c r="C826" s="0" t="s">
        <v>51</v>
      </c>
      <c r="D826" s="7" t="n">
        <v>200</v>
      </c>
      <c r="E826" s="0" t="s">
        <v>784</v>
      </c>
    </row>
    <row r="827" customFormat="false" ht="13.8" hidden="false" customHeight="false" outlineLevel="0" collapsed="false">
      <c r="A827" s="0" t="s">
        <v>792</v>
      </c>
      <c r="B827" s="6" t="n">
        <v>100</v>
      </c>
      <c r="C827" s="0" t="s">
        <v>51</v>
      </c>
      <c r="D827" s="7" t="n">
        <v>220</v>
      </c>
      <c r="E827" s="0" t="s">
        <v>784</v>
      </c>
    </row>
    <row r="828" customFormat="false" ht="13.8" hidden="false" customHeight="false" outlineLevel="0" collapsed="false">
      <c r="A828" s="0" t="s">
        <v>793</v>
      </c>
      <c r="B828" s="6" t="n">
        <v>100</v>
      </c>
      <c r="C828" s="0" t="s">
        <v>51</v>
      </c>
      <c r="D828" s="7" t="n">
        <v>200</v>
      </c>
      <c r="E828" s="0" t="s">
        <v>784</v>
      </c>
    </row>
    <row r="829" customFormat="false" ht="13.8" hidden="false" customHeight="false" outlineLevel="0" collapsed="false">
      <c r="A829" s="0" t="s">
        <v>794</v>
      </c>
      <c r="B829" s="6" t="n">
        <v>55</v>
      </c>
      <c r="C829" s="0" t="s">
        <v>51</v>
      </c>
      <c r="D829" s="7" t="n">
        <v>120</v>
      </c>
      <c r="E829" s="0" t="s">
        <v>784</v>
      </c>
    </row>
    <row r="830" customFormat="false" ht="13.8" hidden="false" customHeight="false" outlineLevel="0" collapsed="false">
      <c r="A830" s="0" t="s">
        <v>795</v>
      </c>
      <c r="B830" s="6" t="n">
        <v>50</v>
      </c>
      <c r="C830" s="0" t="s">
        <v>51</v>
      </c>
      <c r="D830" s="7" t="n">
        <v>100</v>
      </c>
      <c r="E830" s="0" t="s">
        <v>784</v>
      </c>
    </row>
    <row r="831" customFormat="false" ht="13.8" hidden="false" customHeight="false" outlineLevel="0" collapsed="false">
      <c r="A831" s="0" t="s">
        <v>796</v>
      </c>
      <c r="B831" s="6" t="n">
        <v>4800</v>
      </c>
      <c r="C831" s="0" t="s">
        <v>51</v>
      </c>
      <c r="D831" s="7" t="n">
        <v>5200</v>
      </c>
      <c r="E831" s="0" t="s">
        <v>784</v>
      </c>
    </row>
    <row r="832" customFormat="false" ht="13.8" hidden="false" customHeight="false" outlineLevel="0" collapsed="false">
      <c r="A832" s="0" t="s">
        <v>797</v>
      </c>
      <c r="B832" s="6" t="n">
        <v>1950</v>
      </c>
      <c r="C832" s="0" t="s">
        <v>51</v>
      </c>
      <c r="D832" s="7" t="n">
        <v>2600</v>
      </c>
      <c r="E832" s="0" t="s">
        <v>784</v>
      </c>
    </row>
    <row r="833" customFormat="false" ht="13.8" hidden="false" customHeight="false" outlineLevel="0" collapsed="false">
      <c r="A833" s="0" t="s">
        <v>798</v>
      </c>
      <c r="B833" s="6" t="n">
        <v>2200</v>
      </c>
      <c r="C833" s="0" t="s">
        <v>51</v>
      </c>
      <c r="D833" s="7" t="n">
        <v>2500</v>
      </c>
      <c r="E833" s="0" t="s">
        <v>784</v>
      </c>
    </row>
    <row r="834" customFormat="false" ht="13.8" hidden="false" customHeight="false" outlineLevel="0" collapsed="false">
      <c r="A834" s="0" t="s">
        <v>799</v>
      </c>
      <c r="B834" s="6" t="n">
        <v>1100</v>
      </c>
      <c r="C834" s="0" t="s">
        <v>51</v>
      </c>
      <c r="D834" s="7" t="n">
        <v>1400</v>
      </c>
      <c r="E834" s="0" t="s">
        <v>784</v>
      </c>
    </row>
    <row r="835" customFormat="false" ht="13.8" hidden="false" customHeight="false" outlineLevel="0" collapsed="false">
      <c r="A835" s="0" t="s">
        <v>800</v>
      </c>
      <c r="B835" s="6" t="n">
        <v>1320</v>
      </c>
      <c r="C835" s="0" t="s">
        <v>51</v>
      </c>
      <c r="D835" s="7" t="n">
        <v>1550</v>
      </c>
      <c r="E835" s="0" t="s">
        <v>784</v>
      </c>
    </row>
    <row r="836" customFormat="false" ht="13.8" hidden="false" customHeight="false" outlineLevel="0" collapsed="false">
      <c r="A836" s="0" t="s">
        <v>801</v>
      </c>
      <c r="B836" s="6" t="n">
        <v>600</v>
      </c>
      <c r="C836" s="0" t="s">
        <v>51</v>
      </c>
      <c r="D836" s="7" t="n">
        <v>800</v>
      </c>
      <c r="E836" s="0" t="s">
        <v>784</v>
      </c>
    </row>
    <row r="837" customFormat="false" ht="13.8" hidden="false" customHeight="false" outlineLevel="0" collapsed="false">
      <c r="A837" s="0" t="s">
        <v>802</v>
      </c>
      <c r="B837" s="6" t="n">
        <v>3200</v>
      </c>
      <c r="C837" s="0" t="s">
        <v>51</v>
      </c>
      <c r="D837" s="7" t="n">
        <v>3800</v>
      </c>
      <c r="E837" s="0" t="s">
        <v>784</v>
      </c>
    </row>
    <row r="838" customFormat="false" ht="13.8" hidden="false" customHeight="false" outlineLevel="0" collapsed="false">
      <c r="A838" s="0" t="s">
        <v>803</v>
      </c>
      <c r="B838" s="6" t="n">
        <v>1600</v>
      </c>
      <c r="C838" s="0" t="s">
        <v>51</v>
      </c>
      <c r="D838" s="7" t="n">
        <v>1900</v>
      </c>
      <c r="E838" s="0" t="s">
        <v>784</v>
      </c>
    </row>
    <row r="839" customFormat="false" ht="13.8" hidden="false" customHeight="false" outlineLevel="0" collapsed="false">
      <c r="A839" s="0" t="s">
        <v>804</v>
      </c>
      <c r="B839" s="6" t="n">
        <v>1600</v>
      </c>
      <c r="C839" s="0" t="s">
        <v>51</v>
      </c>
      <c r="D839" s="7" t="n">
        <v>1900</v>
      </c>
      <c r="E839" s="0" t="s">
        <v>784</v>
      </c>
    </row>
    <row r="840" customFormat="false" ht="13.8" hidden="false" customHeight="false" outlineLevel="0" collapsed="false">
      <c r="A840" s="0" t="s">
        <v>805</v>
      </c>
      <c r="B840" s="6" t="n">
        <v>750</v>
      </c>
      <c r="C840" s="0" t="s">
        <v>51</v>
      </c>
      <c r="D840" s="7" t="n">
        <v>1000</v>
      </c>
      <c r="E840" s="0" t="s">
        <v>784</v>
      </c>
    </row>
    <row r="841" customFormat="false" ht="13.8" hidden="false" customHeight="false" outlineLevel="0" collapsed="false">
      <c r="A841" s="0" t="s">
        <v>806</v>
      </c>
      <c r="B841" s="6" t="n">
        <v>1000</v>
      </c>
      <c r="C841" s="0" t="s">
        <v>51</v>
      </c>
      <c r="D841" s="7" t="n">
        <v>1200</v>
      </c>
      <c r="E841" s="0" t="s">
        <v>784</v>
      </c>
    </row>
    <row r="842" customFormat="false" ht="13.8" hidden="false" customHeight="false" outlineLevel="0" collapsed="false">
      <c r="A842" s="0" t="s">
        <v>807</v>
      </c>
      <c r="B842" s="6" t="n">
        <v>500</v>
      </c>
      <c r="C842" s="0" t="s">
        <v>51</v>
      </c>
      <c r="D842" s="7" t="n">
        <v>700</v>
      </c>
      <c r="E842" s="0" t="s">
        <v>784</v>
      </c>
    </row>
    <row r="843" customFormat="false" ht="13.8" hidden="false" customHeight="false" outlineLevel="0" collapsed="false">
      <c r="A843" s="0" t="s">
        <v>808</v>
      </c>
      <c r="B843" s="6" t="n">
        <v>2500</v>
      </c>
      <c r="C843" s="0" t="s">
        <v>408</v>
      </c>
      <c r="D843" s="7" t="n">
        <v>3000</v>
      </c>
      <c r="E843" s="0" t="s">
        <v>784</v>
      </c>
    </row>
    <row r="844" customFormat="false" ht="13.8" hidden="false" customHeight="false" outlineLevel="0" collapsed="false">
      <c r="A844" s="0" t="s">
        <v>809</v>
      </c>
      <c r="B844" s="6" t="n">
        <v>0</v>
      </c>
      <c r="C844" s="0" t="s">
        <v>51</v>
      </c>
      <c r="E844" s="0" t="s">
        <v>784</v>
      </c>
    </row>
    <row r="845" customFormat="false" ht="13.8" hidden="false" customHeight="false" outlineLevel="0" collapsed="false">
      <c r="A845" s="0" t="s">
        <v>810</v>
      </c>
      <c r="B845" s="6" t="n">
        <v>350</v>
      </c>
      <c r="C845" s="0" t="s">
        <v>51</v>
      </c>
      <c r="D845" s="7" t="n">
        <v>550</v>
      </c>
      <c r="E845" s="0" t="s">
        <v>784</v>
      </c>
    </row>
    <row r="846" customFormat="false" ht="13.8" hidden="false" customHeight="false" outlineLevel="0" collapsed="false">
      <c r="A846" s="0" t="s">
        <v>811</v>
      </c>
      <c r="B846" s="6" t="n">
        <v>0</v>
      </c>
      <c r="C846" s="0" t="s">
        <v>51</v>
      </c>
      <c r="E846" s="0" t="s">
        <v>784</v>
      </c>
    </row>
    <row r="847" customFormat="false" ht="13.8" hidden="false" customHeight="false" outlineLevel="0" collapsed="false">
      <c r="A847" s="0" t="s">
        <v>812</v>
      </c>
      <c r="B847" s="6" t="n">
        <v>2100</v>
      </c>
      <c r="C847" s="0" t="s">
        <v>51</v>
      </c>
      <c r="E847" s="0" t="s">
        <v>784</v>
      </c>
    </row>
    <row r="848" customFormat="false" ht="13.8" hidden="false" customHeight="false" outlineLevel="0" collapsed="false">
      <c r="A848" s="0" t="s">
        <v>813</v>
      </c>
      <c r="B848" s="6" t="n">
        <v>1200</v>
      </c>
      <c r="C848" s="0" t="s">
        <v>51</v>
      </c>
      <c r="E848" s="0" t="s">
        <v>784</v>
      </c>
    </row>
    <row r="849" customFormat="false" ht="13.8" hidden="false" customHeight="false" outlineLevel="0" collapsed="false">
      <c r="A849" s="0" t="s">
        <v>814</v>
      </c>
      <c r="B849" s="6" t="n">
        <v>1350</v>
      </c>
      <c r="C849" s="0" t="s">
        <v>51</v>
      </c>
      <c r="D849" s="7" t="n">
        <v>1700</v>
      </c>
      <c r="E849" s="0" t="s">
        <v>784</v>
      </c>
    </row>
    <row r="850" customFormat="false" ht="13.8" hidden="false" customHeight="false" outlineLevel="0" collapsed="false">
      <c r="A850" s="0" t="s">
        <v>815</v>
      </c>
      <c r="B850" s="6" t="n">
        <v>1700</v>
      </c>
      <c r="C850" s="0" t="s">
        <v>51</v>
      </c>
      <c r="D850" s="7" t="n">
        <v>2200</v>
      </c>
      <c r="E850" s="0" t="s">
        <v>784</v>
      </c>
    </row>
    <row r="851" customFormat="false" ht="13.8" hidden="false" customHeight="false" outlineLevel="0" collapsed="false">
      <c r="A851" s="0" t="s">
        <v>816</v>
      </c>
      <c r="B851" s="6" t="n">
        <v>900</v>
      </c>
      <c r="C851" s="0" t="s">
        <v>51</v>
      </c>
      <c r="D851" s="7" t="n">
        <v>1200</v>
      </c>
      <c r="E851" s="0" t="s">
        <v>784</v>
      </c>
    </row>
    <row r="852" customFormat="false" ht="13.8" hidden="false" customHeight="false" outlineLevel="0" collapsed="false">
      <c r="A852" s="0" t="s">
        <v>817</v>
      </c>
      <c r="B852" s="6" t="n">
        <v>0</v>
      </c>
      <c r="C852" s="0" t="s">
        <v>51</v>
      </c>
      <c r="D852" s="7" t="n">
        <v>1000</v>
      </c>
      <c r="E852" s="0" t="s">
        <v>784</v>
      </c>
    </row>
    <row r="853" customFormat="false" ht="13.8" hidden="false" customHeight="false" outlineLevel="0" collapsed="false">
      <c r="A853" s="0" t="s">
        <v>818</v>
      </c>
      <c r="B853" s="6" t="n">
        <v>0</v>
      </c>
      <c r="C853" s="0" t="s">
        <v>51</v>
      </c>
      <c r="E853" s="0" t="s">
        <v>784</v>
      </c>
    </row>
    <row r="854" customFormat="false" ht="13.8" hidden="false" customHeight="false" outlineLevel="0" collapsed="false">
      <c r="A854" s="0" t="s">
        <v>819</v>
      </c>
      <c r="B854" s="6" t="n">
        <v>600</v>
      </c>
      <c r="C854" s="0" t="s">
        <v>51</v>
      </c>
      <c r="D854" s="7" t="n">
        <v>800</v>
      </c>
      <c r="E854" s="0" t="s">
        <v>784</v>
      </c>
    </row>
    <row r="855" customFormat="false" ht="13.8" hidden="false" customHeight="false" outlineLevel="0" collapsed="false">
      <c r="A855" s="0" t="s">
        <v>820</v>
      </c>
      <c r="B855" s="6" t="n">
        <v>450</v>
      </c>
      <c r="C855" s="0" t="s">
        <v>51</v>
      </c>
      <c r="D855" s="7" t="n">
        <v>800</v>
      </c>
      <c r="E855" s="0" t="s">
        <v>784</v>
      </c>
    </row>
    <row r="856" customFormat="false" ht="13.8" hidden="false" customHeight="false" outlineLevel="0" collapsed="false">
      <c r="A856" s="0" t="s">
        <v>821</v>
      </c>
      <c r="B856" s="6" t="n">
        <v>80</v>
      </c>
      <c r="C856" s="0" t="s">
        <v>51</v>
      </c>
      <c r="D856" s="7" t="n">
        <v>150</v>
      </c>
      <c r="E856" s="0" t="s">
        <v>784</v>
      </c>
    </row>
    <row r="857" customFormat="false" ht="13.8" hidden="false" customHeight="false" outlineLevel="0" collapsed="false">
      <c r="A857" s="0" t="s">
        <v>822</v>
      </c>
      <c r="B857" s="6" t="n">
        <v>60</v>
      </c>
      <c r="C857" s="0" t="s">
        <v>51</v>
      </c>
      <c r="D857" s="7" t="n">
        <v>100</v>
      </c>
      <c r="E857" s="0" t="s">
        <v>784</v>
      </c>
    </row>
    <row r="858" customFormat="false" ht="13.8" hidden="false" customHeight="false" outlineLevel="0" collapsed="false">
      <c r="A858" s="0" t="s">
        <v>823</v>
      </c>
      <c r="B858" s="6" t="n">
        <v>835</v>
      </c>
      <c r="C858" s="0" t="s">
        <v>694</v>
      </c>
      <c r="D858" s="7" t="n">
        <v>1100</v>
      </c>
      <c r="E858" s="0" t="s">
        <v>784</v>
      </c>
    </row>
    <row r="859" customFormat="false" ht="13.8" hidden="false" customHeight="false" outlineLevel="0" collapsed="false">
      <c r="A859" s="0" t="s">
        <v>824</v>
      </c>
      <c r="B859" s="6" t="n">
        <v>450</v>
      </c>
      <c r="C859" s="0" t="s">
        <v>694</v>
      </c>
      <c r="D859" s="7" t="n">
        <v>600</v>
      </c>
      <c r="E859" s="0" t="s">
        <v>784</v>
      </c>
    </row>
    <row r="860" customFormat="false" ht="13.8" hidden="false" customHeight="false" outlineLevel="0" collapsed="false">
      <c r="A860" s="0" t="s">
        <v>825</v>
      </c>
      <c r="B860" s="6" t="n">
        <v>275</v>
      </c>
      <c r="C860" s="0" t="s">
        <v>694</v>
      </c>
      <c r="D860" s="7" t="n">
        <v>350</v>
      </c>
      <c r="E860" s="0" t="s">
        <v>784</v>
      </c>
    </row>
    <row r="861" customFormat="false" ht="13.8" hidden="false" customHeight="false" outlineLevel="0" collapsed="false">
      <c r="A861" s="0" t="s">
        <v>826</v>
      </c>
      <c r="B861" s="6" t="n">
        <v>190</v>
      </c>
      <c r="C861" s="0" t="s">
        <v>51</v>
      </c>
      <c r="D861" s="7" t="n">
        <v>250</v>
      </c>
      <c r="E861" s="0" t="s">
        <v>784</v>
      </c>
    </row>
    <row r="862" customFormat="false" ht="13.8" hidden="false" customHeight="false" outlineLevel="0" collapsed="false">
      <c r="A862" s="0" t="s">
        <v>827</v>
      </c>
      <c r="B862" s="6" t="n">
        <v>125</v>
      </c>
      <c r="C862" s="0" t="s">
        <v>51</v>
      </c>
      <c r="D862" s="7" t="n">
        <v>170</v>
      </c>
      <c r="E862" s="0" t="s">
        <v>784</v>
      </c>
    </row>
    <row r="863" customFormat="false" ht="13.8" hidden="false" customHeight="false" outlineLevel="0" collapsed="false">
      <c r="A863" s="0" t="s">
        <v>828</v>
      </c>
      <c r="B863" s="6" t="n">
        <v>150</v>
      </c>
      <c r="C863" s="0" t="s">
        <v>51</v>
      </c>
      <c r="D863" s="7" t="n">
        <v>250</v>
      </c>
      <c r="E863" s="0" t="s">
        <v>784</v>
      </c>
    </row>
    <row r="864" customFormat="false" ht="13.8" hidden="false" customHeight="false" outlineLevel="0" collapsed="false">
      <c r="A864" s="0" t="s">
        <v>829</v>
      </c>
      <c r="B864" s="6" t="n">
        <v>0</v>
      </c>
      <c r="C864" s="0" t="s">
        <v>51</v>
      </c>
      <c r="E864" s="0" t="s">
        <v>784</v>
      </c>
    </row>
    <row r="865" customFormat="false" ht="13.8" hidden="false" customHeight="false" outlineLevel="0" collapsed="false">
      <c r="A865" s="0" t="s">
        <v>830</v>
      </c>
      <c r="B865" s="6" t="n">
        <v>0</v>
      </c>
      <c r="C865" s="0" t="s">
        <v>51</v>
      </c>
      <c r="E865" s="0" t="s">
        <v>784</v>
      </c>
    </row>
    <row r="866" customFormat="false" ht="13.8" hidden="false" customHeight="false" outlineLevel="0" collapsed="false">
      <c r="A866" s="0" t="s">
        <v>831</v>
      </c>
      <c r="B866" s="6" t="n">
        <v>50</v>
      </c>
      <c r="C866" s="0" t="s">
        <v>51</v>
      </c>
      <c r="D866" s="7" t="n">
        <v>80</v>
      </c>
      <c r="E866" s="0" t="s">
        <v>784</v>
      </c>
    </row>
    <row r="867" customFormat="false" ht="13.8" hidden="false" customHeight="false" outlineLevel="0" collapsed="false">
      <c r="A867" s="0" t="s">
        <v>832</v>
      </c>
      <c r="B867" s="6" t="n">
        <v>60</v>
      </c>
      <c r="C867" s="0" t="s">
        <v>51</v>
      </c>
      <c r="D867" s="7" t="n">
        <v>10</v>
      </c>
      <c r="E867" s="0" t="s">
        <v>784</v>
      </c>
    </row>
    <row r="868" customFormat="false" ht="13.8" hidden="false" customHeight="false" outlineLevel="0" collapsed="false">
      <c r="A868" s="0" t="s">
        <v>833</v>
      </c>
      <c r="B868" s="6" t="n">
        <v>70</v>
      </c>
      <c r="C868" s="0" t="s">
        <v>51</v>
      </c>
      <c r="D868" s="7" t="n">
        <v>140</v>
      </c>
      <c r="E868" s="0" t="s">
        <v>784</v>
      </c>
    </row>
    <row r="869" customFormat="false" ht="13.8" hidden="false" customHeight="false" outlineLevel="0" collapsed="false">
      <c r="A869" s="0" t="s">
        <v>834</v>
      </c>
      <c r="B869" s="6" t="n">
        <v>60</v>
      </c>
      <c r="C869" s="0" t="s">
        <v>51</v>
      </c>
      <c r="D869" s="7" t="n">
        <v>100</v>
      </c>
      <c r="E869" s="0" t="s">
        <v>784</v>
      </c>
    </row>
    <row r="870" customFormat="false" ht="13.8" hidden="false" customHeight="false" outlineLevel="0" collapsed="false">
      <c r="A870" s="0" t="s">
        <v>835</v>
      </c>
      <c r="B870" s="6" t="n">
        <v>220</v>
      </c>
      <c r="C870" s="0" t="s">
        <v>51</v>
      </c>
      <c r="D870" s="7" t="n">
        <v>350</v>
      </c>
      <c r="E870" s="0" t="s">
        <v>784</v>
      </c>
    </row>
    <row r="871" customFormat="false" ht="13.8" hidden="false" customHeight="false" outlineLevel="0" collapsed="false">
      <c r="A871" s="0" t="s">
        <v>836</v>
      </c>
      <c r="B871" s="6" t="n">
        <v>0</v>
      </c>
      <c r="C871" s="0" t="s">
        <v>51</v>
      </c>
      <c r="E871" s="0" t="s">
        <v>784</v>
      </c>
    </row>
    <row r="872" customFormat="false" ht="13.8" hidden="false" customHeight="false" outlineLevel="0" collapsed="false">
      <c r="A872" s="0" t="s">
        <v>837</v>
      </c>
      <c r="B872" s="6" t="n">
        <v>0</v>
      </c>
      <c r="C872" s="0" t="s">
        <v>51</v>
      </c>
      <c r="E872" s="0" t="s">
        <v>784</v>
      </c>
    </row>
    <row r="873" customFormat="false" ht="13.8" hidden="false" customHeight="false" outlineLevel="0" collapsed="false">
      <c r="A873" s="0" t="s">
        <v>838</v>
      </c>
      <c r="B873" s="6" t="n">
        <v>250</v>
      </c>
      <c r="C873" s="0" t="s">
        <v>51</v>
      </c>
      <c r="D873" s="7" t="n">
        <v>450</v>
      </c>
      <c r="E873" s="0" t="s">
        <v>784</v>
      </c>
    </row>
    <row r="874" customFormat="false" ht="13.8" hidden="false" customHeight="false" outlineLevel="0" collapsed="false">
      <c r="A874" s="0" t="s">
        <v>839</v>
      </c>
      <c r="B874" s="6" t="n">
        <v>800</v>
      </c>
      <c r="C874" s="0" t="s">
        <v>51</v>
      </c>
      <c r="D874" s="7" t="n">
        <v>1100</v>
      </c>
      <c r="E874" s="0" t="s">
        <v>784</v>
      </c>
    </row>
    <row r="875" customFormat="false" ht="13.8" hidden="false" customHeight="false" outlineLevel="0" collapsed="false">
      <c r="A875" s="8" t="s">
        <v>840</v>
      </c>
      <c r="B875" s="6" t="n">
        <v>1160</v>
      </c>
      <c r="C875" s="0" t="s">
        <v>51</v>
      </c>
      <c r="D875" s="7" t="n">
        <v>1400</v>
      </c>
      <c r="E875" s="0" t="s">
        <v>784</v>
      </c>
    </row>
    <row r="876" customFormat="false" ht="13.8" hidden="false" customHeight="false" outlineLevel="0" collapsed="false">
      <c r="A876" s="0" t="s">
        <v>841</v>
      </c>
      <c r="B876" s="6" t="n">
        <v>650</v>
      </c>
      <c r="C876" s="0" t="s">
        <v>51</v>
      </c>
      <c r="D876" s="7" t="n">
        <v>900</v>
      </c>
      <c r="E876" s="0" t="s">
        <v>784</v>
      </c>
    </row>
    <row r="877" customFormat="false" ht="13.8" hidden="false" customHeight="false" outlineLevel="0" collapsed="false">
      <c r="A877" s="0" t="s">
        <v>842</v>
      </c>
      <c r="B877" s="6" t="n">
        <v>520</v>
      </c>
      <c r="C877" s="0" t="s">
        <v>51</v>
      </c>
      <c r="D877" s="7" t="n">
        <v>720</v>
      </c>
      <c r="E877" s="0" t="s">
        <v>784</v>
      </c>
    </row>
    <row r="878" customFormat="false" ht="13.8" hidden="false" customHeight="false" outlineLevel="0" collapsed="false">
      <c r="A878" s="0" t="s">
        <v>843</v>
      </c>
      <c r="B878" s="6" t="n">
        <v>720</v>
      </c>
      <c r="C878" s="0" t="s">
        <v>51</v>
      </c>
      <c r="D878" s="7" t="n">
        <v>900</v>
      </c>
      <c r="E878" s="0" t="s">
        <v>784</v>
      </c>
    </row>
    <row r="879" customFormat="false" ht="13.8" hidden="false" customHeight="false" outlineLevel="0" collapsed="false">
      <c r="A879" s="0" t="s">
        <v>844</v>
      </c>
      <c r="B879" s="6" t="n">
        <v>0</v>
      </c>
      <c r="C879" s="0" t="s">
        <v>51</v>
      </c>
      <c r="E879" s="0" t="s">
        <v>784</v>
      </c>
    </row>
    <row r="880" customFormat="false" ht="13.8" hidden="false" customHeight="false" outlineLevel="0" collapsed="false">
      <c r="A880" s="0" t="s">
        <v>845</v>
      </c>
      <c r="B880" s="6" t="n">
        <v>1050</v>
      </c>
      <c r="D880" s="7" t="n">
        <v>1350</v>
      </c>
      <c r="E880" s="0" t="s">
        <v>784</v>
      </c>
    </row>
    <row r="881" customFormat="false" ht="13.8" hidden="false" customHeight="false" outlineLevel="0" collapsed="false">
      <c r="A881" s="0" t="s">
        <v>846</v>
      </c>
      <c r="B881" s="6" t="n">
        <v>5000</v>
      </c>
      <c r="C881" s="0" t="s">
        <v>51</v>
      </c>
      <c r="D881" s="7" t="n">
        <v>6500</v>
      </c>
      <c r="E881" s="0" t="s">
        <v>784</v>
      </c>
    </row>
    <row r="882" customFormat="false" ht="13.8" hidden="false" customHeight="false" outlineLevel="0" collapsed="false">
      <c r="A882" s="0" t="s">
        <v>847</v>
      </c>
      <c r="B882" s="6" t="n">
        <v>4000</v>
      </c>
      <c r="C882" s="0" t="s">
        <v>51</v>
      </c>
      <c r="D882" s="7" t="n">
        <v>5500</v>
      </c>
      <c r="E882" s="0" t="s">
        <v>784</v>
      </c>
    </row>
    <row r="883" customFormat="false" ht="13.8" hidden="false" customHeight="false" outlineLevel="0" collapsed="false">
      <c r="A883" s="0" t="s">
        <v>848</v>
      </c>
      <c r="B883" s="6" t="n">
        <v>15</v>
      </c>
      <c r="C883" s="0" t="s">
        <v>51</v>
      </c>
      <c r="D883" s="7" t="n">
        <v>30</v>
      </c>
      <c r="E883" s="0" t="s">
        <v>784</v>
      </c>
    </row>
    <row r="884" customFormat="false" ht="13.8" hidden="false" customHeight="false" outlineLevel="0" collapsed="false">
      <c r="A884" s="0" t="s">
        <v>849</v>
      </c>
      <c r="B884" s="6" t="n">
        <v>0</v>
      </c>
      <c r="C884" s="0" t="s">
        <v>51</v>
      </c>
      <c r="E884" s="0" t="s">
        <v>784</v>
      </c>
    </row>
    <row r="885" customFormat="false" ht="13.8" hidden="false" customHeight="false" outlineLevel="0" collapsed="false">
      <c r="A885" s="0" t="s">
        <v>850</v>
      </c>
      <c r="B885" s="6" t="n">
        <v>0</v>
      </c>
      <c r="C885" s="0" t="s">
        <v>51</v>
      </c>
      <c r="E885" s="0" t="s">
        <v>784</v>
      </c>
    </row>
    <row r="886" customFormat="false" ht="13.8" hidden="false" customHeight="false" outlineLevel="0" collapsed="false">
      <c r="A886" s="0" t="s">
        <v>851</v>
      </c>
      <c r="B886" s="6" t="n">
        <v>0</v>
      </c>
      <c r="C886" s="0" t="s">
        <v>51</v>
      </c>
      <c r="E886" s="0" t="s">
        <v>784</v>
      </c>
    </row>
    <row r="887" customFormat="false" ht="13.8" hidden="false" customHeight="false" outlineLevel="0" collapsed="false">
      <c r="A887" s="0" t="s">
        <v>852</v>
      </c>
      <c r="B887" s="6" t="n">
        <v>1100</v>
      </c>
      <c r="C887" s="0" t="s">
        <v>51</v>
      </c>
      <c r="D887" s="7" t="n">
        <v>1400</v>
      </c>
      <c r="E887" s="0" t="s">
        <v>784</v>
      </c>
    </row>
    <row r="888" customFormat="false" ht="13.8" hidden="false" customHeight="false" outlineLevel="0" collapsed="false">
      <c r="A888" s="0" t="s">
        <v>853</v>
      </c>
      <c r="B888" s="6" t="n">
        <v>0</v>
      </c>
      <c r="C888" s="0" t="s">
        <v>51</v>
      </c>
      <c r="E888" s="0" t="s">
        <v>784</v>
      </c>
    </row>
    <row r="889" customFormat="false" ht="13.8" hidden="false" customHeight="false" outlineLevel="0" collapsed="false">
      <c r="A889" s="0" t="s">
        <v>854</v>
      </c>
      <c r="B889" s="6" t="n">
        <v>1080</v>
      </c>
      <c r="C889" s="0" t="s">
        <v>51</v>
      </c>
      <c r="D889" s="7" t="n">
        <v>1300</v>
      </c>
      <c r="E889" s="0" t="s">
        <v>784</v>
      </c>
    </row>
    <row r="890" customFormat="false" ht="13.8" hidden="false" customHeight="false" outlineLevel="0" collapsed="false">
      <c r="A890" s="0" t="s">
        <v>855</v>
      </c>
      <c r="B890" s="6" t="n">
        <v>0</v>
      </c>
      <c r="C890" s="0" t="s">
        <v>51</v>
      </c>
      <c r="E890" s="0" t="s">
        <v>784</v>
      </c>
    </row>
    <row r="891" customFormat="false" ht="13.8" hidden="false" customHeight="false" outlineLevel="0" collapsed="false">
      <c r="A891" s="0" t="s">
        <v>856</v>
      </c>
      <c r="B891" s="6" t="n">
        <v>350</v>
      </c>
      <c r="C891" s="0" t="s">
        <v>51</v>
      </c>
      <c r="D891" s="7" t="n">
        <v>500</v>
      </c>
      <c r="E891" s="0" t="s">
        <v>784</v>
      </c>
    </row>
    <row r="892" customFormat="false" ht="13.8" hidden="false" customHeight="false" outlineLevel="0" collapsed="false">
      <c r="A892" s="0" t="s">
        <v>857</v>
      </c>
      <c r="B892" s="6" t="n">
        <v>350</v>
      </c>
      <c r="C892" s="0" t="s">
        <v>51</v>
      </c>
      <c r="D892" s="7" t="n">
        <v>500</v>
      </c>
      <c r="E892" s="0" t="s">
        <v>784</v>
      </c>
    </row>
    <row r="893" customFormat="false" ht="13.8" hidden="false" customHeight="false" outlineLevel="0" collapsed="false">
      <c r="A893" s="0" t="s">
        <v>858</v>
      </c>
      <c r="B893" s="6" t="n">
        <v>0</v>
      </c>
      <c r="C893" s="0" t="s">
        <v>51</v>
      </c>
      <c r="E893" s="0" t="s">
        <v>784</v>
      </c>
    </row>
    <row r="894" customFormat="false" ht="13.8" hidden="false" customHeight="false" outlineLevel="0" collapsed="false">
      <c r="A894" s="0" t="s">
        <v>859</v>
      </c>
      <c r="B894" s="6" t="n">
        <v>0</v>
      </c>
      <c r="C894" s="0" t="s">
        <v>51</v>
      </c>
      <c r="E894" s="0" t="s">
        <v>784</v>
      </c>
    </row>
    <row r="895" customFormat="false" ht="13.8" hidden="false" customHeight="false" outlineLevel="0" collapsed="false">
      <c r="A895" s="0" t="s">
        <v>860</v>
      </c>
      <c r="B895" s="6" t="n">
        <v>360</v>
      </c>
      <c r="C895" s="0" t="s">
        <v>51</v>
      </c>
      <c r="D895" s="7" t="n">
        <v>500</v>
      </c>
      <c r="E895" s="0" t="s">
        <v>784</v>
      </c>
    </row>
    <row r="896" customFormat="false" ht="13.8" hidden="false" customHeight="false" outlineLevel="0" collapsed="false">
      <c r="A896" s="0" t="s">
        <v>861</v>
      </c>
      <c r="B896" s="6" t="n">
        <v>440</v>
      </c>
      <c r="C896" s="0" t="s">
        <v>51</v>
      </c>
      <c r="D896" s="7" t="n">
        <v>600</v>
      </c>
      <c r="E896" s="0" t="s">
        <v>784</v>
      </c>
    </row>
    <row r="897" customFormat="false" ht="13.8" hidden="false" customHeight="false" outlineLevel="0" collapsed="false">
      <c r="A897" s="0" t="s">
        <v>862</v>
      </c>
      <c r="B897" s="6" t="n">
        <v>530</v>
      </c>
      <c r="C897" s="0" t="s">
        <v>51</v>
      </c>
      <c r="D897" s="7" t="n">
        <v>600</v>
      </c>
      <c r="E897" s="0" t="s">
        <v>784</v>
      </c>
    </row>
    <row r="898" customFormat="false" ht="13.8" hidden="false" customHeight="false" outlineLevel="0" collapsed="false">
      <c r="A898" s="0" t="s">
        <v>863</v>
      </c>
      <c r="B898" s="6" t="n">
        <v>250</v>
      </c>
      <c r="C898" s="0" t="s">
        <v>51</v>
      </c>
      <c r="D898" s="7" t="n">
        <v>500</v>
      </c>
      <c r="E898" s="0" t="s">
        <v>784</v>
      </c>
    </row>
    <row r="899" customFormat="false" ht="13.8" hidden="false" customHeight="false" outlineLevel="0" collapsed="false">
      <c r="A899" s="0" t="s">
        <v>864</v>
      </c>
      <c r="B899" s="6" t="n">
        <v>1100</v>
      </c>
      <c r="C899" s="0" t="s">
        <v>51</v>
      </c>
      <c r="D899" s="7" t="n">
        <v>1250</v>
      </c>
      <c r="E899" s="0" t="s">
        <v>784</v>
      </c>
    </row>
    <row r="900" customFormat="false" ht="13.8" hidden="false" customHeight="false" outlineLevel="0" collapsed="false">
      <c r="A900" s="0" t="s">
        <v>865</v>
      </c>
      <c r="B900" s="6" t="n">
        <v>1350</v>
      </c>
      <c r="C900" s="0" t="s">
        <v>51</v>
      </c>
      <c r="D900" s="7" t="n">
        <v>1700</v>
      </c>
      <c r="E900" s="0" t="s">
        <v>784</v>
      </c>
    </row>
    <row r="901" customFormat="false" ht="13.8" hidden="false" customHeight="false" outlineLevel="0" collapsed="false">
      <c r="A901" s="0" t="s">
        <v>866</v>
      </c>
      <c r="B901" s="6" t="n">
        <v>1400</v>
      </c>
      <c r="C901" s="0" t="s">
        <v>51</v>
      </c>
      <c r="D901" s="7" t="n">
        <v>1700</v>
      </c>
      <c r="E901" s="0" t="s">
        <v>784</v>
      </c>
    </row>
    <row r="902" customFormat="false" ht="13.8" hidden="false" customHeight="false" outlineLevel="0" collapsed="false">
      <c r="A902" s="0" t="s">
        <v>867</v>
      </c>
      <c r="B902" s="6" t="n">
        <v>30</v>
      </c>
      <c r="C902" s="0" t="s">
        <v>51</v>
      </c>
      <c r="D902" s="7" t="n">
        <v>100</v>
      </c>
      <c r="E902" s="0" t="s">
        <v>784</v>
      </c>
    </row>
    <row r="903" customFormat="false" ht="13.8" hidden="false" customHeight="false" outlineLevel="0" collapsed="false">
      <c r="A903" s="0" t="s">
        <v>854</v>
      </c>
      <c r="B903" s="6" t="n">
        <v>1080</v>
      </c>
      <c r="C903" s="0" t="s">
        <v>51</v>
      </c>
      <c r="E903" s="0" t="s">
        <v>784</v>
      </c>
    </row>
    <row r="904" customFormat="false" ht="13.8" hidden="false" customHeight="false" outlineLevel="0" collapsed="false">
      <c r="A904" s="0" t="s">
        <v>868</v>
      </c>
      <c r="B904" s="6" t="n">
        <v>0</v>
      </c>
      <c r="C904" s="0" t="s">
        <v>51</v>
      </c>
      <c r="E904" s="0" t="s">
        <v>784</v>
      </c>
    </row>
    <row r="905" customFormat="false" ht="13.8" hidden="false" customHeight="false" outlineLevel="0" collapsed="false">
      <c r="A905" s="0" t="s">
        <v>869</v>
      </c>
      <c r="B905" s="6" t="n">
        <v>0</v>
      </c>
      <c r="C905" s="0" t="s">
        <v>51</v>
      </c>
      <c r="E905" s="0" t="s">
        <v>784</v>
      </c>
    </row>
    <row r="906" customFormat="false" ht="13.8" hidden="false" customHeight="false" outlineLevel="0" collapsed="false">
      <c r="A906" s="0" t="s">
        <v>870</v>
      </c>
      <c r="B906" s="6" t="n">
        <v>580</v>
      </c>
      <c r="C906" s="0" t="s">
        <v>51</v>
      </c>
      <c r="D906" s="7" t="n">
        <v>800</v>
      </c>
      <c r="E906" s="0" t="s">
        <v>784</v>
      </c>
    </row>
    <row r="907" customFormat="false" ht="13.8" hidden="false" customHeight="false" outlineLevel="0" collapsed="false">
      <c r="A907" s="0" t="s">
        <v>871</v>
      </c>
      <c r="B907" s="6" t="n">
        <v>800</v>
      </c>
      <c r="C907" s="0" t="s">
        <v>51</v>
      </c>
      <c r="D907" s="7" t="n">
        <v>1000</v>
      </c>
      <c r="E907" s="0" t="s">
        <v>784</v>
      </c>
    </row>
    <row r="908" customFormat="false" ht="13.8" hidden="false" customHeight="false" outlineLevel="0" collapsed="false">
      <c r="A908" s="0" t="s">
        <v>872</v>
      </c>
      <c r="B908" s="6" t="n">
        <v>650</v>
      </c>
      <c r="C908" s="0" t="s">
        <v>51</v>
      </c>
      <c r="D908" s="7" t="n">
        <v>850</v>
      </c>
      <c r="E908" s="0" t="s">
        <v>784</v>
      </c>
    </row>
    <row r="909" customFormat="false" ht="13.8" hidden="false" customHeight="false" outlineLevel="0" collapsed="false">
      <c r="A909" s="0" t="s">
        <v>873</v>
      </c>
      <c r="C909" s="0" t="s">
        <v>51</v>
      </c>
      <c r="D909" s="7" t="n">
        <v>1100</v>
      </c>
      <c r="E909" s="0" t="s">
        <v>784</v>
      </c>
    </row>
    <row r="910" customFormat="false" ht="13.8" hidden="false" customHeight="false" outlineLevel="0" collapsed="false">
      <c r="A910" s="0" t="s">
        <v>874</v>
      </c>
      <c r="B910" s="6" t="n">
        <v>360</v>
      </c>
      <c r="C910" s="0" t="s">
        <v>51</v>
      </c>
      <c r="D910" s="7" t="n">
        <v>450</v>
      </c>
      <c r="E910" s="0" t="s">
        <v>784</v>
      </c>
    </row>
    <row r="911" customFormat="false" ht="13.8" hidden="false" customHeight="false" outlineLevel="0" collapsed="false">
      <c r="A911" s="0" t="s">
        <v>875</v>
      </c>
      <c r="B911" s="6" t="n">
        <v>400</v>
      </c>
      <c r="C911" s="0" t="s">
        <v>51</v>
      </c>
      <c r="D911" s="7" t="n">
        <v>500</v>
      </c>
      <c r="E911" s="0" t="s">
        <v>784</v>
      </c>
    </row>
    <row r="912" customFormat="false" ht="13.8" hidden="false" customHeight="false" outlineLevel="0" collapsed="false">
      <c r="A912" s="0" t="s">
        <v>876</v>
      </c>
      <c r="B912" s="6" t="n">
        <v>250</v>
      </c>
      <c r="C912" s="0" t="s">
        <v>51</v>
      </c>
      <c r="E912" s="0" t="s">
        <v>784</v>
      </c>
    </row>
    <row r="913" customFormat="false" ht="13.8" hidden="false" customHeight="false" outlineLevel="0" collapsed="false">
      <c r="A913" s="0" t="s">
        <v>877</v>
      </c>
      <c r="B913" s="6" t="n">
        <v>360</v>
      </c>
      <c r="C913" s="0" t="s">
        <v>51</v>
      </c>
      <c r="E913" s="0" t="s">
        <v>784</v>
      </c>
    </row>
    <row r="914" customFormat="false" ht="13.8" hidden="false" customHeight="false" outlineLevel="0" collapsed="false">
      <c r="A914" s="0" t="s">
        <v>878</v>
      </c>
      <c r="B914" s="6" t="n">
        <v>400</v>
      </c>
      <c r="C914" s="0" t="s">
        <v>51</v>
      </c>
      <c r="E914" s="0" t="s">
        <v>784</v>
      </c>
    </row>
    <row r="915" customFormat="false" ht="13.8" hidden="false" customHeight="false" outlineLevel="0" collapsed="false">
      <c r="A915" s="0" t="s">
        <v>879</v>
      </c>
      <c r="B915" s="6" t="n">
        <v>1650</v>
      </c>
      <c r="C915" s="0" t="s">
        <v>51</v>
      </c>
      <c r="E915" s="0" t="s">
        <v>784</v>
      </c>
    </row>
    <row r="916" customFormat="false" ht="13.8" hidden="false" customHeight="false" outlineLevel="0" collapsed="false">
      <c r="A916" s="0" t="s">
        <v>880</v>
      </c>
      <c r="B916" s="6" t="n">
        <v>800</v>
      </c>
      <c r="C916" s="0" t="s">
        <v>51</v>
      </c>
      <c r="D916" s="7" t="n">
        <v>1000</v>
      </c>
      <c r="E916" s="0" t="s">
        <v>784</v>
      </c>
    </row>
    <row r="932" customFormat="false" ht="17.35" hidden="false" customHeight="false" outlineLevel="0" collapsed="false">
      <c r="A932" s="9"/>
      <c r="B932" s="2"/>
      <c r="C932" s="3"/>
      <c r="D932" s="4"/>
    </row>
    <row r="933" customFormat="false" ht="13.8" hidden="false" customHeight="false" outlineLevel="0" collapsed="false">
      <c r="A933" s="0" t="s">
        <v>881</v>
      </c>
      <c r="B933" s="6" t="n">
        <v>370</v>
      </c>
      <c r="C933" s="0" t="s">
        <v>51</v>
      </c>
      <c r="D933" s="7" t="n">
        <v>550</v>
      </c>
      <c r="E933" s="0" t="s">
        <v>882</v>
      </c>
    </row>
    <row r="934" customFormat="false" ht="13.8" hidden="false" customHeight="false" outlineLevel="0" collapsed="false">
      <c r="A934" s="0" t="s">
        <v>883</v>
      </c>
      <c r="B934" s="6" t="n">
        <v>0</v>
      </c>
      <c r="C934" s="0" t="s">
        <v>51</v>
      </c>
      <c r="E934" s="0" t="s">
        <v>882</v>
      </c>
    </row>
    <row r="935" customFormat="false" ht="13.8" hidden="false" customHeight="false" outlineLevel="0" collapsed="false">
      <c r="A935" s="0" t="s">
        <v>884</v>
      </c>
      <c r="B935" s="6" t="n">
        <v>1950</v>
      </c>
      <c r="C935" s="0" t="s">
        <v>51</v>
      </c>
      <c r="D935" s="7" t="n">
        <v>2500</v>
      </c>
      <c r="E935" s="0" t="s">
        <v>882</v>
      </c>
    </row>
    <row r="936" customFormat="false" ht="13.8" hidden="false" customHeight="false" outlineLevel="0" collapsed="false">
      <c r="A936" s="0" t="s">
        <v>885</v>
      </c>
      <c r="B936" s="6" t="n">
        <v>0</v>
      </c>
      <c r="C936" s="0" t="s">
        <v>51</v>
      </c>
      <c r="D936" s="7" t="n">
        <v>250</v>
      </c>
      <c r="E936" s="0" t="s">
        <v>882</v>
      </c>
    </row>
    <row r="937" customFormat="false" ht="13.8" hidden="false" customHeight="false" outlineLevel="0" collapsed="false">
      <c r="A937" s="0" t="s">
        <v>886</v>
      </c>
      <c r="B937" s="6" t="n">
        <v>200</v>
      </c>
      <c r="C937" s="0" t="s">
        <v>51</v>
      </c>
      <c r="D937" s="7" t="n">
        <v>250</v>
      </c>
      <c r="E937" s="0" t="s">
        <v>882</v>
      </c>
    </row>
    <row r="938" customFormat="false" ht="13.8" hidden="false" customHeight="false" outlineLevel="0" collapsed="false">
      <c r="A938" s="0" t="s">
        <v>887</v>
      </c>
      <c r="B938" s="6" t="n">
        <v>180</v>
      </c>
      <c r="C938" s="0" t="s">
        <v>51</v>
      </c>
      <c r="D938" s="7" t="n">
        <v>220</v>
      </c>
      <c r="E938" s="0" t="s">
        <v>882</v>
      </c>
    </row>
    <row r="939" customFormat="false" ht="13.8" hidden="false" customHeight="false" outlineLevel="0" collapsed="false">
      <c r="A939" s="0" t="s">
        <v>888</v>
      </c>
      <c r="B939" s="6" t="n">
        <v>160</v>
      </c>
      <c r="C939" s="0" t="s">
        <v>51</v>
      </c>
      <c r="D939" s="7" t="n">
        <v>200</v>
      </c>
      <c r="E939" s="0" t="s">
        <v>882</v>
      </c>
    </row>
    <row r="940" customFormat="false" ht="13.8" hidden="false" customHeight="false" outlineLevel="0" collapsed="false">
      <c r="A940" s="0" t="s">
        <v>889</v>
      </c>
      <c r="B940" s="6" t="n">
        <v>140</v>
      </c>
      <c r="C940" s="0" t="s">
        <v>51</v>
      </c>
      <c r="D940" s="7" t="n">
        <v>180</v>
      </c>
      <c r="E940" s="0" t="s">
        <v>882</v>
      </c>
    </row>
    <row r="941" customFormat="false" ht="13.8" hidden="false" customHeight="false" outlineLevel="0" collapsed="false">
      <c r="A941" s="0" t="s">
        <v>890</v>
      </c>
      <c r="B941" s="6" t="n">
        <v>120</v>
      </c>
      <c r="C941" s="0" t="s">
        <v>51</v>
      </c>
      <c r="D941" s="7" t="n">
        <v>200</v>
      </c>
      <c r="E941" s="0" t="s">
        <v>882</v>
      </c>
    </row>
    <row r="942" customFormat="false" ht="13.8" hidden="false" customHeight="false" outlineLevel="0" collapsed="false">
      <c r="A942" s="0" t="s">
        <v>891</v>
      </c>
      <c r="B942" s="6" t="n">
        <v>120</v>
      </c>
      <c r="C942" s="0" t="s">
        <v>51</v>
      </c>
      <c r="D942" s="7" t="n">
        <v>200</v>
      </c>
      <c r="E942" s="0" t="s">
        <v>882</v>
      </c>
    </row>
    <row r="943" customFormat="false" ht="13.8" hidden="false" customHeight="false" outlineLevel="0" collapsed="false">
      <c r="A943" s="0" t="s">
        <v>892</v>
      </c>
      <c r="B943" s="6" t="n">
        <f aca="false">1800/12</f>
        <v>150</v>
      </c>
      <c r="C943" s="0" t="s">
        <v>51</v>
      </c>
      <c r="D943" s="7" t="n">
        <v>300</v>
      </c>
      <c r="E943" s="0" t="s">
        <v>882</v>
      </c>
    </row>
    <row r="944" customFormat="false" ht="13.8" hidden="false" customHeight="false" outlineLevel="0" collapsed="false">
      <c r="A944" s="0" t="s">
        <v>893</v>
      </c>
      <c r="B944" s="6" t="n">
        <v>350</v>
      </c>
      <c r="C944" s="0" t="s">
        <v>51</v>
      </c>
      <c r="D944" s="7" t="n">
        <v>450</v>
      </c>
      <c r="E944" s="0" t="s">
        <v>882</v>
      </c>
    </row>
    <row r="945" customFormat="false" ht="13.8" hidden="false" customHeight="false" outlineLevel="0" collapsed="false">
      <c r="A945" s="0" t="s">
        <v>894</v>
      </c>
      <c r="B945" s="6" t="n">
        <v>450</v>
      </c>
      <c r="C945" s="0" t="s">
        <v>51</v>
      </c>
      <c r="D945" s="7" t="n">
        <v>600</v>
      </c>
      <c r="E945" s="0" t="s">
        <v>882</v>
      </c>
    </row>
    <row r="946" customFormat="false" ht="13.8" hidden="false" customHeight="false" outlineLevel="0" collapsed="false">
      <c r="A946" s="0" t="s">
        <v>895</v>
      </c>
      <c r="B946" s="6" t="n">
        <v>190</v>
      </c>
      <c r="C946" s="0" t="s">
        <v>51</v>
      </c>
      <c r="E946" s="0" t="s">
        <v>882</v>
      </c>
    </row>
    <row r="947" customFormat="false" ht="13.8" hidden="false" customHeight="false" outlineLevel="0" collapsed="false">
      <c r="A947" s="0" t="s">
        <v>896</v>
      </c>
      <c r="B947" s="6" t="n">
        <v>200</v>
      </c>
      <c r="C947" s="0" t="s">
        <v>51</v>
      </c>
      <c r="D947" s="7" t="n">
        <v>260</v>
      </c>
      <c r="E947" s="0" t="s">
        <v>882</v>
      </c>
    </row>
    <row r="948" customFormat="false" ht="13.8" hidden="false" customHeight="false" outlineLevel="0" collapsed="false">
      <c r="A948" s="0" t="s">
        <v>897</v>
      </c>
      <c r="B948" s="6" t="n">
        <v>220</v>
      </c>
      <c r="C948" s="0" t="s">
        <v>51</v>
      </c>
      <c r="D948" s="7" t="n">
        <v>280</v>
      </c>
      <c r="E948" s="0" t="s">
        <v>882</v>
      </c>
    </row>
    <row r="949" customFormat="false" ht="13.8" hidden="false" customHeight="false" outlineLevel="0" collapsed="false">
      <c r="A949" s="0" t="s">
        <v>898</v>
      </c>
      <c r="B949" s="6" t="n">
        <v>210</v>
      </c>
      <c r="C949" s="0" t="s">
        <v>51</v>
      </c>
      <c r="D949" s="7" t="n">
        <v>300</v>
      </c>
      <c r="E949" s="0" t="s">
        <v>882</v>
      </c>
    </row>
    <row r="950" customFormat="false" ht="13.8" hidden="false" customHeight="false" outlineLevel="0" collapsed="false">
      <c r="A950" s="0" t="s">
        <v>899</v>
      </c>
      <c r="B950" s="6" t="n">
        <v>0</v>
      </c>
      <c r="C950" s="0" t="s">
        <v>51</v>
      </c>
      <c r="E950" s="0" t="s">
        <v>882</v>
      </c>
    </row>
    <row r="951" customFormat="false" ht="13.8" hidden="false" customHeight="false" outlineLevel="0" collapsed="false">
      <c r="A951" s="0" t="s">
        <v>900</v>
      </c>
      <c r="B951" s="6" t="n">
        <v>2350</v>
      </c>
      <c r="C951" s="0" t="s">
        <v>51</v>
      </c>
      <c r="D951" s="7" t="n">
        <v>2700</v>
      </c>
      <c r="E951" s="0" t="s">
        <v>882</v>
      </c>
    </row>
    <row r="952" customFormat="false" ht="13.8" hidden="false" customHeight="false" outlineLevel="0" collapsed="false">
      <c r="A952" s="0" t="s">
        <v>901</v>
      </c>
      <c r="B952" s="6" t="n">
        <v>120</v>
      </c>
      <c r="C952" s="0" t="s">
        <v>51</v>
      </c>
      <c r="D952" s="7" t="n">
        <v>250</v>
      </c>
      <c r="E952" s="0" t="s">
        <v>882</v>
      </c>
    </row>
    <row r="953" customFormat="false" ht="13.8" hidden="false" customHeight="false" outlineLevel="0" collapsed="false">
      <c r="A953" s="0" t="s">
        <v>902</v>
      </c>
      <c r="B953" s="6" t="n">
        <v>150</v>
      </c>
      <c r="C953" s="0" t="s">
        <v>51</v>
      </c>
      <c r="D953" s="7" t="n">
        <v>250</v>
      </c>
      <c r="E953" s="0" t="s">
        <v>882</v>
      </c>
    </row>
    <row r="954" customFormat="false" ht="13.8" hidden="false" customHeight="false" outlineLevel="0" collapsed="false">
      <c r="A954" s="0" t="s">
        <v>903</v>
      </c>
      <c r="B954" s="6" t="n">
        <v>130</v>
      </c>
      <c r="C954" s="0" t="s">
        <v>51</v>
      </c>
      <c r="D954" s="7" t="n">
        <v>250</v>
      </c>
      <c r="E954" s="0" t="s">
        <v>882</v>
      </c>
    </row>
    <row r="955" customFormat="false" ht="13.8" hidden="false" customHeight="false" outlineLevel="0" collapsed="false">
      <c r="A955" s="0" t="s">
        <v>904</v>
      </c>
      <c r="B955" s="6" t="n">
        <v>925</v>
      </c>
      <c r="C955" s="0" t="s">
        <v>38</v>
      </c>
      <c r="D955" s="7" t="n">
        <v>1100</v>
      </c>
      <c r="E955" s="0" t="s">
        <v>882</v>
      </c>
    </row>
    <row r="956" customFormat="false" ht="13.8" hidden="false" customHeight="false" outlineLevel="0" collapsed="false">
      <c r="A956" s="0" t="s">
        <v>905</v>
      </c>
      <c r="B956" s="6" t="n">
        <v>188</v>
      </c>
      <c r="C956" s="0" t="s">
        <v>30</v>
      </c>
      <c r="D956" s="7" t="n">
        <v>220</v>
      </c>
      <c r="E956" s="0" t="s">
        <v>882</v>
      </c>
    </row>
    <row r="957" customFormat="false" ht="13.8" hidden="false" customHeight="false" outlineLevel="0" collapsed="false">
      <c r="A957" s="0" t="s">
        <v>906</v>
      </c>
      <c r="B957" s="6" t="n">
        <v>890</v>
      </c>
      <c r="C957" s="0" t="s">
        <v>38</v>
      </c>
      <c r="D957" s="7" t="n">
        <v>1100</v>
      </c>
      <c r="E957" s="0" t="s">
        <v>882</v>
      </c>
    </row>
    <row r="958" customFormat="false" ht="13.8" hidden="false" customHeight="false" outlineLevel="0" collapsed="false">
      <c r="A958" s="0" t="s">
        <v>907</v>
      </c>
      <c r="B958" s="6" t="n">
        <v>188</v>
      </c>
      <c r="C958" s="0" t="s">
        <v>38</v>
      </c>
      <c r="D958" s="7" t="n">
        <v>220</v>
      </c>
      <c r="E958" s="0" t="s">
        <v>882</v>
      </c>
    </row>
    <row r="959" customFormat="false" ht="13.8" hidden="false" customHeight="false" outlineLevel="0" collapsed="false">
      <c r="A959" s="0" t="s">
        <v>908</v>
      </c>
      <c r="B959" s="6" t="n">
        <v>0</v>
      </c>
      <c r="C959" s="0" t="s">
        <v>51</v>
      </c>
      <c r="E959" s="0" t="s">
        <v>882</v>
      </c>
    </row>
    <row r="960" customFormat="false" ht="13.8" hidden="false" customHeight="false" outlineLevel="0" collapsed="false">
      <c r="A960" s="0" t="s">
        <v>909</v>
      </c>
      <c r="B960" s="6" t="n">
        <f aca="false">4800/8</f>
        <v>600</v>
      </c>
      <c r="C960" s="0" t="s">
        <v>38</v>
      </c>
      <c r="D960" s="7" t="n">
        <v>1000</v>
      </c>
      <c r="E960" s="0" t="s">
        <v>882</v>
      </c>
    </row>
    <row r="961" customFormat="false" ht="13.8" hidden="false" customHeight="false" outlineLevel="0" collapsed="false">
      <c r="A961" s="0" t="s">
        <v>910</v>
      </c>
      <c r="B961" s="6" t="n">
        <v>120</v>
      </c>
      <c r="C961" s="0" t="s">
        <v>38</v>
      </c>
      <c r="D961" s="7" t="n">
        <v>200</v>
      </c>
      <c r="E961" s="0" t="s">
        <v>882</v>
      </c>
    </row>
    <row r="962" customFormat="false" ht="13.8" hidden="false" customHeight="false" outlineLevel="0" collapsed="false">
      <c r="A962" s="0" t="s">
        <v>911</v>
      </c>
      <c r="B962" s="6" t="n">
        <v>0</v>
      </c>
      <c r="C962" s="0" t="s">
        <v>51</v>
      </c>
      <c r="D962" s="7" t="n">
        <v>150</v>
      </c>
      <c r="E962" s="0" t="s">
        <v>882</v>
      </c>
    </row>
    <row r="963" customFormat="false" ht="13.8" hidden="false" customHeight="false" outlineLevel="0" collapsed="false">
      <c r="A963" s="0" t="s">
        <v>912</v>
      </c>
      <c r="B963" s="6" t="n">
        <v>60</v>
      </c>
      <c r="C963" s="0" t="s">
        <v>51</v>
      </c>
      <c r="D963" s="7" t="n">
        <v>150</v>
      </c>
      <c r="E963" s="0" t="s">
        <v>882</v>
      </c>
    </row>
    <row r="964" customFormat="false" ht="13.8" hidden="false" customHeight="false" outlineLevel="0" collapsed="false">
      <c r="A964" s="0" t="s">
        <v>913</v>
      </c>
      <c r="B964" s="6" t="n">
        <v>65</v>
      </c>
      <c r="C964" s="0" t="s">
        <v>51</v>
      </c>
      <c r="D964" s="7" t="n">
        <v>120</v>
      </c>
      <c r="E964" s="0" t="s">
        <v>882</v>
      </c>
    </row>
    <row r="965" customFormat="false" ht="13.8" hidden="false" customHeight="false" outlineLevel="0" collapsed="false">
      <c r="A965" s="0" t="s">
        <v>914</v>
      </c>
      <c r="B965" s="6" t="n">
        <v>60</v>
      </c>
      <c r="C965" s="0" t="s">
        <v>51</v>
      </c>
      <c r="D965" s="7" t="n">
        <v>100</v>
      </c>
      <c r="E965" s="0" t="s">
        <v>882</v>
      </c>
    </row>
    <row r="966" customFormat="false" ht="13.8" hidden="false" customHeight="false" outlineLevel="0" collapsed="false">
      <c r="A966" s="0" t="s">
        <v>915</v>
      </c>
      <c r="B966" s="6" t="n">
        <v>0</v>
      </c>
      <c r="C966" s="0" t="s">
        <v>51</v>
      </c>
      <c r="E966" s="0" t="s">
        <v>882</v>
      </c>
    </row>
    <row r="967" customFormat="false" ht="13.8" hidden="false" customHeight="false" outlineLevel="0" collapsed="false">
      <c r="A967" s="0" t="s">
        <v>916</v>
      </c>
      <c r="B967" s="6" t="n">
        <v>40</v>
      </c>
      <c r="C967" s="0" t="s">
        <v>51</v>
      </c>
      <c r="D967" s="7" t="n">
        <v>50</v>
      </c>
      <c r="E967" s="0" t="s">
        <v>882</v>
      </c>
    </row>
    <row r="968" customFormat="false" ht="13.8" hidden="false" customHeight="false" outlineLevel="0" collapsed="false">
      <c r="A968" s="0" t="s">
        <v>917</v>
      </c>
      <c r="B968" s="6" t="n">
        <v>0</v>
      </c>
      <c r="C968" s="0" t="s">
        <v>51</v>
      </c>
      <c r="D968" s="7" t="n">
        <v>30</v>
      </c>
      <c r="E968" s="0" t="s">
        <v>882</v>
      </c>
    </row>
    <row r="969" customFormat="false" ht="13.8" hidden="false" customHeight="false" outlineLevel="0" collapsed="false">
      <c r="A969" s="0" t="s">
        <v>918</v>
      </c>
      <c r="B969" s="6" t="n">
        <v>0</v>
      </c>
      <c r="C969" s="0" t="s">
        <v>51</v>
      </c>
      <c r="E969" s="0" t="s">
        <v>882</v>
      </c>
    </row>
    <row r="970" customFormat="false" ht="13.8" hidden="false" customHeight="false" outlineLevel="0" collapsed="false">
      <c r="A970" s="0" t="s">
        <v>919</v>
      </c>
      <c r="B970" s="6" t="n">
        <v>50</v>
      </c>
      <c r="C970" s="0" t="s">
        <v>51</v>
      </c>
      <c r="D970" s="7" t="n">
        <v>95</v>
      </c>
      <c r="E970" s="0" t="s">
        <v>882</v>
      </c>
    </row>
    <row r="971" customFormat="false" ht="13.8" hidden="false" customHeight="false" outlineLevel="0" collapsed="false">
      <c r="A971" s="0" t="s">
        <v>920</v>
      </c>
      <c r="B971" s="6" t="n">
        <v>70</v>
      </c>
      <c r="C971" s="0" t="s">
        <v>51</v>
      </c>
      <c r="D971" s="7" t="n">
        <v>120</v>
      </c>
      <c r="E971" s="0" t="s">
        <v>882</v>
      </c>
    </row>
    <row r="972" customFormat="false" ht="13.8" hidden="false" customHeight="false" outlineLevel="0" collapsed="false">
      <c r="A972" s="0" t="s">
        <v>921</v>
      </c>
      <c r="B972" s="6" t="n">
        <v>160</v>
      </c>
      <c r="C972" s="0" t="s">
        <v>51</v>
      </c>
      <c r="D972" s="7" t="n">
        <v>250</v>
      </c>
      <c r="E972" s="0" t="s">
        <v>882</v>
      </c>
    </row>
    <row r="973" customFormat="false" ht="13.8" hidden="false" customHeight="false" outlineLevel="0" collapsed="false">
      <c r="A973" s="0" t="s">
        <v>922</v>
      </c>
      <c r="B973" s="6" t="n">
        <v>215</v>
      </c>
      <c r="C973" s="0" t="s">
        <v>51</v>
      </c>
      <c r="D973" s="7" t="n">
        <v>300</v>
      </c>
      <c r="E973" s="0" t="s">
        <v>882</v>
      </c>
    </row>
    <row r="974" customFormat="false" ht="13.8" hidden="false" customHeight="false" outlineLevel="0" collapsed="false">
      <c r="A974" s="0" t="s">
        <v>923</v>
      </c>
      <c r="B974" s="6" t="n">
        <v>0</v>
      </c>
      <c r="C974" s="0" t="s">
        <v>51</v>
      </c>
      <c r="D974" s="7" t="n">
        <v>250</v>
      </c>
      <c r="E974" s="0" t="s">
        <v>882</v>
      </c>
    </row>
    <row r="975" customFormat="false" ht="13.8" hidden="false" customHeight="false" outlineLevel="0" collapsed="false">
      <c r="A975" s="0" t="s">
        <v>924</v>
      </c>
      <c r="B975" s="6" t="n">
        <v>90</v>
      </c>
      <c r="C975" s="0" t="s">
        <v>38</v>
      </c>
      <c r="D975" s="7" t="n">
        <v>150</v>
      </c>
      <c r="E975" s="0" t="s">
        <v>882</v>
      </c>
    </row>
    <row r="976" customFormat="false" ht="13.8" hidden="false" customHeight="false" outlineLevel="0" collapsed="false">
      <c r="A976" s="0" t="s">
        <v>925</v>
      </c>
      <c r="B976" s="6" t="n">
        <v>0</v>
      </c>
      <c r="C976" s="0" t="s">
        <v>51</v>
      </c>
      <c r="E976" s="0" t="s">
        <v>882</v>
      </c>
    </row>
    <row r="977" customFormat="false" ht="13.8" hidden="false" customHeight="false" outlineLevel="0" collapsed="false">
      <c r="A977" s="0" t="s">
        <v>926</v>
      </c>
      <c r="B977" s="6" t="n">
        <v>50</v>
      </c>
      <c r="C977" s="0" t="s">
        <v>51</v>
      </c>
      <c r="D977" s="7" t="n">
        <v>100</v>
      </c>
      <c r="E977" s="0" t="s">
        <v>882</v>
      </c>
    </row>
    <row r="978" customFormat="false" ht="13.8" hidden="false" customHeight="false" outlineLevel="0" collapsed="false">
      <c r="A978" s="0" t="s">
        <v>927</v>
      </c>
      <c r="B978" s="6" t="n">
        <v>70</v>
      </c>
      <c r="C978" s="0" t="s">
        <v>51</v>
      </c>
      <c r="D978" s="7" t="n">
        <v>120</v>
      </c>
      <c r="E978" s="0" t="s">
        <v>882</v>
      </c>
    </row>
    <row r="979" customFormat="false" ht="13.8" hidden="false" customHeight="false" outlineLevel="0" collapsed="false">
      <c r="A979" s="0" t="s">
        <v>928</v>
      </c>
      <c r="B979" s="6" t="n">
        <v>45</v>
      </c>
      <c r="C979" s="0" t="s">
        <v>51</v>
      </c>
      <c r="D979" s="7" t="n">
        <v>100</v>
      </c>
      <c r="E979" s="0" t="s">
        <v>882</v>
      </c>
    </row>
    <row r="980" customFormat="false" ht="13.8" hidden="false" customHeight="false" outlineLevel="0" collapsed="false">
      <c r="A980" s="0" t="s">
        <v>929</v>
      </c>
      <c r="B980" s="6" t="n">
        <f aca="false">1560/24</f>
        <v>65</v>
      </c>
      <c r="C980" s="0" t="s">
        <v>51</v>
      </c>
      <c r="D980" s="7" t="n">
        <v>130</v>
      </c>
      <c r="E980" s="0" t="s">
        <v>882</v>
      </c>
    </row>
    <row r="981" customFormat="false" ht="13.8" hidden="false" customHeight="false" outlineLevel="0" collapsed="false">
      <c r="A981" s="0" t="s">
        <v>930</v>
      </c>
      <c r="B981" s="6" t="n">
        <v>100</v>
      </c>
      <c r="C981" s="0" t="s">
        <v>51</v>
      </c>
      <c r="D981" s="7" t="n">
        <v>160</v>
      </c>
      <c r="E981" s="0" t="s">
        <v>882</v>
      </c>
    </row>
    <row r="982" customFormat="false" ht="13.8" hidden="false" customHeight="false" outlineLevel="0" collapsed="false">
      <c r="A982" s="0" t="s">
        <v>931</v>
      </c>
      <c r="B982" s="6" t="n">
        <v>350</v>
      </c>
      <c r="C982" s="0" t="s">
        <v>51</v>
      </c>
      <c r="D982" s="7" t="n">
        <v>650</v>
      </c>
      <c r="E982" s="0" t="s">
        <v>882</v>
      </c>
    </row>
    <row r="983" customFormat="false" ht="13.8" hidden="false" customHeight="false" outlineLevel="0" collapsed="false">
      <c r="A983" s="0" t="s">
        <v>932</v>
      </c>
      <c r="B983" s="6" t="n">
        <v>450</v>
      </c>
      <c r="C983" s="0" t="s">
        <v>51</v>
      </c>
      <c r="D983" s="7" t="n">
        <v>750</v>
      </c>
      <c r="E983" s="0" t="s">
        <v>882</v>
      </c>
    </row>
    <row r="984" customFormat="false" ht="13.8" hidden="false" customHeight="false" outlineLevel="0" collapsed="false">
      <c r="A984" s="0" t="s">
        <v>933</v>
      </c>
      <c r="B984" s="6" t="n">
        <v>50</v>
      </c>
      <c r="C984" s="0" t="s">
        <v>51</v>
      </c>
      <c r="D984" s="7" t="n">
        <v>100</v>
      </c>
      <c r="E984" s="0" t="s">
        <v>882</v>
      </c>
    </row>
    <row r="985" customFormat="false" ht="13.8" hidden="false" customHeight="false" outlineLevel="0" collapsed="false">
      <c r="A985" s="0" t="s">
        <v>934</v>
      </c>
      <c r="B985" s="6" t="n">
        <v>40</v>
      </c>
      <c r="C985" s="0" t="s">
        <v>51</v>
      </c>
      <c r="D985" s="7" t="n">
        <v>70</v>
      </c>
      <c r="E985" s="0" t="s">
        <v>882</v>
      </c>
    </row>
    <row r="986" customFormat="false" ht="13.8" hidden="false" customHeight="false" outlineLevel="0" collapsed="false">
      <c r="A986" s="0" t="s">
        <v>935</v>
      </c>
      <c r="B986" s="6" t="n">
        <v>0</v>
      </c>
      <c r="C986" s="0" t="s">
        <v>51</v>
      </c>
      <c r="D986" s="7" t="n">
        <v>400</v>
      </c>
      <c r="E986" s="0" t="s">
        <v>882</v>
      </c>
    </row>
    <row r="987" customFormat="false" ht="13.8" hidden="false" customHeight="false" outlineLevel="0" collapsed="false">
      <c r="A987" s="0" t="s">
        <v>936</v>
      </c>
      <c r="B987" s="6" t="n">
        <v>416</v>
      </c>
      <c r="C987" s="0" t="s">
        <v>51</v>
      </c>
      <c r="D987" s="7" t="n">
        <v>550</v>
      </c>
      <c r="E987" s="0" t="s">
        <v>882</v>
      </c>
    </row>
    <row r="988" customFormat="false" ht="13.8" hidden="false" customHeight="false" outlineLevel="0" collapsed="false">
      <c r="A988" s="0" t="s">
        <v>937</v>
      </c>
      <c r="B988" s="6" t="n">
        <v>220</v>
      </c>
      <c r="C988" s="0" t="s">
        <v>51</v>
      </c>
      <c r="D988" s="7" t="n">
        <v>300</v>
      </c>
      <c r="E988" s="0" t="s">
        <v>882</v>
      </c>
    </row>
    <row r="989" customFormat="false" ht="13.8" hidden="false" customHeight="false" outlineLevel="0" collapsed="false">
      <c r="A989" s="0" t="s">
        <v>938</v>
      </c>
      <c r="B989" s="6" t="n">
        <v>133</v>
      </c>
      <c r="C989" s="0" t="s">
        <v>51</v>
      </c>
      <c r="D989" s="7" t="n">
        <v>180</v>
      </c>
      <c r="E989" s="0" t="s">
        <v>882</v>
      </c>
    </row>
    <row r="990" customFormat="false" ht="13.8" hidden="false" customHeight="false" outlineLevel="0" collapsed="false">
      <c r="A990" s="0" t="s">
        <v>939</v>
      </c>
      <c r="B990" s="6" t="n">
        <v>50</v>
      </c>
      <c r="C990" s="0" t="s">
        <v>51</v>
      </c>
      <c r="D990" s="7" t="n">
        <v>100</v>
      </c>
      <c r="E990" s="0" t="s">
        <v>882</v>
      </c>
    </row>
    <row r="991" customFormat="false" ht="13.8" hidden="false" customHeight="false" outlineLevel="0" collapsed="false">
      <c r="A991" s="0" t="s">
        <v>940</v>
      </c>
      <c r="B991" s="6" t="n">
        <v>25</v>
      </c>
      <c r="C991" s="0" t="s">
        <v>51</v>
      </c>
      <c r="D991" s="7" t="n">
        <v>50</v>
      </c>
      <c r="E991" s="0" t="s">
        <v>882</v>
      </c>
    </row>
    <row r="992" customFormat="false" ht="13.8" hidden="false" customHeight="false" outlineLevel="0" collapsed="false">
      <c r="A992" s="0" t="s">
        <v>941</v>
      </c>
      <c r="B992" s="6" t="n">
        <v>180</v>
      </c>
      <c r="C992" s="0" t="s">
        <v>51</v>
      </c>
      <c r="D992" s="7" t="n">
        <v>250</v>
      </c>
      <c r="E992" s="0" t="s">
        <v>882</v>
      </c>
    </row>
    <row r="993" customFormat="false" ht="13.8" hidden="false" customHeight="false" outlineLevel="0" collapsed="false">
      <c r="A993" s="0" t="s">
        <v>942</v>
      </c>
      <c r="B993" s="6" t="n">
        <v>150</v>
      </c>
      <c r="C993" s="0" t="s">
        <v>51</v>
      </c>
      <c r="D993" s="7" t="n">
        <v>220</v>
      </c>
      <c r="E993" s="0" t="s">
        <v>882</v>
      </c>
    </row>
    <row r="994" customFormat="false" ht="13.8" hidden="false" customHeight="false" outlineLevel="0" collapsed="false">
      <c r="A994" s="0" t="s">
        <v>943</v>
      </c>
      <c r="B994" s="6" t="n">
        <v>45</v>
      </c>
      <c r="C994" s="0" t="s">
        <v>51</v>
      </c>
      <c r="D994" s="7" t="n">
        <v>70</v>
      </c>
      <c r="E994" s="0" t="s">
        <v>882</v>
      </c>
    </row>
    <row r="995" customFormat="false" ht="13.8" hidden="false" customHeight="false" outlineLevel="0" collapsed="false">
      <c r="A995" s="0" t="s">
        <v>944</v>
      </c>
      <c r="B995" s="6" t="n">
        <v>580</v>
      </c>
      <c r="C995" s="0" t="s">
        <v>51</v>
      </c>
      <c r="D995" s="7" t="n">
        <v>800</v>
      </c>
      <c r="E995" s="0" t="s">
        <v>882</v>
      </c>
    </row>
    <row r="996" customFormat="false" ht="13.8" hidden="false" customHeight="false" outlineLevel="0" collapsed="false">
      <c r="A996" s="0" t="s">
        <v>945</v>
      </c>
      <c r="B996" s="6" t="n">
        <v>280</v>
      </c>
      <c r="C996" s="0" t="s">
        <v>51</v>
      </c>
      <c r="D996" s="7" t="n">
        <v>400</v>
      </c>
      <c r="E996" s="0" t="s">
        <v>882</v>
      </c>
    </row>
    <row r="997" customFormat="false" ht="13.8" hidden="false" customHeight="false" outlineLevel="0" collapsed="false">
      <c r="A997" s="0" t="s">
        <v>946</v>
      </c>
      <c r="B997" s="6" t="n">
        <f aca="false">2500/50</f>
        <v>50</v>
      </c>
      <c r="C997" s="0" t="s">
        <v>51</v>
      </c>
      <c r="D997" s="7" t="n">
        <v>100</v>
      </c>
      <c r="E997" s="0" t="s">
        <v>882</v>
      </c>
    </row>
    <row r="998" customFormat="false" ht="13.8" hidden="false" customHeight="false" outlineLevel="0" collapsed="false">
      <c r="A998" s="0" t="s">
        <v>947</v>
      </c>
      <c r="B998" s="6" t="n">
        <f aca="false">2500/50</f>
        <v>50</v>
      </c>
      <c r="C998" s="0" t="s">
        <v>51</v>
      </c>
      <c r="D998" s="7" t="n">
        <v>100</v>
      </c>
      <c r="E998" s="0" t="s">
        <v>882</v>
      </c>
    </row>
    <row r="999" customFormat="false" ht="13.8" hidden="false" customHeight="false" outlineLevel="0" collapsed="false">
      <c r="A999" s="0" t="s">
        <v>948</v>
      </c>
      <c r="B999" s="6" t="n">
        <v>25</v>
      </c>
      <c r="C999" s="0" t="s">
        <v>51</v>
      </c>
      <c r="D999" s="7" t="n">
        <v>100</v>
      </c>
      <c r="E999" s="0" t="s">
        <v>882</v>
      </c>
    </row>
    <row r="1000" customFormat="false" ht="13.8" hidden="false" customHeight="false" outlineLevel="0" collapsed="false">
      <c r="A1000" s="0" t="s">
        <v>949</v>
      </c>
      <c r="B1000" s="6" t="n">
        <v>0</v>
      </c>
      <c r="C1000" s="0" t="s">
        <v>51</v>
      </c>
      <c r="E1000" s="0" t="s">
        <v>882</v>
      </c>
    </row>
    <row r="1001" customFormat="false" ht="13.8" hidden="false" customHeight="false" outlineLevel="0" collapsed="false">
      <c r="A1001" s="0" t="s">
        <v>950</v>
      </c>
      <c r="B1001" s="6" t="n">
        <v>65</v>
      </c>
      <c r="C1001" s="0" t="s">
        <v>51</v>
      </c>
      <c r="D1001" s="7" t="n">
        <v>150</v>
      </c>
      <c r="E1001" s="0" t="s">
        <v>882</v>
      </c>
    </row>
    <row r="1002" customFormat="false" ht="13.8" hidden="false" customHeight="false" outlineLevel="0" collapsed="false">
      <c r="A1002" s="0" t="s">
        <v>951</v>
      </c>
      <c r="B1002" s="6" t="n">
        <v>250</v>
      </c>
      <c r="C1002" s="0" t="s">
        <v>51</v>
      </c>
      <c r="D1002" s="7" t="n">
        <v>450</v>
      </c>
      <c r="E1002" s="0" t="s">
        <v>882</v>
      </c>
    </row>
    <row r="1003" customFormat="false" ht="13.8" hidden="false" customHeight="false" outlineLevel="0" collapsed="false">
      <c r="A1003" s="0" t="s">
        <v>952</v>
      </c>
      <c r="B1003" s="6" t="n">
        <v>2094</v>
      </c>
      <c r="C1003" s="0" t="s">
        <v>694</v>
      </c>
      <c r="D1003" s="7" t="n">
        <v>2500</v>
      </c>
      <c r="E1003" s="0" t="s">
        <v>882</v>
      </c>
    </row>
    <row r="1004" customFormat="false" ht="13.8" hidden="false" customHeight="false" outlineLevel="0" collapsed="false">
      <c r="A1004" s="0" t="s">
        <v>953</v>
      </c>
      <c r="B1004" s="6" t="n">
        <v>596</v>
      </c>
      <c r="C1004" s="0" t="s">
        <v>694</v>
      </c>
      <c r="D1004" s="7" t="n">
        <v>770</v>
      </c>
      <c r="E1004" s="0" t="s">
        <v>882</v>
      </c>
    </row>
    <row r="1005" customFormat="false" ht="13.8" hidden="false" customHeight="false" outlineLevel="0" collapsed="false">
      <c r="A1005" s="0" t="s">
        <v>954</v>
      </c>
      <c r="B1005" s="6" t="n">
        <v>302</v>
      </c>
      <c r="C1005" s="0" t="s">
        <v>694</v>
      </c>
      <c r="D1005" s="7" t="n">
        <v>400</v>
      </c>
      <c r="E1005" s="0" t="s">
        <v>882</v>
      </c>
    </row>
    <row r="1006" customFormat="false" ht="13.8" hidden="false" customHeight="false" outlineLevel="0" collapsed="false">
      <c r="A1006" s="0" t="s">
        <v>955</v>
      </c>
      <c r="B1006" s="6" t="n">
        <v>190</v>
      </c>
      <c r="C1006" s="0" t="s">
        <v>694</v>
      </c>
      <c r="D1006" s="7" t="n">
        <v>250</v>
      </c>
      <c r="E1006" s="0" t="s">
        <v>882</v>
      </c>
    </row>
    <row r="1007" customFormat="false" ht="13.8" hidden="false" customHeight="false" outlineLevel="0" collapsed="false">
      <c r="A1007" s="0" t="s">
        <v>956</v>
      </c>
      <c r="B1007" s="6" t="n">
        <v>125</v>
      </c>
      <c r="E1007" s="0" t="s">
        <v>882</v>
      </c>
    </row>
    <row r="1008" customFormat="false" ht="13.8" hidden="false" customHeight="false" outlineLevel="0" collapsed="false">
      <c r="A1008" s="0" t="s">
        <v>957</v>
      </c>
      <c r="B1008" s="6" t="n">
        <v>0</v>
      </c>
      <c r="C1008" s="0" t="s">
        <v>51</v>
      </c>
      <c r="D1008" s="7" t="n">
        <v>350</v>
      </c>
      <c r="E1008" s="0" t="s">
        <v>882</v>
      </c>
    </row>
    <row r="1009" customFormat="false" ht="13.8" hidden="false" customHeight="false" outlineLevel="0" collapsed="false">
      <c r="A1009" s="0" t="s">
        <v>958</v>
      </c>
      <c r="B1009" s="6" t="n">
        <v>130</v>
      </c>
      <c r="C1009" s="0" t="s">
        <v>51</v>
      </c>
      <c r="D1009" s="7" t="n">
        <v>200</v>
      </c>
      <c r="E1009" s="0" t="s">
        <v>882</v>
      </c>
    </row>
    <row r="1010" customFormat="false" ht="13.8" hidden="false" customHeight="false" outlineLevel="0" collapsed="false">
      <c r="A1010" s="0" t="s">
        <v>959</v>
      </c>
      <c r="B1010" s="6" t="n">
        <v>90</v>
      </c>
      <c r="C1010" s="0" t="s">
        <v>51</v>
      </c>
      <c r="D1010" s="7" t="n">
        <v>120</v>
      </c>
      <c r="E1010" s="0" t="s">
        <v>882</v>
      </c>
    </row>
    <row r="1011" customFormat="false" ht="13.8" hidden="false" customHeight="false" outlineLevel="0" collapsed="false">
      <c r="A1011" s="0" t="s">
        <v>960</v>
      </c>
      <c r="B1011" s="6" t="n">
        <v>311</v>
      </c>
      <c r="C1011" s="0" t="s">
        <v>51</v>
      </c>
      <c r="D1011" s="7" t="n">
        <v>350</v>
      </c>
      <c r="E1011" s="0" t="s">
        <v>882</v>
      </c>
    </row>
    <row r="1012" customFormat="false" ht="13.8" hidden="false" customHeight="false" outlineLevel="0" collapsed="false">
      <c r="A1012" s="0" t="s">
        <v>961</v>
      </c>
      <c r="B1012" s="6" t="n">
        <v>140</v>
      </c>
      <c r="C1012" s="0" t="s">
        <v>51</v>
      </c>
      <c r="D1012" s="7" t="n">
        <v>200</v>
      </c>
      <c r="E1012" s="0" t="s">
        <v>882</v>
      </c>
    </row>
    <row r="1013" customFormat="false" ht="13.8" hidden="false" customHeight="false" outlineLevel="0" collapsed="false">
      <c r="A1013" s="0" t="s">
        <v>962</v>
      </c>
      <c r="B1013" s="6" t="n">
        <v>0</v>
      </c>
      <c r="C1013" s="0" t="s">
        <v>51</v>
      </c>
      <c r="E1013" s="0" t="s">
        <v>882</v>
      </c>
    </row>
    <row r="1014" customFormat="false" ht="13.8" hidden="false" customHeight="false" outlineLevel="0" collapsed="false">
      <c r="A1014" s="0" t="s">
        <v>963</v>
      </c>
      <c r="B1014" s="6" t="n">
        <v>280</v>
      </c>
      <c r="C1014" s="0" t="s">
        <v>51</v>
      </c>
      <c r="D1014" s="7" t="n">
        <v>500</v>
      </c>
      <c r="E1014" s="0" t="s">
        <v>882</v>
      </c>
    </row>
    <row r="1015" customFormat="false" ht="13.8" hidden="false" customHeight="false" outlineLevel="0" collapsed="false">
      <c r="A1015" s="0" t="s">
        <v>964</v>
      </c>
      <c r="B1015" s="6" t="n">
        <v>300</v>
      </c>
      <c r="C1015" s="0" t="s">
        <v>51</v>
      </c>
      <c r="D1015" s="7" t="n">
        <v>550</v>
      </c>
      <c r="E1015" s="0" t="s">
        <v>882</v>
      </c>
    </row>
    <row r="1016" customFormat="false" ht="13.8" hidden="false" customHeight="false" outlineLevel="0" collapsed="false">
      <c r="A1016" s="0" t="s">
        <v>965</v>
      </c>
      <c r="C1016" s="0" t="s">
        <v>51</v>
      </c>
      <c r="D1016" s="7" t="n">
        <v>80</v>
      </c>
      <c r="E1016" s="0" t="s">
        <v>882</v>
      </c>
    </row>
    <row r="1017" customFormat="false" ht="13.8" hidden="false" customHeight="false" outlineLevel="0" collapsed="false">
      <c r="A1017" s="0" t="s">
        <v>966</v>
      </c>
      <c r="B1017" s="6" t="n">
        <v>45</v>
      </c>
      <c r="C1017" s="0" t="s">
        <v>51</v>
      </c>
      <c r="D1017" s="7" t="n">
        <v>100</v>
      </c>
      <c r="E1017" s="0" t="s">
        <v>882</v>
      </c>
    </row>
    <row r="1018" customFormat="false" ht="13.8" hidden="false" customHeight="false" outlineLevel="0" collapsed="false">
      <c r="A1018" s="0" t="s">
        <v>967</v>
      </c>
      <c r="B1018" s="6" t="n">
        <v>0</v>
      </c>
      <c r="C1018" s="0" t="s">
        <v>51</v>
      </c>
      <c r="E1018" s="0" t="s">
        <v>882</v>
      </c>
    </row>
    <row r="1019" customFormat="false" ht="13.8" hidden="false" customHeight="false" outlineLevel="0" collapsed="false">
      <c r="A1019" s="0" t="s">
        <v>968</v>
      </c>
      <c r="B1019" s="6" t="n">
        <v>0</v>
      </c>
      <c r="C1019" s="0" t="s">
        <v>51</v>
      </c>
      <c r="E1019" s="0" t="s">
        <v>882</v>
      </c>
    </row>
    <row r="1020" customFormat="false" ht="13.8" hidden="false" customHeight="false" outlineLevel="0" collapsed="false">
      <c r="A1020" s="0" t="s">
        <v>969</v>
      </c>
      <c r="B1020" s="6" t="n">
        <v>40</v>
      </c>
      <c r="C1020" s="0" t="s">
        <v>51</v>
      </c>
      <c r="D1020" s="7" t="n">
        <v>80</v>
      </c>
      <c r="E1020" s="0" t="s">
        <v>882</v>
      </c>
    </row>
    <row r="1021" customFormat="false" ht="13.8" hidden="false" customHeight="false" outlineLevel="0" collapsed="false">
      <c r="A1021" s="0" t="s">
        <v>970</v>
      </c>
      <c r="B1021" s="6" t="n">
        <v>50</v>
      </c>
      <c r="C1021" s="0" t="s">
        <v>51</v>
      </c>
      <c r="D1021" s="7" t="n">
        <v>100</v>
      </c>
      <c r="E1021" s="0" t="s">
        <v>882</v>
      </c>
    </row>
    <row r="1022" customFormat="false" ht="13.8" hidden="false" customHeight="false" outlineLevel="0" collapsed="false">
      <c r="A1022" s="0" t="s">
        <v>971</v>
      </c>
      <c r="B1022" s="6" t="n">
        <v>150</v>
      </c>
      <c r="C1022" s="0" t="s">
        <v>51</v>
      </c>
      <c r="D1022" s="7" t="n">
        <v>220</v>
      </c>
      <c r="E1022" s="0" t="s">
        <v>882</v>
      </c>
    </row>
    <row r="1023" customFormat="false" ht="13.8" hidden="false" customHeight="false" outlineLevel="0" collapsed="false">
      <c r="A1023" s="0" t="s">
        <v>972</v>
      </c>
      <c r="B1023" s="6" t="n">
        <v>75</v>
      </c>
      <c r="C1023" s="0" t="s">
        <v>51</v>
      </c>
      <c r="D1023" s="7" t="n">
        <v>150</v>
      </c>
      <c r="E1023" s="0" t="s">
        <v>882</v>
      </c>
    </row>
    <row r="1024" customFormat="false" ht="13.8" hidden="false" customHeight="false" outlineLevel="0" collapsed="false">
      <c r="A1024" s="0" t="s">
        <v>973</v>
      </c>
      <c r="B1024" s="6" t="n">
        <v>83.33</v>
      </c>
      <c r="C1024" s="0" t="s">
        <v>51</v>
      </c>
      <c r="D1024" s="7" t="n">
        <v>180</v>
      </c>
      <c r="E1024" s="0" t="s">
        <v>882</v>
      </c>
    </row>
    <row r="1025" customFormat="false" ht="13.8" hidden="false" customHeight="false" outlineLevel="0" collapsed="false">
      <c r="A1025" s="0" t="s">
        <v>974</v>
      </c>
      <c r="B1025" s="6" t="n">
        <v>800</v>
      </c>
      <c r="C1025" s="0" t="s">
        <v>51</v>
      </c>
      <c r="D1025" s="7" t="n">
        <v>950</v>
      </c>
      <c r="E1025" s="0" t="s">
        <v>882</v>
      </c>
    </row>
    <row r="1026" customFormat="false" ht="13.8" hidden="false" customHeight="false" outlineLevel="0" collapsed="false">
      <c r="A1026" s="0" t="s">
        <v>975</v>
      </c>
      <c r="B1026" s="6" t="n">
        <v>375</v>
      </c>
      <c r="C1026" s="0" t="s">
        <v>51</v>
      </c>
      <c r="D1026" s="7" t="n">
        <v>500</v>
      </c>
      <c r="E1026" s="0" t="s">
        <v>882</v>
      </c>
    </row>
    <row r="1027" customFormat="false" ht="13.8" hidden="false" customHeight="false" outlineLevel="0" collapsed="false">
      <c r="A1027" s="0" t="s">
        <v>976</v>
      </c>
      <c r="B1027" s="6" t="n">
        <v>0</v>
      </c>
      <c r="C1027" s="0" t="s">
        <v>51</v>
      </c>
      <c r="E1027" s="0" t="s">
        <v>882</v>
      </c>
    </row>
    <row r="1028" customFormat="false" ht="13.8" hidden="false" customHeight="false" outlineLevel="0" collapsed="false">
      <c r="A1028" s="0" t="s">
        <v>977</v>
      </c>
      <c r="B1028" s="6" t="n">
        <v>1600</v>
      </c>
      <c r="C1028" s="0" t="s">
        <v>51</v>
      </c>
      <c r="E1028" s="0" t="s">
        <v>882</v>
      </c>
    </row>
    <row r="1029" customFormat="false" ht="13.8" hidden="false" customHeight="false" outlineLevel="0" collapsed="false">
      <c r="A1029" s="0" t="s">
        <v>978</v>
      </c>
      <c r="B1029" s="6" t="n">
        <v>1500</v>
      </c>
      <c r="C1029" s="0" t="s">
        <v>408</v>
      </c>
      <c r="D1029" s="7" t="n">
        <v>2200</v>
      </c>
      <c r="E1029" s="0" t="s">
        <v>882</v>
      </c>
    </row>
    <row r="1030" customFormat="false" ht="13.8" hidden="false" customHeight="false" outlineLevel="0" collapsed="false">
      <c r="A1030" s="0" t="s">
        <v>979</v>
      </c>
      <c r="B1030" s="6" t="n">
        <v>1600</v>
      </c>
      <c r="C1030" s="0" t="s">
        <v>408</v>
      </c>
      <c r="D1030" s="7" t="n">
        <v>2200</v>
      </c>
      <c r="E1030" s="0" t="s">
        <v>882</v>
      </c>
    </row>
    <row r="1031" customFormat="false" ht="13.8" hidden="false" customHeight="false" outlineLevel="0" collapsed="false">
      <c r="A1031" s="0" t="s">
        <v>980</v>
      </c>
      <c r="B1031" s="6" t="n">
        <v>1500</v>
      </c>
      <c r="C1031" s="0" t="s">
        <v>408</v>
      </c>
      <c r="D1031" s="7" t="n">
        <v>2200</v>
      </c>
      <c r="E1031" s="0" t="s">
        <v>882</v>
      </c>
    </row>
    <row r="1032" customFormat="false" ht="13.8" hidden="false" customHeight="false" outlineLevel="0" collapsed="false">
      <c r="A1032" s="0" t="s">
        <v>981</v>
      </c>
      <c r="B1032" s="6" t="n">
        <v>1600</v>
      </c>
      <c r="C1032" s="0" t="s">
        <v>408</v>
      </c>
      <c r="D1032" s="7" t="n">
        <v>2200</v>
      </c>
      <c r="E1032" s="0" t="s">
        <v>882</v>
      </c>
    </row>
    <row r="1033" customFormat="false" ht="13.8" hidden="false" customHeight="false" outlineLevel="0" collapsed="false">
      <c r="A1033" s="0" t="s">
        <v>982</v>
      </c>
      <c r="B1033" s="6" t="n">
        <v>750</v>
      </c>
      <c r="C1033" s="0" t="s">
        <v>684</v>
      </c>
      <c r="D1033" s="7" t="n">
        <v>1100</v>
      </c>
      <c r="E1033" s="0" t="s">
        <v>882</v>
      </c>
    </row>
    <row r="1034" customFormat="false" ht="13.8" hidden="false" customHeight="false" outlineLevel="0" collapsed="false">
      <c r="A1034" s="0" t="s">
        <v>983</v>
      </c>
      <c r="B1034" s="6" t="n">
        <v>7.5</v>
      </c>
      <c r="C1034" s="0" t="s">
        <v>410</v>
      </c>
      <c r="D1034" s="7" t="n">
        <v>25</v>
      </c>
      <c r="E1034" s="0" t="s">
        <v>882</v>
      </c>
    </row>
    <row r="1035" customFormat="false" ht="13.8" hidden="false" customHeight="false" outlineLevel="0" collapsed="false">
      <c r="A1035" s="0" t="s">
        <v>984</v>
      </c>
      <c r="B1035" s="6" t="n">
        <v>130</v>
      </c>
      <c r="C1035" s="0" t="s">
        <v>51</v>
      </c>
      <c r="D1035" s="7" t="n">
        <v>200</v>
      </c>
      <c r="E1035" s="0" t="s">
        <v>882</v>
      </c>
    </row>
    <row r="1036" customFormat="false" ht="13.8" hidden="false" customHeight="false" outlineLevel="0" collapsed="false">
      <c r="A1036" s="0" t="s">
        <v>985</v>
      </c>
      <c r="B1036" s="6" t="n">
        <v>55</v>
      </c>
      <c r="C1036" s="0" t="s">
        <v>51</v>
      </c>
      <c r="D1036" s="7" t="n">
        <v>100</v>
      </c>
      <c r="E1036" s="0" t="s">
        <v>882</v>
      </c>
    </row>
    <row r="1037" customFormat="false" ht="13.8" hidden="false" customHeight="false" outlineLevel="0" collapsed="false">
      <c r="A1037" s="0" t="s">
        <v>986</v>
      </c>
      <c r="B1037" s="6" t="n">
        <v>130</v>
      </c>
      <c r="C1037" s="0" t="s">
        <v>51</v>
      </c>
      <c r="E1037" s="0" t="s">
        <v>882</v>
      </c>
    </row>
    <row r="1038" customFormat="false" ht="13.8" hidden="false" customHeight="false" outlineLevel="0" collapsed="false">
      <c r="A1038" s="0" t="s">
        <v>987</v>
      </c>
      <c r="B1038" s="6" t="n">
        <v>60</v>
      </c>
      <c r="C1038" s="0" t="s">
        <v>51</v>
      </c>
      <c r="D1038" s="7" t="n">
        <v>100</v>
      </c>
      <c r="E1038" s="0" t="s">
        <v>882</v>
      </c>
    </row>
    <row r="1039" customFormat="false" ht="13.8" hidden="false" customHeight="false" outlineLevel="0" collapsed="false">
      <c r="A1039" s="0" t="s">
        <v>988</v>
      </c>
      <c r="B1039" s="6" t="n">
        <v>130</v>
      </c>
      <c r="C1039" s="0" t="s">
        <v>51</v>
      </c>
      <c r="E1039" s="0" t="s">
        <v>882</v>
      </c>
    </row>
    <row r="1040" customFormat="false" ht="13.8" hidden="false" customHeight="false" outlineLevel="0" collapsed="false">
      <c r="A1040" s="0" t="s">
        <v>989</v>
      </c>
      <c r="B1040" s="6" t="n">
        <v>60</v>
      </c>
      <c r="C1040" s="0" t="s">
        <v>51</v>
      </c>
      <c r="D1040" s="7" t="n">
        <v>100</v>
      </c>
      <c r="E1040" s="0" t="s">
        <v>882</v>
      </c>
    </row>
    <row r="1041" customFormat="false" ht="13.8" hidden="false" customHeight="false" outlineLevel="0" collapsed="false">
      <c r="A1041" s="0" t="s">
        <v>990</v>
      </c>
      <c r="B1041" s="6" t="n">
        <v>110</v>
      </c>
      <c r="C1041" s="0" t="s">
        <v>51</v>
      </c>
      <c r="D1041" s="7" t="n">
        <v>180</v>
      </c>
      <c r="E1041" s="0" t="s">
        <v>882</v>
      </c>
    </row>
    <row r="1042" customFormat="false" ht="13.8" hidden="false" customHeight="false" outlineLevel="0" collapsed="false">
      <c r="A1042" s="0" t="s">
        <v>991</v>
      </c>
      <c r="B1042" s="6" t="n">
        <v>70</v>
      </c>
      <c r="C1042" s="0" t="s">
        <v>51</v>
      </c>
      <c r="E1042" s="0" t="s">
        <v>882</v>
      </c>
    </row>
    <row r="1043" customFormat="false" ht="13.8" hidden="false" customHeight="false" outlineLevel="0" collapsed="false">
      <c r="A1043" s="0" t="s">
        <v>992</v>
      </c>
      <c r="B1043" s="6" t="n">
        <v>65</v>
      </c>
      <c r="C1043" s="0" t="s">
        <v>51</v>
      </c>
      <c r="E1043" s="0" t="s">
        <v>882</v>
      </c>
    </row>
    <row r="1044" customFormat="false" ht="13.8" hidden="false" customHeight="false" outlineLevel="0" collapsed="false">
      <c r="A1044" s="0" t="s">
        <v>993</v>
      </c>
      <c r="B1044" s="6" t="n">
        <v>60</v>
      </c>
      <c r="C1044" s="0" t="s">
        <v>51</v>
      </c>
      <c r="E1044" s="0" t="s">
        <v>882</v>
      </c>
    </row>
    <row r="1045" customFormat="false" ht="13.8" hidden="false" customHeight="false" outlineLevel="0" collapsed="false">
      <c r="A1045" s="0" t="s">
        <v>994</v>
      </c>
      <c r="B1045" s="6" t="n">
        <v>150</v>
      </c>
      <c r="C1045" s="0" t="s">
        <v>51</v>
      </c>
      <c r="D1045" s="7" t="n">
        <v>250</v>
      </c>
      <c r="E1045" s="0" t="s">
        <v>882</v>
      </c>
    </row>
    <row r="1046" customFormat="false" ht="13.8" hidden="false" customHeight="false" outlineLevel="0" collapsed="false">
      <c r="A1046" s="0" t="s">
        <v>995</v>
      </c>
      <c r="B1046" s="6" t="n">
        <v>0</v>
      </c>
      <c r="C1046" s="0" t="s">
        <v>51</v>
      </c>
      <c r="E1046" s="0" t="s">
        <v>882</v>
      </c>
    </row>
    <row r="1047" customFormat="false" ht="13.8" hidden="false" customHeight="false" outlineLevel="0" collapsed="false">
      <c r="A1047" s="0" t="s">
        <v>996</v>
      </c>
      <c r="B1047" s="6" t="n">
        <v>35</v>
      </c>
      <c r="C1047" s="0" t="s">
        <v>38</v>
      </c>
      <c r="D1047" s="7" t="n">
        <v>100</v>
      </c>
      <c r="E1047" s="0" t="s">
        <v>882</v>
      </c>
    </row>
    <row r="1048" customFormat="false" ht="13.8" hidden="false" customHeight="false" outlineLevel="0" collapsed="false">
      <c r="A1048" s="0" t="s">
        <v>997</v>
      </c>
      <c r="B1048" s="6" t="n">
        <v>35</v>
      </c>
      <c r="C1048" s="0" t="s">
        <v>38</v>
      </c>
      <c r="D1048" s="7" t="n">
        <v>100</v>
      </c>
      <c r="E1048" s="0" t="s">
        <v>882</v>
      </c>
    </row>
    <row r="1049" customFormat="false" ht="13.8" hidden="false" customHeight="false" outlineLevel="0" collapsed="false">
      <c r="A1049" s="0" t="s">
        <v>998</v>
      </c>
      <c r="B1049" s="6" t="n">
        <v>35</v>
      </c>
      <c r="C1049" s="0" t="s">
        <v>38</v>
      </c>
      <c r="D1049" s="7" t="n">
        <v>100</v>
      </c>
      <c r="E1049" s="0" t="s">
        <v>882</v>
      </c>
    </row>
    <row r="1050" customFormat="false" ht="13.8" hidden="false" customHeight="false" outlineLevel="0" collapsed="false">
      <c r="A1050" s="0" t="s">
        <v>999</v>
      </c>
      <c r="B1050" s="6" t="n">
        <v>35</v>
      </c>
      <c r="C1050" s="0" t="s">
        <v>38</v>
      </c>
      <c r="D1050" s="7" t="n">
        <v>100</v>
      </c>
      <c r="E1050" s="0" t="s">
        <v>882</v>
      </c>
    </row>
    <row r="1051" customFormat="false" ht="13.8" hidden="false" customHeight="false" outlineLevel="0" collapsed="false">
      <c r="A1051" s="0" t="s">
        <v>1000</v>
      </c>
      <c r="B1051" s="6" t="n">
        <v>0</v>
      </c>
      <c r="C1051" s="0" t="s">
        <v>51</v>
      </c>
      <c r="D1051" s="7" t="n">
        <v>40</v>
      </c>
      <c r="E1051" s="0" t="s">
        <v>882</v>
      </c>
    </row>
    <row r="1052" customFormat="false" ht="13.8" hidden="false" customHeight="false" outlineLevel="0" collapsed="false">
      <c r="A1052" s="0" t="s">
        <v>1001</v>
      </c>
      <c r="B1052" s="6" t="n">
        <v>30</v>
      </c>
      <c r="C1052" s="0" t="s">
        <v>51</v>
      </c>
      <c r="D1052" s="7" t="n">
        <v>50</v>
      </c>
      <c r="E1052" s="0" t="s">
        <v>882</v>
      </c>
    </row>
    <row r="1053" customFormat="false" ht="13.8" hidden="false" customHeight="false" outlineLevel="0" collapsed="false">
      <c r="A1053" s="0" t="s">
        <v>1002</v>
      </c>
      <c r="B1053" s="6" t="n">
        <v>30</v>
      </c>
      <c r="C1053" s="0" t="s">
        <v>51</v>
      </c>
      <c r="D1053" s="7" t="n">
        <v>60</v>
      </c>
      <c r="E1053" s="0" t="s">
        <v>882</v>
      </c>
    </row>
    <row r="1054" customFormat="false" ht="13.8" hidden="false" customHeight="false" outlineLevel="0" collapsed="false">
      <c r="A1054" s="0" t="s">
        <v>1003</v>
      </c>
      <c r="B1054" s="6" t="n">
        <v>120</v>
      </c>
      <c r="C1054" s="0" t="s">
        <v>51</v>
      </c>
      <c r="D1054" s="7" t="n">
        <v>200</v>
      </c>
      <c r="E1054" s="0" t="s">
        <v>882</v>
      </c>
    </row>
    <row r="1055" customFormat="false" ht="13.8" hidden="false" customHeight="false" outlineLevel="0" collapsed="false">
      <c r="A1055" s="0" t="s">
        <v>1004</v>
      </c>
      <c r="B1055" s="6" t="n">
        <v>200</v>
      </c>
      <c r="C1055" s="0" t="s">
        <v>51</v>
      </c>
      <c r="D1055" s="7" t="n">
        <v>300</v>
      </c>
      <c r="E1055" s="0" t="s">
        <v>882</v>
      </c>
    </row>
    <row r="1056" customFormat="false" ht="13.8" hidden="false" customHeight="false" outlineLevel="0" collapsed="false">
      <c r="A1056" s="0" t="s">
        <v>1005</v>
      </c>
      <c r="B1056" s="6" t="n">
        <v>0</v>
      </c>
      <c r="C1056" s="0" t="s">
        <v>51</v>
      </c>
      <c r="E1056" s="0" t="s">
        <v>882</v>
      </c>
    </row>
    <row r="1057" customFormat="false" ht="13.8" hidden="false" customHeight="false" outlineLevel="0" collapsed="false">
      <c r="A1057" s="0" t="s">
        <v>1006</v>
      </c>
      <c r="B1057" s="6" t="n">
        <v>0</v>
      </c>
      <c r="C1057" s="0" t="s">
        <v>51</v>
      </c>
      <c r="E1057" s="0" t="s">
        <v>882</v>
      </c>
    </row>
    <row r="1058" customFormat="false" ht="13.8" hidden="false" customHeight="false" outlineLevel="0" collapsed="false">
      <c r="A1058" s="0" t="s">
        <v>1007</v>
      </c>
      <c r="B1058" s="6" t="n">
        <f aca="false">780/12</f>
        <v>65</v>
      </c>
      <c r="C1058" s="0" t="s">
        <v>51</v>
      </c>
      <c r="D1058" s="7" t="n">
        <v>100</v>
      </c>
      <c r="E1058" s="0" t="s">
        <v>882</v>
      </c>
    </row>
    <row r="1059" customFormat="false" ht="13.8" hidden="false" customHeight="false" outlineLevel="0" collapsed="false">
      <c r="A1059" s="0" t="s">
        <v>1008</v>
      </c>
      <c r="B1059" s="6" t="n">
        <v>100</v>
      </c>
      <c r="C1059" s="0" t="s">
        <v>38</v>
      </c>
      <c r="D1059" s="7" t="n">
        <v>200</v>
      </c>
      <c r="E1059" s="0" t="s">
        <v>882</v>
      </c>
    </row>
    <row r="1060" customFormat="false" ht="13.8" hidden="false" customHeight="false" outlineLevel="0" collapsed="false">
      <c r="A1060" s="0" t="s">
        <v>1009</v>
      </c>
      <c r="B1060" s="6" t="n">
        <f aca="false">15000/200</f>
        <v>75</v>
      </c>
      <c r="C1060" s="0" t="s">
        <v>51</v>
      </c>
      <c r="D1060" s="7" t="n">
        <v>100</v>
      </c>
      <c r="E1060" s="0" t="s">
        <v>882</v>
      </c>
    </row>
    <row r="1061" customFormat="false" ht="13.8" hidden="false" customHeight="false" outlineLevel="0" collapsed="false">
      <c r="A1061" s="0" t="s">
        <v>1010</v>
      </c>
      <c r="B1061" s="6" t="n">
        <v>25</v>
      </c>
      <c r="C1061" s="0" t="s">
        <v>51</v>
      </c>
      <c r="D1061" s="7" t="n">
        <v>50</v>
      </c>
      <c r="E1061" s="0" t="s">
        <v>882</v>
      </c>
    </row>
    <row r="1062" customFormat="false" ht="13.8" hidden="false" customHeight="false" outlineLevel="0" collapsed="false">
      <c r="A1062" s="0" t="s">
        <v>1011</v>
      </c>
      <c r="B1062" s="6" t="n">
        <v>35</v>
      </c>
      <c r="C1062" s="0" t="s">
        <v>51</v>
      </c>
      <c r="D1062" s="7" t="n">
        <v>70</v>
      </c>
      <c r="E1062" s="0" t="s">
        <v>882</v>
      </c>
    </row>
    <row r="1063" customFormat="false" ht="13.8" hidden="false" customHeight="false" outlineLevel="0" collapsed="false">
      <c r="A1063" s="8" t="s">
        <v>1012</v>
      </c>
      <c r="B1063" s="6" t="n">
        <v>2800</v>
      </c>
      <c r="C1063" s="0" t="s">
        <v>684</v>
      </c>
      <c r="D1063" s="7" t="n">
        <v>4000</v>
      </c>
      <c r="E1063" s="0" t="s">
        <v>882</v>
      </c>
    </row>
    <row r="1064" customFormat="false" ht="13.8" hidden="false" customHeight="false" outlineLevel="0" collapsed="false">
      <c r="A1064" s="8" t="s">
        <v>1013</v>
      </c>
      <c r="B1064" s="6" t="n">
        <v>14</v>
      </c>
      <c r="C1064" s="0" t="s">
        <v>410</v>
      </c>
      <c r="D1064" s="7" t="n">
        <v>30</v>
      </c>
      <c r="E1064" s="0" t="s">
        <v>882</v>
      </c>
    </row>
    <row r="1065" customFormat="false" ht="13.8" hidden="false" customHeight="false" outlineLevel="0" collapsed="false">
      <c r="A1065" s="8" t="s">
        <v>1014</v>
      </c>
      <c r="B1065" s="6" t="n">
        <v>3600</v>
      </c>
      <c r="C1065" s="0" t="s">
        <v>684</v>
      </c>
      <c r="D1065" s="7" t="n">
        <v>6000</v>
      </c>
      <c r="E1065" s="0" t="s">
        <v>882</v>
      </c>
    </row>
    <row r="1066" customFormat="false" ht="13.8" hidden="false" customHeight="false" outlineLevel="0" collapsed="false">
      <c r="A1066" s="8" t="s">
        <v>1015</v>
      </c>
      <c r="B1066" s="6" t="n">
        <v>18</v>
      </c>
      <c r="C1066" s="8" t="s">
        <v>410</v>
      </c>
      <c r="D1066" s="7" t="n">
        <v>30</v>
      </c>
      <c r="E1066" s="0" t="s">
        <v>882</v>
      </c>
    </row>
    <row r="1067" customFormat="false" ht="13.8" hidden="false" customHeight="false" outlineLevel="0" collapsed="false">
      <c r="A1067" s="0" t="s">
        <v>1016</v>
      </c>
      <c r="B1067" s="6" t="n">
        <v>180</v>
      </c>
      <c r="C1067" s="0" t="s">
        <v>51</v>
      </c>
      <c r="D1067" s="7" t="n">
        <v>250</v>
      </c>
      <c r="E1067" s="0" t="s">
        <v>882</v>
      </c>
    </row>
    <row r="1068" customFormat="false" ht="13.8" hidden="false" customHeight="false" outlineLevel="0" collapsed="false">
      <c r="A1068" s="0" t="s">
        <v>1017</v>
      </c>
      <c r="B1068" s="6" t="n">
        <v>180</v>
      </c>
      <c r="C1068" s="0" t="s">
        <v>51</v>
      </c>
      <c r="D1068" s="7" t="n">
        <v>250</v>
      </c>
      <c r="E1068" s="0" t="s">
        <v>882</v>
      </c>
    </row>
    <row r="1069" customFormat="false" ht="13.8" hidden="false" customHeight="false" outlineLevel="0" collapsed="false">
      <c r="A1069" s="0" t="s">
        <v>1018</v>
      </c>
      <c r="B1069" s="6" t="n">
        <v>0</v>
      </c>
      <c r="C1069" s="0" t="s">
        <v>51</v>
      </c>
      <c r="E1069" s="0" t="s">
        <v>882</v>
      </c>
    </row>
    <row r="1070" customFormat="false" ht="13.8" hidden="false" customHeight="false" outlineLevel="0" collapsed="false">
      <c r="A1070" s="0" t="s">
        <v>1019</v>
      </c>
      <c r="B1070" s="6" t="n">
        <v>0</v>
      </c>
      <c r="C1070" s="0" t="s">
        <v>51</v>
      </c>
      <c r="E1070" s="0" t="s">
        <v>882</v>
      </c>
    </row>
    <row r="1071" customFormat="false" ht="13.8" hidden="false" customHeight="false" outlineLevel="0" collapsed="false">
      <c r="A1071" s="0" t="s">
        <v>1020</v>
      </c>
      <c r="B1071" s="6" t="n">
        <v>200</v>
      </c>
      <c r="C1071" s="0" t="s">
        <v>51</v>
      </c>
      <c r="D1071" s="7" t="n">
        <v>260</v>
      </c>
      <c r="E1071" s="0" t="s">
        <v>882</v>
      </c>
    </row>
    <row r="1072" customFormat="false" ht="13.8" hidden="false" customHeight="false" outlineLevel="0" collapsed="false">
      <c r="A1072" s="0" t="s">
        <v>1021</v>
      </c>
      <c r="B1072" s="6" t="n">
        <v>220</v>
      </c>
      <c r="C1072" s="0" t="s">
        <v>51</v>
      </c>
      <c r="D1072" s="7" t="n">
        <v>300</v>
      </c>
      <c r="E1072" s="0" t="s">
        <v>882</v>
      </c>
    </row>
    <row r="1073" customFormat="false" ht="13.8" hidden="false" customHeight="false" outlineLevel="0" collapsed="false">
      <c r="A1073" s="0" t="s">
        <v>1022</v>
      </c>
      <c r="B1073" s="6" t="n">
        <v>250</v>
      </c>
      <c r="C1073" s="0" t="s">
        <v>51</v>
      </c>
      <c r="D1073" s="7" t="n">
        <v>320</v>
      </c>
      <c r="E1073" s="0" t="s">
        <v>882</v>
      </c>
    </row>
    <row r="1074" customFormat="false" ht="13.8" hidden="false" customHeight="false" outlineLevel="0" collapsed="false">
      <c r="A1074" s="0" t="s">
        <v>1023</v>
      </c>
      <c r="B1074" s="6" t="n">
        <v>220</v>
      </c>
      <c r="C1074" s="0" t="s">
        <v>51</v>
      </c>
      <c r="D1074" s="7" t="n">
        <v>320</v>
      </c>
      <c r="E1074" s="0" t="s">
        <v>882</v>
      </c>
    </row>
    <row r="1075" customFormat="false" ht="13.8" hidden="false" customHeight="false" outlineLevel="0" collapsed="false">
      <c r="A1075" s="0" t="s">
        <v>1024</v>
      </c>
      <c r="B1075" s="6" t="n">
        <v>0</v>
      </c>
      <c r="C1075" s="0" t="s">
        <v>51</v>
      </c>
      <c r="E1075" s="0" t="s">
        <v>882</v>
      </c>
    </row>
    <row r="1076" customFormat="false" ht="13.8" hidden="false" customHeight="false" outlineLevel="0" collapsed="false">
      <c r="A1076" s="0" t="s">
        <v>1025</v>
      </c>
      <c r="B1076" s="6" t="n">
        <v>130</v>
      </c>
      <c r="C1076" s="0" t="s">
        <v>51</v>
      </c>
      <c r="D1076" s="7" t="n">
        <v>200</v>
      </c>
      <c r="E1076" s="0" t="s">
        <v>882</v>
      </c>
    </row>
    <row r="1077" customFormat="false" ht="13.8" hidden="false" customHeight="false" outlineLevel="0" collapsed="false">
      <c r="A1077" s="0" t="s">
        <v>1026</v>
      </c>
      <c r="B1077" s="6" t="n">
        <v>0</v>
      </c>
      <c r="C1077" s="0" t="s">
        <v>51</v>
      </c>
      <c r="E1077" s="0" t="s">
        <v>882</v>
      </c>
    </row>
    <row r="1078" customFormat="false" ht="13.8" hidden="false" customHeight="false" outlineLevel="0" collapsed="false">
      <c r="A1078" s="0" t="s">
        <v>1027</v>
      </c>
      <c r="B1078" s="6" t="n">
        <v>70</v>
      </c>
      <c r="C1078" s="0" t="s">
        <v>51</v>
      </c>
      <c r="D1078" s="7" t="n">
        <v>100</v>
      </c>
      <c r="E1078" s="0" t="s">
        <v>882</v>
      </c>
    </row>
    <row r="1079" customFormat="false" ht="13.8" hidden="false" customHeight="false" outlineLevel="0" collapsed="false">
      <c r="A1079" s="0" t="s">
        <v>1028</v>
      </c>
      <c r="B1079" s="6" t="n">
        <v>70</v>
      </c>
      <c r="C1079" s="0" t="s">
        <v>38</v>
      </c>
      <c r="D1079" s="7" t="n">
        <v>100</v>
      </c>
      <c r="E1079" s="0" t="s">
        <v>882</v>
      </c>
    </row>
    <row r="1080" customFormat="false" ht="13.8" hidden="false" customHeight="false" outlineLevel="0" collapsed="false">
      <c r="A1080" s="0" t="s">
        <v>1029</v>
      </c>
      <c r="B1080" s="6" t="n">
        <v>70</v>
      </c>
      <c r="C1080" s="0" t="s">
        <v>38</v>
      </c>
      <c r="D1080" s="7" t="n">
        <v>110</v>
      </c>
      <c r="E1080" s="0" t="s">
        <v>882</v>
      </c>
    </row>
    <row r="1081" customFormat="false" ht="13.8" hidden="false" customHeight="false" outlineLevel="0" collapsed="false">
      <c r="A1081" s="0" t="s">
        <v>1030</v>
      </c>
      <c r="B1081" s="6" t="n">
        <v>0</v>
      </c>
      <c r="C1081" s="0" t="s">
        <v>51</v>
      </c>
      <c r="E1081" s="0" t="s">
        <v>882</v>
      </c>
    </row>
    <row r="1082" customFormat="false" ht="13.8" hidden="false" customHeight="false" outlineLevel="0" collapsed="false">
      <c r="A1082" s="0" t="s">
        <v>1031</v>
      </c>
      <c r="B1082" s="6" t="n">
        <v>0</v>
      </c>
      <c r="C1082" s="0" t="s">
        <v>51</v>
      </c>
      <c r="E1082" s="0" t="s">
        <v>882</v>
      </c>
    </row>
    <row r="1083" customFormat="false" ht="13.8" hidden="false" customHeight="false" outlineLevel="0" collapsed="false">
      <c r="A1083" s="0" t="s">
        <v>1032</v>
      </c>
      <c r="B1083" s="6" t="n">
        <v>42</v>
      </c>
      <c r="C1083" s="0" t="s">
        <v>51</v>
      </c>
      <c r="D1083" s="7" t="n">
        <v>80</v>
      </c>
      <c r="E1083" s="0" t="s">
        <v>882</v>
      </c>
    </row>
    <row r="1084" customFormat="false" ht="13.8" hidden="false" customHeight="false" outlineLevel="0" collapsed="false">
      <c r="A1084" s="0" t="s">
        <v>1033</v>
      </c>
      <c r="B1084" s="6" t="n">
        <v>25</v>
      </c>
      <c r="D1084" s="7" t="n">
        <v>60</v>
      </c>
      <c r="E1084" s="0" t="s">
        <v>882</v>
      </c>
    </row>
    <row r="1085" customFormat="false" ht="13.8" hidden="false" customHeight="false" outlineLevel="0" collapsed="false">
      <c r="A1085" s="0" t="s">
        <v>1034</v>
      </c>
      <c r="B1085" s="6" t="n">
        <v>400</v>
      </c>
      <c r="C1085" s="0" t="s">
        <v>51</v>
      </c>
      <c r="D1085" s="7" t="n">
        <v>550</v>
      </c>
      <c r="E1085" s="0" t="s">
        <v>882</v>
      </c>
    </row>
    <row r="1086" customFormat="false" ht="13.8" hidden="false" customHeight="false" outlineLevel="0" collapsed="false">
      <c r="A1086" s="0" t="s">
        <v>1035</v>
      </c>
      <c r="B1086" s="6" t="n">
        <v>0</v>
      </c>
      <c r="C1086" s="0" t="s">
        <v>51</v>
      </c>
      <c r="E1086" s="0" t="s">
        <v>882</v>
      </c>
    </row>
    <row r="1087" customFormat="false" ht="13.8" hidden="false" customHeight="false" outlineLevel="0" collapsed="false">
      <c r="A1087" s="0" t="s">
        <v>1036</v>
      </c>
      <c r="B1087" s="6" t="n">
        <v>0</v>
      </c>
      <c r="C1087" s="0" t="s">
        <v>51</v>
      </c>
      <c r="E1087" s="0" t="s">
        <v>882</v>
      </c>
    </row>
    <row r="1088" customFormat="false" ht="13.8" hidden="false" customHeight="false" outlineLevel="0" collapsed="false">
      <c r="A1088" s="0" t="s">
        <v>1037</v>
      </c>
      <c r="B1088" s="6" t="n">
        <v>71</v>
      </c>
      <c r="C1088" s="0" t="s">
        <v>51</v>
      </c>
      <c r="D1088" s="7" t="n">
        <v>120</v>
      </c>
      <c r="E1088" s="0" t="s">
        <v>882</v>
      </c>
    </row>
    <row r="1089" customFormat="false" ht="13.8" hidden="false" customHeight="false" outlineLevel="0" collapsed="false">
      <c r="A1089" s="0" t="s">
        <v>1038</v>
      </c>
      <c r="B1089" s="6" t="n">
        <v>70</v>
      </c>
      <c r="C1089" s="0" t="s">
        <v>51</v>
      </c>
      <c r="D1089" s="7" t="n">
        <v>100</v>
      </c>
      <c r="E1089" s="0" t="s">
        <v>882</v>
      </c>
    </row>
    <row r="1090" customFormat="false" ht="13.8" hidden="false" customHeight="false" outlineLevel="0" collapsed="false">
      <c r="A1090" s="0" t="s">
        <v>1039</v>
      </c>
      <c r="B1090" s="6" t="n">
        <v>42</v>
      </c>
      <c r="C1090" s="0" t="s">
        <v>51</v>
      </c>
      <c r="D1090" s="7" t="n">
        <v>90</v>
      </c>
      <c r="E1090" s="0" t="s">
        <v>882</v>
      </c>
    </row>
    <row r="1091" customFormat="false" ht="13.8" hidden="false" customHeight="false" outlineLevel="0" collapsed="false">
      <c r="A1091" s="0" t="s">
        <v>1040</v>
      </c>
      <c r="B1091" s="6" t="n">
        <v>0</v>
      </c>
      <c r="C1091" s="0" t="s">
        <v>51</v>
      </c>
      <c r="E1091" s="0" t="s">
        <v>882</v>
      </c>
    </row>
    <row r="1092" customFormat="false" ht="13.8" hidden="false" customHeight="false" outlineLevel="0" collapsed="false">
      <c r="A1092" s="0" t="s">
        <v>1041</v>
      </c>
      <c r="B1092" s="6" t="n">
        <v>0</v>
      </c>
      <c r="C1092" s="0" t="s">
        <v>51</v>
      </c>
      <c r="E1092" s="0" t="s">
        <v>882</v>
      </c>
    </row>
    <row r="1093" customFormat="false" ht="13.8" hidden="false" customHeight="false" outlineLevel="0" collapsed="false">
      <c r="A1093" s="0" t="s">
        <v>1042</v>
      </c>
      <c r="B1093" s="6" t="n">
        <v>35</v>
      </c>
      <c r="C1093" s="0" t="s">
        <v>51</v>
      </c>
      <c r="D1093" s="7" t="n">
        <v>60</v>
      </c>
      <c r="E1093" s="0" t="s">
        <v>882</v>
      </c>
    </row>
    <row r="1094" customFormat="false" ht="13.8" hidden="false" customHeight="false" outlineLevel="0" collapsed="false">
      <c r="A1094" s="0" t="s">
        <v>1043</v>
      </c>
      <c r="B1094" s="6" t="n">
        <v>84</v>
      </c>
      <c r="C1094" s="0" t="s">
        <v>30</v>
      </c>
      <c r="D1094" s="7" t="n">
        <v>220</v>
      </c>
      <c r="E1094" s="0" t="s">
        <v>882</v>
      </c>
    </row>
    <row r="1095" customFormat="false" ht="13.8" hidden="false" customHeight="false" outlineLevel="0" collapsed="false">
      <c r="A1095" s="0" t="s">
        <v>1044</v>
      </c>
      <c r="B1095" s="6" t="n">
        <v>168</v>
      </c>
      <c r="C1095" s="0" t="s">
        <v>30</v>
      </c>
      <c r="D1095" s="7" t="n">
        <v>250</v>
      </c>
      <c r="E1095" s="0" t="s">
        <v>882</v>
      </c>
    </row>
    <row r="1096" customFormat="false" ht="13.8" hidden="false" customHeight="false" outlineLevel="0" collapsed="false">
      <c r="A1096" s="0" t="s">
        <v>1045</v>
      </c>
      <c r="B1096" s="6" t="n">
        <v>336</v>
      </c>
      <c r="C1096" s="0" t="s">
        <v>30</v>
      </c>
      <c r="D1096" s="7" t="n">
        <v>500</v>
      </c>
      <c r="E1096" s="0" t="s">
        <v>882</v>
      </c>
    </row>
    <row r="1097" customFormat="false" ht="13.8" hidden="false" customHeight="false" outlineLevel="0" collapsed="false">
      <c r="A1097" s="0" t="s">
        <v>1046</v>
      </c>
      <c r="B1097" s="6" t="n">
        <v>0</v>
      </c>
      <c r="C1097" s="0" t="s">
        <v>51</v>
      </c>
      <c r="E1097" s="0" t="s">
        <v>882</v>
      </c>
    </row>
    <row r="1098" customFormat="false" ht="13.8" hidden="false" customHeight="false" outlineLevel="0" collapsed="false">
      <c r="A1098" s="0" t="s">
        <v>1047</v>
      </c>
      <c r="B1098" s="6" t="n">
        <v>300</v>
      </c>
      <c r="C1098" s="0" t="s">
        <v>51</v>
      </c>
      <c r="D1098" s="7" t="n">
        <v>400</v>
      </c>
      <c r="E1098" s="0" t="s">
        <v>882</v>
      </c>
    </row>
    <row r="1099" customFormat="false" ht="13.8" hidden="false" customHeight="false" outlineLevel="0" collapsed="false">
      <c r="A1099" s="0" t="s">
        <v>1048</v>
      </c>
      <c r="B1099" s="6" t="n">
        <v>150</v>
      </c>
      <c r="C1099" s="0" t="s">
        <v>51</v>
      </c>
      <c r="D1099" s="7" t="n">
        <v>300</v>
      </c>
      <c r="E1099" s="0" t="s">
        <v>882</v>
      </c>
    </row>
    <row r="1100" customFormat="false" ht="13.8" hidden="false" customHeight="false" outlineLevel="0" collapsed="false">
      <c r="A1100" s="0" t="s">
        <v>1049</v>
      </c>
      <c r="B1100" s="6" t="n">
        <v>80</v>
      </c>
      <c r="C1100" s="0" t="s">
        <v>51</v>
      </c>
      <c r="D1100" s="7" t="n">
        <v>120</v>
      </c>
      <c r="E1100" s="0" t="s">
        <v>882</v>
      </c>
    </row>
    <row r="1101" customFormat="false" ht="13.8" hidden="false" customHeight="false" outlineLevel="0" collapsed="false">
      <c r="A1101" s="0" t="s">
        <v>1050</v>
      </c>
      <c r="B1101" s="6" t="n">
        <v>0</v>
      </c>
      <c r="C1101" s="0" t="s">
        <v>51</v>
      </c>
      <c r="D1101" s="7" t="n">
        <v>150</v>
      </c>
      <c r="E1101" s="0" t="s">
        <v>882</v>
      </c>
    </row>
    <row r="1102" customFormat="false" ht="13.8" hidden="false" customHeight="false" outlineLevel="0" collapsed="false">
      <c r="A1102" s="0" t="s">
        <v>1051</v>
      </c>
      <c r="B1102" s="6" t="n">
        <v>0</v>
      </c>
      <c r="C1102" s="0" t="s">
        <v>51</v>
      </c>
      <c r="D1102" s="7" t="n">
        <v>200</v>
      </c>
      <c r="E1102" s="0" t="s">
        <v>882</v>
      </c>
    </row>
    <row r="1103" customFormat="false" ht="13.8" hidden="false" customHeight="false" outlineLevel="0" collapsed="false">
      <c r="A1103" s="0" t="s">
        <v>1052</v>
      </c>
      <c r="B1103" s="6" t="n">
        <v>0</v>
      </c>
      <c r="C1103" s="0" t="s">
        <v>381</v>
      </c>
      <c r="E1103" s="0" t="s">
        <v>882</v>
      </c>
    </row>
    <row r="1104" customFormat="false" ht="13.8" hidden="false" customHeight="false" outlineLevel="0" collapsed="false">
      <c r="A1104" s="0" t="s">
        <v>1053</v>
      </c>
      <c r="B1104" s="6" t="n">
        <v>0</v>
      </c>
      <c r="C1104" s="0" t="s">
        <v>381</v>
      </c>
      <c r="E1104" s="0" t="s">
        <v>882</v>
      </c>
    </row>
    <row r="1105" customFormat="false" ht="13.8" hidden="false" customHeight="false" outlineLevel="0" collapsed="false">
      <c r="A1105" s="0" t="s">
        <v>1054</v>
      </c>
      <c r="B1105" s="6" t="n">
        <v>0</v>
      </c>
      <c r="C1105" s="0" t="s">
        <v>381</v>
      </c>
      <c r="E1105" s="0" t="s">
        <v>882</v>
      </c>
    </row>
    <row r="1106" customFormat="false" ht="13.8" hidden="false" customHeight="false" outlineLevel="0" collapsed="false">
      <c r="A1106" s="0" t="s">
        <v>1055</v>
      </c>
      <c r="B1106" s="6" t="n">
        <v>0</v>
      </c>
      <c r="C1106" s="0" t="s">
        <v>381</v>
      </c>
      <c r="E1106" s="0" t="s">
        <v>882</v>
      </c>
    </row>
    <row r="1107" customFormat="false" ht="13.8" hidden="false" customHeight="false" outlineLevel="0" collapsed="false">
      <c r="A1107" s="0" t="s">
        <v>1056</v>
      </c>
      <c r="B1107" s="6" t="n">
        <v>0</v>
      </c>
      <c r="C1107" s="0" t="s">
        <v>381</v>
      </c>
      <c r="E1107" s="0" t="s">
        <v>882</v>
      </c>
    </row>
    <row r="1108" customFormat="false" ht="13.8" hidden="false" customHeight="false" outlineLevel="0" collapsed="false">
      <c r="A1108" s="0" t="s">
        <v>1057</v>
      </c>
      <c r="B1108" s="6" t="n">
        <v>250</v>
      </c>
      <c r="C1108" s="0" t="s">
        <v>381</v>
      </c>
      <c r="D1108" s="7" t="n">
        <v>320</v>
      </c>
      <c r="E1108" s="0" t="s">
        <v>882</v>
      </c>
    </row>
    <row r="1109" customFormat="false" ht="13.8" hidden="false" customHeight="false" outlineLevel="0" collapsed="false">
      <c r="A1109" s="0" t="s">
        <v>1058</v>
      </c>
      <c r="B1109" s="6" t="n">
        <v>0</v>
      </c>
      <c r="C1109" s="0" t="s">
        <v>381</v>
      </c>
      <c r="E1109" s="0" t="s">
        <v>882</v>
      </c>
    </row>
    <row r="1110" customFormat="false" ht="13.8" hidden="false" customHeight="false" outlineLevel="0" collapsed="false">
      <c r="A1110" s="0" t="s">
        <v>1059</v>
      </c>
      <c r="B1110" s="6" t="n">
        <v>0</v>
      </c>
      <c r="C1110" s="0" t="s">
        <v>381</v>
      </c>
      <c r="E1110" s="0" t="s">
        <v>882</v>
      </c>
    </row>
    <row r="1111" customFormat="false" ht="13.8" hidden="false" customHeight="false" outlineLevel="0" collapsed="false">
      <c r="A1111" s="0" t="s">
        <v>1060</v>
      </c>
      <c r="B1111" s="6" t="n">
        <v>0</v>
      </c>
      <c r="C1111" s="0" t="s">
        <v>381</v>
      </c>
      <c r="E1111" s="0" t="s">
        <v>882</v>
      </c>
    </row>
    <row r="1112" customFormat="false" ht="13.8" hidden="false" customHeight="false" outlineLevel="0" collapsed="false">
      <c r="A1112" s="0" t="s">
        <v>1061</v>
      </c>
      <c r="B1112" s="6" t="n">
        <v>340</v>
      </c>
      <c r="C1112" s="0" t="s">
        <v>51</v>
      </c>
      <c r="D1112" s="7" t="n">
        <v>500</v>
      </c>
      <c r="E1112" s="0" t="s">
        <v>882</v>
      </c>
    </row>
    <row r="1113" customFormat="false" ht="13.8" hidden="false" customHeight="false" outlineLevel="0" collapsed="false">
      <c r="A1113" s="0" t="s">
        <v>1062</v>
      </c>
      <c r="B1113" s="6" t="n">
        <v>0</v>
      </c>
      <c r="C1113" s="0" t="s">
        <v>51</v>
      </c>
      <c r="E1113" s="0" t="s">
        <v>882</v>
      </c>
    </row>
    <row r="1114" customFormat="false" ht="13.8" hidden="false" customHeight="false" outlineLevel="0" collapsed="false">
      <c r="A1114" s="0" t="s">
        <v>1063</v>
      </c>
      <c r="B1114" s="6" t="n">
        <v>3900</v>
      </c>
      <c r="C1114" s="0" t="s">
        <v>51</v>
      </c>
      <c r="E1114" s="0" t="s">
        <v>882</v>
      </c>
    </row>
    <row r="1115" customFormat="false" ht="13.8" hidden="false" customHeight="false" outlineLevel="0" collapsed="false">
      <c r="A1115" s="0" t="s">
        <v>1064</v>
      </c>
      <c r="B1115" s="6" t="n">
        <v>0</v>
      </c>
      <c r="C1115" s="0" t="s">
        <v>51</v>
      </c>
      <c r="E1115" s="0" t="s">
        <v>882</v>
      </c>
    </row>
    <row r="1116" customFormat="false" ht="13.8" hidden="false" customHeight="false" outlineLevel="0" collapsed="false">
      <c r="A1116" s="0" t="s">
        <v>1065</v>
      </c>
      <c r="B1116" s="6" t="n">
        <f aca="false">13750/5</f>
        <v>2750</v>
      </c>
      <c r="C1116" s="0" t="s">
        <v>408</v>
      </c>
      <c r="D1116" s="7" t="n">
        <v>4000</v>
      </c>
      <c r="E1116" s="0" t="s">
        <v>882</v>
      </c>
    </row>
    <row r="1117" customFormat="false" ht="13.8" hidden="false" customHeight="false" outlineLevel="0" collapsed="false">
      <c r="A1117" s="0" t="s">
        <v>1066</v>
      </c>
      <c r="B1117" s="6" t="n">
        <v>6750</v>
      </c>
      <c r="C1117" s="0" t="s">
        <v>408</v>
      </c>
      <c r="E1117" s="0" t="s">
        <v>882</v>
      </c>
    </row>
    <row r="1118" customFormat="false" ht="13.8" hidden="false" customHeight="false" outlineLevel="0" collapsed="false">
      <c r="A1118" s="0" t="s">
        <v>1067</v>
      </c>
      <c r="B1118" s="6" t="n">
        <v>0</v>
      </c>
      <c r="D1118" s="7" t="n">
        <v>50</v>
      </c>
      <c r="E1118" s="0" t="s">
        <v>882</v>
      </c>
    </row>
    <row r="1119" customFormat="false" ht="13.8" hidden="false" customHeight="false" outlineLevel="0" collapsed="false">
      <c r="A1119" s="0" t="s">
        <v>1068</v>
      </c>
      <c r="B1119" s="6" t="n">
        <v>20</v>
      </c>
      <c r="C1119" s="0" t="s">
        <v>1069</v>
      </c>
      <c r="D1119" s="7" t="n">
        <v>30</v>
      </c>
      <c r="E1119" s="0" t="s">
        <v>882</v>
      </c>
    </row>
    <row r="1120" customFormat="false" ht="13.8" hidden="false" customHeight="false" outlineLevel="0" collapsed="false">
      <c r="A1120" s="8" t="s">
        <v>1070</v>
      </c>
      <c r="B1120" s="6" t="n">
        <v>1400</v>
      </c>
      <c r="C1120" s="0" t="s">
        <v>684</v>
      </c>
      <c r="D1120" s="7" t="n">
        <v>2000</v>
      </c>
      <c r="E1120" s="0" t="s">
        <v>882</v>
      </c>
    </row>
    <row r="1121" customFormat="false" ht="13.8" hidden="false" customHeight="false" outlineLevel="0" collapsed="false">
      <c r="A1121" s="0" t="s">
        <v>1071</v>
      </c>
      <c r="B1121" s="6" t="n">
        <v>380</v>
      </c>
      <c r="C1121" s="0" t="s">
        <v>51</v>
      </c>
      <c r="D1121" s="7" t="n">
        <v>600</v>
      </c>
      <c r="E1121" s="0" t="s">
        <v>882</v>
      </c>
    </row>
    <row r="1122" customFormat="false" ht="13.8" hidden="false" customHeight="false" outlineLevel="0" collapsed="false">
      <c r="A1122" s="0" t="s">
        <v>1072</v>
      </c>
      <c r="B1122" s="6" t="n">
        <v>500</v>
      </c>
      <c r="C1122" s="0" t="s">
        <v>51</v>
      </c>
      <c r="D1122" s="7" t="n">
        <v>700</v>
      </c>
      <c r="E1122" s="0" t="s">
        <v>882</v>
      </c>
    </row>
    <row r="1123" customFormat="false" ht="13.8" hidden="false" customHeight="false" outlineLevel="0" collapsed="false">
      <c r="A1123" s="0" t="s">
        <v>1073</v>
      </c>
      <c r="B1123" s="6" t="n">
        <v>770</v>
      </c>
      <c r="C1123" s="0" t="s">
        <v>51</v>
      </c>
      <c r="D1123" s="7" t="n">
        <v>1250</v>
      </c>
      <c r="E1123" s="0" t="s">
        <v>882</v>
      </c>
    </row>
    <row r="1124" customFormat="false" ht="13.8" hidden="false" customHeight="false" outlineLevel="0" collapsed="false">
      <c r="A1124" s="0" t="s">
        <v>1074</v>
      </c>
      <c r="B1124" s="6" t="n">
        <v>1400</v>
      </c>
      <c r="C1124" s="0" t="s">
        <v>51</v>
      </c>
      <c r="D1124" s="7" t="n">
        <v>2000</v>
      </c>
      <c r="E1124" s="0" t="s">
        <v>882</v>
      </c>
    </row>
    <row r="1125" customFormat="false" ht="13.8" hidden="false" customHeight="false" outlineLevel="0" collapsed="false">
      <c r="A1125" s="0" t="s">
        <v>1075</v>
      </c>
      <c r="B1125" s="6" t="n">
        <v>600</v>
      </c>
      <c r="C1125" s="0" t="s">
        <v>51</v>
      </c>
      <c r="D1125" s="7" t="n">
        <v>900</v>
      </c>
      <c r="E1125" s="0" t="s">
        <v>882</v>
      </c>
    </row>
    <row r="1126" customFormat="false" ht="13.8" hidden="false" customHeight="false" outlineLevel="0" collapsed="false">
      <c r="A1126" s="0" t="s">
        <v>1076</v>
      </c>
      <c r="B1126" s="6" t="n">
        <v>50</v>
      </c>
      <c r="C1126" s="0" t="s">
        <v>38</v>
      </c>
      <c r="D1126" s="7" t="n">
        <v>80</v>
      </c>
      <c r="E1126" s="0" t="s">
        <v>882</v>
      </c>
    </row>
    <row r="1127" customFormat="false" ht="13.8" hidden="false" customHeight="false" outlineLevel="0" collapsed="false">
      <c r="A1127" s="0" t="s">
        <v>1077</v>
      </c>
      <c r="B1127" s="6" t="n">
        <v>50</v>
      </c>
      <c r="C1127" s="0" t="s">
        <v>38</v>
      </c>
      <c r="D1127" s="7" t="n">
        <v>80</v>
      </c>
      <c r="E1127" s="0" t="s">
        <v>882</v>
      </c>
    </row>
    <row r="1128" customFormat="false" ht="13.8" hidden="false" customHeight="false" outlineLevel="0" collapsed="false">
      <c r="A1128" s="0" t="s">
        <v>1078</v>
      </c>
      <c r="B1128" s="6" t="n">
        <v>28</v>
      </c>
      <c r="C1128" s="0" t="s">
        <v>51</v>
      </c>
      <c r="D1128" s="7" t="n">
        <v>60</v>
      </c>
      <c r="E1128" s="0" t="s">
        <v>882</v>
      </c>
    </row>
    <row r="1129" customFormat="false" ht="13.8" hidden="false" customHeight="false" outlineLevel="0" collapsed="false">
      <c r="A1129" s="0" t="s">
        <v>1079</v>
      </c>
      <c r="B1129" s="6" t="n">
        <v>28</v>
      </c>
      <c r="C1129" s="0" t="s">
        <v>51</v>
      </c>
      <c r="D1129" s="7" t="n">
        <v>60</v>
      </c>
      <c r="E1129" s="0" t="s">
        <v>882</v>
      </c>
    </row>
    <row r="1130" customFormat="false" ht="12.8" hidden="false" customHeight="false" outlineLevel="0" collapsed="false">
      <c r="A1130" s="0" t="s">
        <v>1078</v>
      </c>
      <c r="C1130" s="0" t="s">
        <v>51</v>
      </c>
      <c r="E1130" s="0" t="s">
        <v>882</v>
      </c>
    </row>
    <row r="1131" customFormat="false" ht="12.8" hidden="false" customHeight="false" outlineLevel="0" collapsed="false">
      <c r="A1131" s="0" t="s">
        <v>1079</v>
      </c>
      <c r="C1131" s="0" t="s">
        <v>51</v>
      </c>
      <c r="E1131" s="0" t="s">
        <v>882</v>
      </c>
    </row>
    <row r="1132" customFormat="false" ht="13.8" hidden="false" customHeight="false" outlineLevel="0" collapsed="false">
      <c r="A1132" s="0" t="s">
        <v>1080</v>
      </c>
      <c r="B1132" s="6" t="n">
        <v>300</v>
      </c>
      <c r="C1132" s="0" t="s">
        <v>51</v>
      </c>
      <c r="D1132" s="7" t="n">
        <v>450</v>
      </c>
      <c r="E1132" s="0" t="s">
        <v>882</v>
      </c>
    </row>
    <row r="1133" customFormat="false" ht="13.8" hidden="false" customHeight="false" outlineLevel="0" collapsed="false">
      <c r="A1133" s="0" t="s">
        <v>1081</v>
      </c>
      <c r="B1133" s="6" t="n">
        <v>1050</v>
      </c>
      <c r="C1133" s="0" t="s">
        <v>1082</v>
      </c>
      <c r="D1133" s="7" t="n">
        <v>1500</v>
      </c>
      <c r="E1133" s="0" t="s">
        <v>882</v>
      </c>
    </row>
    <row r="1134" customFormat="false" ht="13.8" hidden="false" customHeight="false" outlineLevel="0" collapsed="false">
      <c r="A1134" s="8" t="s">
        <v>1083</v>
      </c>
      <c r="B1134" s="6" t="n">
        <v>27</v>
      </c>
      <c r="C1134" s="0" t="s">
        <v>24</v>
      </c>
      <c r="D1134" s="7" t="n">
        <v>60</v>
      </c>
      <c r="E1134" s="0" t="s">
        <v>882</v>
      </c>
    </row>
    <row r="1135" customFormat="false" ht="13.8" hidden="false" customHeight="false" outlineLevel="0" collapsed="false">
      <c r="A1135" s="8" t="s">
        <v>1084</v>
      </c>
      <c r="B1135" s="6" t="n">
        <v>814.44</v>
      </c>
      <c r="C1135" s="0" t="s">
        <v>1085</v>
      </c>
      <c r="D1135" s="7" t="n">
        <v>1130</v>
      </c>
      <c r="E1135" s="0" t="s">
        <v>882</v>
      </c>
    </row>
    <row r="1136" customFormat="false" ht="13.8" hidden="false" customHeight="false" outlineLevel="0" collapsed="false">
      <c r="A1136" s="8" t="s">
        <v>1086</v>
      </c>
      <c r="B1136" s="6" t="n">
        <v>240</v>
      </c>
      <c r="C1136" s="0" t="s">
        <v>410</v>
      </c>
      <c r="D1136" s="7" t="n">
        <v>320</v>
      </c>
      <c r="E1136" s="0" t="s">
        <v>882</v>
      </c>
    </row>
    <row r="1137" customFormat="false" ht="13.8" hidden="false" customHeight="false" outlineLevel="0" collapsed="false">
      <c r="A1137" s="8" t="s">
        <v>1087</v>
      </c>
      <c r="C1137" s="0" t="s">
        <v>51</v>
      </c>
      <c r="D1137" s="7" t="n">
        <v>300</v>
      </c>
      <c r="E1137" s="0" t="s">
        <v>882</v>
      </c>
    </row>
    <row r="1138" customFormat="false" ht="13.8" hidden="false" customHeight="false" outlineLevel="0" collapsed="false">
      <c r="A1138" s="8" t="s">
        <v>1088</v>
      </c>
      <c r="B1138" s="6" t="n">
        <v>9</v>
      </c>
      <c r="C1138" s="0" t="s">
        <v>410</v>
      </c>
      <c r="D1138" s="7" t="n">
        <v>30</v>
      </c>
      <c r="E1138" s="0" t="s">
        <v>882</v>
      </c>
    </row>
    <row r="1139" customFormat="false" ht="13.8" hidden="false" customHeight="false" outlineLevel="0" collapsed="false">
      <c r="A1139" s="8" t="s">
        <v>1089</v>
      </c>
      <c r="B1139" s="6" t="n">
        <v>300</v>
      </c>
      <c r="C1139" s="0" t="s">
        <v>408</v>
      </c>
      <c r="D1139" s="7" t="n">
        <v>500</v>
      </c>
      <c r="E1139" s="0" t="s">
        <v>882</v>
      </c>
    </row>
    <row r="1140" customFormat="false" ht="14.9" hidden="false" customHeight="false" outlineLevel="0" collapsed="false">
      <c r="A1140" s="8" t="s">
        <v>1090</v>
      </c>
      <c r="B1140" s="6" t="n">
        <v>7500</v>
      </c>
      <c r="C1140" s="0" t="s">
        <v>1091</v>
      </c>
      <c r="D1140" s="7" t="n">
        <v>10500</v>
      </c>
      <c r="E1140" s="0" t="s">
        <v>882</v>
      </c>
    </row>
    <row r="1141" customFormat="false" ht="13.8" hidden="false" customHeight="false" outlineLevel="0" collapsed="false">
      <c r="A1141" s="8" t="s">
        <v>1092</v>
      </c>
      <c r="B1141" s="6" t="n">
        <v>19</v>
      </c>
      <c r="C1141" s="0" t="s">
        <v>51</v>
      </c>
      <c r="D1141" s="7" t="n">
        <v>40</v>
      </c>
      <c r="E1141" s="0" t="s">
        <v>882</v>
      </c>
    </row>
    <row r="1142" customFormat="false" ht="13.8" hidden="false" customHeight="false" outlineLevel="0" collapsed="false">
      <c r="A1142" s="8" t="s">
        <v>1093</v>
      </c>
      <c r="B1142" s="6" t="n">
        <v>20</v>
      </c>
      <c r="C1142" s="0" t="s">
        <v>51</v>
      </c>
      <c r="D1142" s="7" t="n">
        <v>40</v>
      </c>
      <c r="E1142" s="0" t="s">
        <v>882</v>
      </c>
    </row>
    <row r="1143" customFormat="false" ht="13.8" hidden="false" customHeight="false" outlineLevel="0" collapsed="false">
      <c r="A1143" s="8" t="s">
        <v>1094</v>
      </c>
      <c r="B1143" s="6" t="n">
        <v>460</v>
      </c>
      <c r="C1143" s="0" t="s">
        <v>51</v>
      </c>
      <c r="D1143" s="7" t="n">
        <v>550</v>
      </c>
      <c r="E1143" s="0" t="s">
        <v>882</v>
      </c>
    </row>
    <row r="1144" customFormat="false" ht="13.8" hidden="false" customHeight="false" outlineLevel="0" collapsed="false">
      <c r="A1144" s="8" t="s">
        <v>1095</v>
      </c>
      <c r="B1144" s="6" t="n">
        <v>150</v>
      </c>
      <c r="C1144" s="0" t="s">
        <v>38</v>
      </c>
      <c r="D1144" s="7" t="n">
        <v>450</v>
      </c>
      <c r="E1144" s="0" t="s">
        <v>882</v>
      </c>
    </row>
    <row r="1145" customFormat="false" ht="13.8" hidden="false" customHeight="false" outlineLevel="0" collapsed="false">
      <c r="A1145" s="8" t="s">
        <v>1096</v>
      </c>
      <c r="B1145" s="6" t="n">
        <v>200</v>
      </c>
      <c r="C1145" s="0" t="s">
        <v>38</v>
      </c>
      <c r="D1145" s="7" t="n">
        <v>600</v>
      </c>
      <c r="E1145" s="0" t="s">
        <v>882</v>
      </c>
    </row>
    <row r="1146" customFormat="false" ht="13.8" hidden="false" customHeight="false" outlineLevel="0" collapsed="false">
      <c r="A1146" s="8" t="s">
        <v>1095</v>
      </c>
      <c r="B1146" s="6" t="n">
        <v>1.5</v>
      </c>
      <c r="C1146" s="0" t="s">
        <v>51</v>
      </c>
      <c r="D1146" s="7" t="n">
        <v>4</v>
      </c>
      <c r="E1146" s="0" t="s">
        <v>882</v>
      </c>
    </row>
    <row r="1147" customFormat="false" ht="13.8" hidden="false" customHeight="false" outlineLevel="0" collapsed="false">
      <c r="A1147" s="8" t="s">
        <v>1096</v>
      </c>
      <c r="B1147" s="6" t="n">
        <v>2</v>
      </c>
      <c r="C1147" s="0" t="s">
        <v>51</v>
      </c>
      <c r="D1147" s="7" t="n">
        <v>5</v>
      </c>
      <c r="E1147" s="0" t="s">
        <v>882</v>
      </c>
    </row>
    <row r="1148" customFormat="false" ht="13.8" hidden="false" customHeight="false" outlineLevel="0" collapsed="false">
      <c r="A1148" s="0" t="s">
        <v>1097</v>
      </c>
      <c r="B1148" s="6" t="n">
        <v>1.5</v>
      </c>
      <c r="C1148" s="0" t="s">
        <v>51</v>
      </c>
      <c r="D1148" s="7" t="n">
        <v>4</v>
      </c>
      <c r="E1148" s="0" t="s">
        <v>882</v>
      </c>
    </row>
    <row r="1149" customFormat="false" ht="13.8" hidden="false" customHeight="false" outlineLevel="0" collapsed="false">
      <c r="A1149" s="0" t="s">
        <v>1098</v>
      </c>
      <c r="B1149" s="6" t="n">
        <v>2</v>
      </c>
      <c r="C1149" s="0" t="s">
        <v>51</v>
      </c>
      <c r="D1149" s="7" t="n">
        <v>5</v>
      </c>
      <c r="E1149" s="0" t="s">
        <v>882</v>
      </c>
    </row>
    <row r="1150" customFormat="false" ht="13.8" hidden="false" customHeight="false" outlineLevel="0" collapsed="false">
      <c r="A1150" s="8" t="s">
        <v>1099</v>
      </c>
      <c r="B1150" s="6" t="n">
        <f aca="false">3000/24</f>
        <v>125</v>
      </c>
      <c r="C1150" s="0" t="s">
        <v>51</v>
      </c>
      <c r="D1150" s="7" t="n">
        <v>200</v>
      </c>
      <c r="E1150" s="0" t="s">
        <v>882</v>
      </c>
    </row>
    <row r="1151" customFormat="false" ht="13.8" hidden="false" customHeight="false" outlineLevel="0" collapsed="false">
      <c r="A1151" s="8" t="s">
        <v>1100</v>
      </c>
      <c r="B1151" s="6" t="n">
        <v>150</v>
      </c>
      <c r="C1151" s="0" t="s">
        <v>51</v>
      </c>
      <c r="D1151" s="7" t="n">
        <v>250</v>
      </c>
      <c r="E1151" s="0" t="s">
        <v>882</v>
      </c>
    </row>
    <row r="1152" customFormat="false" ht="13.8" hidden="false" customHeight="false" outlineLevel="0" collapsed="false">
      <c r="A1152" s="8" t="s">
        <v>1101</v>
      </c>
      <c r="B1152" s="6" t="n">
        <v>160</v>
      </c>
      <c r="C1152" s="0" t="s">
        <v>51</v>
      </c>
      <c r="E1152" s="0" t="s">
        <v>882</v>
      </c>
    </row>
    <row r="1153" customFormat="false" ht="13.8" hidden="false" customHeight="false" outlineLevel="0" collapsed="false">
      <c r="A1153" s="8" t="s">
        <v>1102</v>
      </c>
      <c r="B1153" s="6" t="n">
        <v>180</v>
      </c>
      <c r="C1153" s="0" t="s">
        <v>51</v>
      </c>
      <c r="E1153" s="0" t="s">
        <v>882</v>
      </c>
    </row>
    <row r="1154" customFormat="false" ht="13.8" hidden="false" customHeight="false" outlineLevel="0" collapsed="false">
      <c r="A1154" s="8" t="s">
        <v>1103</v>
      </c>
      <c r="B1154" s="6" t="n">
        <v>25</v>
      </c>
      <c r="C1154" s="0" t="s">
        <v>51</v>
      </c>
      <c r="D1154" s="7" t="n">
        <v>40</v>
      </c>
      <c r="E1154" s="0" t="s">
        <v>882</v>
      </c>
    </row>
    <row r="1155" customFormat="false" ht="13.8" hidden="false" customHeight="false" outlineLevel="0" collapsed="false">
      <c r="A1155" s="8" t="s">
        <v>1104</v>
      </c>
      <c r="B1155" s="6" t="n">
        <v>30</v>
      </c>
      <c r="C1155" s="0" t="s">
        <v>51</v>
      </c>
      <c r="D1155" s="7" t="n">
        <v>50</v>
      </c>
      <c r="E1155" s="0" t="s">
        <v>882</v>
      </c>
    </row>
    <row r="1156" customFormat="false" ht="13.8" hidden="false" customHeight="false" outlineLevel="0" collapsed="false">
      <c r="A1156" s="8" t="s">
        <v>1105</v>
      </c>
      <c r="B1156" s="6" t="n">
        <v>600</v>
      </c>
      <c r="C1156" s="0" t="s">
        <v>51</v>
      </c>
      <c r="E1156" s="0" t="s">
        <v>882</v>
      </c>
    </row>
    <row r="1157" customFormat="false" ht="13.8" hidden="false" customHeight="false" outlineLevel="0" collapsed="false">
      <c r="A1157" s="0" t="s">
        <v>1106</v>
      </c>
      <c r="B1157" s="6" t="n">
        <v>100</v>
      </c>
      <c r="C1157" s="0" t="s">
        <v>38</v>
      </c>
      <c r="E1157" s="0" t="s">
        <v>882</v>
      </c>
    </row>
    <row r="1158" customFormat="false" ht="13.8" hidden="false" customHeight="false" outlineLevel="0" collapsed="false">
      <c r="A1158" s="0" t="s">
        <v>1107</v>
      </c>
      <c r="B1158" s="6" t="n">
        <v>90</v>
      </c>
      <c r="C1158" s="0" t="s">
        <v>38</v>
      </c>
      <c r="E1158" s="0" t="s">
        <v>882</v>
      </c>
    </row>
    <row r="1159" customFormat="false" ht="13.8" hidden="false" customHeight="false" outlineLevel="0" collapsed="false">
      <c r="A1159" s="0" t="s">
        <v>1108</v>
      </c>
      <c r="B1159" s="6" t="n">
        <v>2.8</v>
      </c>
      <c r="C1159" s="0" t="s">
        <v>51</v>
      </c>
      <c r="D1159" s="7" t="n">
        <v>5</v>
      </c>
      <c r="E1159" s="0" t="s">
        <v>882</v>
      </c>
    </row>
    <row r="1160" customFormat="false" ht="13.8" hidden="false" customHeight="false" outlineLevel="0" collapsed="false">
      <c r="A1160" s="0" t="s">
        <v>1109</v>
      </c>
      <c r="B1160" s="6" t="n">
        <v>25</v>
      </c>
      <c r="C1160" s="0" t="s">
        <v>51</v>
      </c>
      <c r="D1160" s="7" t="n">
        <v>50</v>
      </c>
      <c r="E1160" s="0" t="s">
        <v>882</v>
      </c>
    </row>
    <row r="1161" customFormat="false" ht="13.8" hidden="false" customHeight="false" outlineLevel="0" collapsed="false">
      <c r="A1161" s="0" t="s">
        <v>1110</v>
      </c>
      <c r="B1161" s="6" t="n">
        <v>230</v>
      </c>
      <c r="C1161" s="0" t="s">
        <v>51</v>
      </c>
      <c r="D1161" s="7" t="n">
        <v>350</v>
      </c>
      <c r="E1161" s="0" t="s">
        <v>882</v>
      </c>
    </row>
    <row r="1162" customFormat="false" ht="13.8" hidden="false" customHeight="false" outlineLevel="0" collapsed="false">
      <c r="A1162" s="0" t="s">
        <v>1111</v>
      </c>
      <c r="B1162" s="6" t="n">
        <v>120</v>
      </c>
      <c r="C1162" s="0" t="s">
        <v>51</v>
      </c>
      <c r="D1162" s="7" t="n">
        <v>200</v>
      </c>
      <c r="E1162" s="0" t="s">
        <v>882</v>
      </c>
    </row>
    <row r="1163" customFormat="false" ht="13.8" hidden="false" customHeight="false" outlineLevel="0" collapsed="false">
      <c r="A1163" s="0" t="s">
        <v>1112</v>
      </c>
      <c r="B1163" s="6" t="n">
        <v>80</v>
      </c>
      <c r="C1163" s="0" t="s">
        <v>51</v>
      </c>
      <c r="D1163" s="7" t="n">
        <v>150</v>
      </c>
      <c r="E1163" s="0" t="s">
        <v>882</v>
      </c>
    </row>
    <row r="1164" customFormat="false" ht="13.8" hidden="false" customHeight="false" outlineLevel="0" collapsed="false">
      <c r="A1164" s="0" t="s">
        <v>1113</v>
      </c>
      <c r="B1164" s="6" t="n">
        <v>120</v>
      </c>
      <c r="C1164" s="0" t="s">
        <v>51</v>
      </c>
      <c r="D1164" s="7" t="n">
        <v>200</v>
      </c>
      <c r="E1164" s="0" t="s">
        <v>882</v>
      </c>
    </row>
    <row r="1169" customFormat="false" ht="17.35" hidden="false" customHeight="false" outlineLevel="0" collapsed="false">
      <c r="A1169" s="9"/>
      <c r="B1169" s="2"/>
      <c r="C1169" s="3"/>
      <c r="D1169" s="4"/>
    </row>
    <row r="1170" customFormat="false" ht="13.8" hidden="false" customHeight="false" outlineLevel="0" collapsed="false">
      <c r="A1170" s="32"/>
    </row>
    <row r="1171" customFormat="false" ht="13.8" hidden="false" customHeight="false" outlineLevel="0" collapsed="false">
      <c r="A1171" s="0" t="s">
        <v>1114</v>
      </c>
      <c r="B1171" s="6" t="n">
        <v>4140</v>
      </c>
      <c r="C1171" s="0" t="s">
        <v>51</v>
      </c>
      <c r="D1171" s="7" t="n">
        <v>5000</v>
      </c>
      <c r="E1171" s="0" t="s">
        <v>1115</v>
      </c>
    </row>
    <row r="1172" customFormat="false" ht="13.8" hidden="false" customHeight="false" outlineLevel="0" collapsed="false">
      <c r="A1172" s="8" t="s">
        <v>1116</v>
      </c>
      <c r="B1172" s="6" t="n">
        <v>9800</v>
      </c>
      <c r="C1172" s="0" t="s">
        <v>51</v>
      </c>
      <c r="D1172" s="7" t="n">
        <v>12000</v>
      </c>
      <c r="E1172" s="0" t="s">
        <v>1115</v>
      </c>
    </row>
    <row r="1175" customFormat="false" ht="13.8" hidden="false" customHeight="false" outlineLevel="0" collapsed="false">
      <c r="A1175" s="8" t="s">
        <v>1117</v>
      </c>
      <c r="B1175" s="6" t="n">
        <v>6350</v>
      </c>
      <c r="C1175" s="0" t="s">
        <v>51</v>
      </c>
      <c r="D1175" s="7" t="n">
        <v>7500</v>
      </c>
      <c r="E1175" s="0" t="s">
        <v>1115</v>
      </c>
    </row>
    <row r="1177" customFormat="false" ht="13.8" hidden="false" customHeight="false" outlineLevel="0" collapsed="false">
      <c r="A1177" s="31"/>
    </row>
    <row r="1179" customFormat="false" ht="13.8" hidden="false" customHeight="false" outlineLevel="0" collapsed="false">
      <c r="A1179" s="8" t="s">
        <v>1118</v>
      </c>
      <c r="B1179" s="6" t="n">
        <v>7693</v>
      </c>
      <c r="C1179" s="0" t="s">
        <v>51</v>
      </c>
      <c r="D1179" s="7" t="n">
        <v>9000</v>
      </c>
      <c r="E1179" s="0" t="s">
        <v>1115</v>
      </c>
    </row>
    <row r="1180" customFormat="false" ht="13.8" hidden="false" customHeight="false" outlineLevel="0" collapsed="false">
      <c r="A1180" s="8" t="s">
        <v>1119</v>
      </c>
      <c r="B1180" s="6" t="n">
        <v>27500</v>
      </c>
      <c r="C1180" s="0" t="s">
        <v>51</v>
      </c>
      <c r="D1180" s="7" t="n">
        <v>31500</v>
      </c>
      <c r="E1180" s="0" t="s">
        <v>1115</v>
      </c>
    </row>
    <row r="1184" customFormat="false" ht="17.35" hidden="false" customHeight="false" outlineLevel="0" collapsed="false">
      <c r="A1184" s="9"/>
      <c r="B1184" s="2"/>
      <c r="C1184" s="3"/>
      <c r="D1184" s="4"/>
    </row>
    <row r="1185" customFormat="false" ht="13.8" hidden="false" customHeight="false" outlineLevel="0" collapsed="false">
      <c r="A1185" s="0" t="s">
        <v>1120</v>
      </c>
      <c r="B1185" s="6" t="n">
        <v>30</v>
      </c>
      <c r="C1185" s="0" t="s">
        <v>485</v>
      </c>
      <c r="D1185" s="7" t="n">
        <v>35</v>
      </c>
      <c r="E1185" s="0" t="s">
        <v>1121</v>
      </c>
    </row>
    <row r="1186" customFormat="false" ht="13.8" hidden="false" customHeight="false" outlineLevel="0" collapsed="false">
      <c r="A1186" s="0" t="s">
        <v>1122</v>
      </c>
      <c r="B1186" s="6"/>
      <c r="C1186" s="0" t="s">
        <v>485</v>
      </c>
      <c r="D1186" s="7" t="n">
        <v>21</v>
      </c>
      <c r="E1186" s="0" t="s">
        <v>1121</v>
      </c>
    </row>
    <row r="1187" customFormat="false" ht="13.8" hidden="false" customHeight="false" outlineLevel="0" collapsed="false">
      <c r="A1187" s="0" t="s">
        <v>1123</v>
      </c>
      <c r="B1187" s="6"/>
      <c r="C1187" s="0" t="s">
        <v>485</v>
      </c>
      <c r="D1187" s="7" t="n">
        <v>31</v>
      </c>
      <c r="E1187" s="0" t="s">
        <v>1121</v>
      </c>
    </row>
    <row r="1188" customFormat="false" ht="13.8" hidden="false" customHeight="false" outlineLevel="0" collapsed="false">
      <c r="A1188" s="0" t="s">
        <v>1124</v>
      </c>
      <c r="B1188" s="6"/>
      <c r="C1188" s="0" t="s">
        <v>485</v>
      </c>
      <c r="D1188" s="7" t="n">
        <v>41</v>
      </c>
      <c r="E1188" s="0" t="s">
        <v>1121</v>
      </c>
    </row>
    <row r="1189" customFormat="false" ht="13.8" hidden="false" customHeight="false" outlineLevel="0" collapsed="false">
      <c r="A1189" s="0" t="s">
        <v>1125</v>
      </c>
      <c r="B1189" s="6"/>
      <c r="C1189" s="0" t="s">
        <v>485</v>
      </c>
      <c r="D1189" s="7" t="n">
        <v>21</v>
      </c>
      <c r="E1189" s="0" t="s">
        <v>1121</v>
      </c>
    </row>
    <row r="1190" customFormat="false" ht="13.8" hidden="false" customHeight="false" outlineLevel="0" collapsed="false">
      <c r="A1190" s="0" t="s">
        <v>1126</v>
      </c>
      <c r="B1190" s="6"/>
      <c r="C1190" s="0" t="s">
        <v>485</v>
      </c>
      <c r="D1190" s="7" t="n">
        <v>31</v>
      </c>
      <c r="E1190" s="0" t="s">
        <v>1121</v>
      </c>
    </row>
    <row r="1191" customFormat="false" ht="13.8" hidden="false" customHeight="false" outlineLevel="0" collapsed="false">
      <c r="A1191" s="0" t="s">
        <v>1127</v>
      </c>
      <c r="B1191" s="6"/>
      <c r="C1191" s="0" t="s">
        <v>485</v>
      </c>
      <c r="D1191" s="7" t="n">
        <v>41</v>
      </c>
      <c r="E1191" s="0" t="s">
        <v>1121</v>
      </c>
    </row>
    <row r="1192" customFormat="false" ht="13.8" hidden="false" customHeight="false" outlineLevel="0" collapsed="false">
      <c r="A1192" s="0" t="s">
        <v>1128</v>
      </c>
      <c r="B1192" s="6"/>
      <c r="C1192" s="0" t="s">
        <v>485</v>
      </c>
      <c r="E1192" s="0" t="s">
        <v>1121</v>
      </c>
    </row>
    <row r="1193" customFormat="false" ht="13.8" hidden="false" customHeight="false" outlineLevel="0" collapsed="false">
      <c r="A1193" s="0" t="s">
        <v>1129</v>
      </c>
      <c r="B1193" s="6"/>
      <c r="C1193" s="0" t="s">
        <v>485</v>
      </c>
      <c r="E1193" s="0" t="s">
        <v>1121</v>
      </c>
    </row>
    <row r="1194" customFormat="false" ht="13.8" hidden="false" customHeight="false" outlineLevel="0" collapsed="false">
      <c r="A1194" s="0" t="s">
        <v>1130</v>
      </c>
      <c r="B1194" s="6"/>
      <c r="C1194" s="0" t="s">
        <v>485</v>
      </c>
      <c r="E1194" s="0" t="s">
        <v>1121</v>
      </c>
    </row>
    <row r="1195" customFormat="false" ht="13.8" hidden="false" customHeight="false" outlineLevel="0" collapsed="false">
      <c r="A1195" s="0" t="s">
        <v>1131</v>
      </c>
      <c r="B1195" s="6"/>
      <c r="C1195" s="0" t="s">
        <v>485</v>
      </c>
      <c r="D1195" s="7" t="n">
        <v>22</v>
      </c>
      <c r="E1195" s="0" t="s">
        <v>1121</v>
      </c>
    </row>
    <row r="1196" customFormat="false" ht="13.8" hidden="false" customHeight="false" outlineLevel="0" collapsed="false">
      <c r="A1196" s="0" t="s">
        <v>1132</v>
      </c>
      <c r="B1196" s="6"/>
      <c r="C1196" s="0" t="s">
        <v>485</v>
      </c>
      <c r="D1196" s="7" t="n">
        <v>22</v>
      </c>
      <c r="E1196" s="0" t="s">
        <v>1121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2018-01-05T12:59:56Z</dcterms:created>
  <dc:creator/>
  <dc:description/>
  <dc:language>en-US</dc:language>
  <cp:lastModifiedBy/>
  <dcterms:modified xsi:type="dcterms:W3CDTF">2018-01-05T15:55:32Z</dcterms:modified>
  <cp:revision>9</cp:revision>
  <dc:subject/>
  <dc:title/>
</cp:coreProperties>
</file>