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0680" windowHeight="88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<x:sst xmlns:r="http://schemas.openxmlformats.org/officeDocument/2006/relationships" xmlns:c="http://schemas.openxmlformats.org/drawingml/2006/chart" xmlns:x="http://schemas.openxmlformats.org/spreadsheetml/2006/main" count="18" uniqueCount="18">
  <x:si>
    <x:t>실제관객수</x:t>
  </x:si>
  <x:si>
    <x:t>천만파워</x:t>
  </x:si>
  <x:si>
    <x:t>배우파워</x:t>
  </x:si>
  <x:si>
    <x:t>전체</x:t>
  </x:si>
  <x:si>
    <x:t>절편</x:t>
  </x:si>
  <x:si>
    <x:t>스크린</x:t>
  </x:si>
  <x:si>
    <x:t>전체</x:t>
  </x:si>
  <x:si>
    <x:t>연도</x:t>
  </x:si>
  <x:si>
    <x:t>역사</x:t>
  </x:si>
  <x:si>
    <x:t>액션</x:t>
  </x:si>
  <x:si>
    <x:t>재난</x:t>
  </x:si>
  <x:si>
    <x:t>배급사</x:t>
  </x:si>
  <x:si>
    <x:t>드라마</x:t>
  </x:si>
  <x:si>
    <x:t>호러</x:t>
  </x:si>
  <x:si>
    <x:t>코믹</x:t>
  </x:si>
  <x:si>
    <x:t>범죄</x:t>
  </x:si>
  <x:si>
    <x:t>창궐</x:t>
  </x:si>
  <x:si>
    <x:t>오차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</x:si>
</x:sst>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9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16"/>
  <x:sheetViews>
    <x:sheetView tabSelected="1" topLeftCell="F1" zoomScaleNormal="100" workbookViewId="0">
      <x:selection activeCell="I22" activeCellId="0" sqref="I22:I22"/>
    </x:sheetView>
  </x:sheetViews>
  <x:sheetFormatPr defaultColWidth="8.88671875" defaultRowHeight="16.399999999999999"/>
  <x:cols>
    <x:col min="2" max="2" width="11.796875" style="1" customWidth="1"/>
    <x:col min="3" max="3" width="12.5" style="1" customWidth="1"/>
    <x:col min="4" max="4" width="11.796875" style="1" customWidth="1"/>
    <x:col min="5" max="6" width="8.88671875" bestFit="1" customWidth="1"/>
    <x:col min="7" max="8" width="11.19921875" bestFit="1" customWidth="1"/>
    <x:col min="9" max="9" width="11.5" customWidth="1"/>
  </x:cols>
  <x:sheetData>
    <x:row r="1" spans="2:9">
      <x:c r="B1" s="1" t="s">
        <x:v>6</x:v>
      </x:c>
      <x:c r="C1" s="1">
        <x:v>2005</x:v>
      </x:c>
      <x:c r="D1" s="1">
        <x:v>2010</x:v>
      </x:c>
      <x:c r="F1" t="s">
        <x:v>16</x:v>
      </x:c>
      <x:c r="G1" t="s">
        <x:v>3</x:v>
      </x:c>
      <x:c r="H1">
        <x:v>2005</x:v>
      </x:c>
      <x:c r="I1">
        <x:v>2010</x:v>
      </x:c>
    </x:row>
    <x:row r="2" spans="1:9">
      <x:c r="A2" t="s">
        <x:v>4</x:v>
      </x:c>
      <x:c r="B2" s="1">
        <x:v>-580052.5</x:v>
      </x:c>
      <x:c r="C2" s="1">
        <x:v>960200.40000000002</x:v>
      </x:c>
      <x:c r="D2" s="1">
        <x:v>2963769.2999999998</x:v>
      </x:c>
      <x:c r="G2">
        <x:f>B2</x:f>
        <x:v>-580052.5</x:v>
      </x:c>
      <x:c r="H2">
        <x:f>C2</x:f>
        <x:v>960200.40000000002</x:v>
      </x:c>
      <x:c r="I2">
        <x:f>D2</x:f>
        <x:v>2963769.2999999998</x:v>
      </x:c>
    </x:row>
    <x:row r="3" spans="1:9">
      <x:c r="A3" t="s">
        <x:v>7</x:v>
      </x:c>
      <x:c r="B3" s="1">
        <x:v>-227303.29999999999</x:v>
      </x:c>
      <x:c r="C3" s="1">
        <x:v>-368971.90000000002</x:v>
      </x:c>
      <x:c r="D3" s="1">
        <x:v>-523496.09999999998</x:v>
      </x:c>
      <x:c r="F3">
        <x:v>18</x:v>
      </x:c>
      <x:c r="G3">
        <x:f>B3*$F$3</x:f>
        <x:v>-4091459.3999999999</x:v>
      </x:c>
      <x:c r="H3">
        <x:f>C3*$F$3</x:f>
        <x:v>-6641494.2000000002</x:v>
      </x:c>
      <x:c r="I3">
        <x:f>D3*$F$3</x:f>
        <x:v>-9422929.7999999989</x:v>
      </x:c>
    </x:row>
    <x:row r="4" spans="1:9">
      <x:c r="A4" t="s">
        <x:v>5</x:v>
      </x:c>
      <x:c r="B4" s="1">
        <x:v>3679.6999999999998</x:v>
      </x:c>
      <x:c r="C4" s="1">
        <x:v>4861.3000000000002</x:v>
      </x:c>
      <x:c r="D4" s="1">
        <x:v>5133.5</x:v>
      </x:c>
      <x:c r="F4">
        <x:v>1351</x:v>
      </x:c>
      <x:c r="G4">
        <x:f>B4*$F$4</x:f>
        <x:v>4971274.7000000002</x:v>
      </x:c>
      <x:c r="H4">
        <x:f>C4*$F$4</x:f>
        <x:v>6567616.2999999998</x:v>
      </x:c>
      <x:c r="I4">
        <x:f>D4*$F$4</x:f>
        <x:v>6935358.5</x:v>
      </x:c>
    </x:row>
    <x:row r="5" spans="1:9">
      <x:c r="A5" t="s">
        <x:v>8</x:v>
      </x:c>
      <x:c r="B5" s="1">
        <x:v>2405245</x:v>
      </x:c>
      <x:c r="C5" s="1">
        <x:v>1997030.1000000001</x:v>
      </x:c>
      <x:c r="D5" s="1">
        <x:v>2298562.7999999998</x:v>
      </x:c>
      <x:c r="F5">
        <x:v>0</x:v>
      </x:c>
      <x:c r="G5">
        <x:f>B5*$F$5</x:f>
        <x:v>0</x:v>
      </x:c>
      <x:c r="H5">
        <x:f>C5*$F$5</x:f>
        <x:v>0</x:v>
      </x:c>
      <x:c r="I5">
        <x:f>D5*$F$5</x:f>
        <x:v>0</x:v>
      </x:c>
    </x:row>
    <x:row r="6" spans="1:9">
      <x:c r="A6" t="s">
        <x:v>9</x:v>
      </x:c>
      <x:c r="B6" s="1">
        <x:v>2313426.6000000001</x:v>
      </x:c>
      <x:c r="C6" s="1">
        <x:v>1826374</x:v>
      </x:c>
      <x:c r="D6" s="1">
        <x:v>1861830.1000000001</x:v>
      </x:c>
      <x:c r="F6">
        <x:v>1</x:v>
      </x:c>
      <x:c r="G6">
        <x:f>B6*$F$6</x:f>
        <x:v>2313426.6000000001</x:v>
      </x:c>
      <x:c r="H6">
        <x:f>C6*$F$6</x:f>
        <x:v>1826374</x:v>
      </x:c>
      <x:c r="I6">
        <x:f>D6*$F$6</x:f>
        <x:v>1861830.1000000001</x:v>
      </x:c>
    </x:row>
    <x:row r="7" spans="1:9">
      <x:c r="A7" t="s">
        <x:v>12</x:v>
      </x:c>
      <x:c r="B7" s="1">
        <x:v>2385120.5</x:v>
      </x:c>
      <x:c r="C7" s="1">
        <x:v>2193360.7000000002</x:v>
      </x:c>
      <x:c r="D7" s="1">
        <x:v>2284030</x:v>
      </x:c>
      <x:c r="F7">
        <x:v>0</x:v>
      </x:c>
      <x:c r="G7">
        <x:f>B7*$F$7</x:f>
        <x:v>0</x:v>
      </x:c>
      <x:c r="H7">
        <x:f>C7*$F$7</x:f>
        <x:v>0</x:v>
      </x:c>
      <x:c r="I7">
        <x:f>D7*$F$7</x:f>
        <x:v>0</x:v>
      </x:c>
    </x:row>
    <x:row r="8" spans="1:9">
      <x:c r="A8" t="s">
        <x:v>13</x:v>
      </x:c>
      <x:c r="B8" s="1">
        <x:v>1976499.3</x:v>
      </x:c>
      <x:c r="C8" s="1">
        <x:v>1642712.3999999999</x:v>
      </x:c>
      <x:c r="D8" s="1">
        <x:v>1981836.8999999999</x:v>
      </x:c>
      <x:c r="F8">
        <x:v>0</x:v>
      </x:c>
      <x:c r="G8">
        <x:f>B8*$F$8</x:f>
        <x:v>0</x:v>
      </x:c>
      <x:c r="H8">
        <x:f>C8*$F$8</x:f>
        <x:v>0</x:v>
      </x:c>
      <x:c r="I8">
        <x:f>D8*$F$8</x:f>
        <x:v>0</x:v>
      </x:c>
    </x:row>
    <x:row r="9" spans="1:9">
      <x:c r="A9" t="s">
        <x:v>10</x:v>
      </x:c>
      <x:c r="B9" s="1">
        <x:v>3585302.2000000002</x:v>
      </x:c>
      <x:c r="C9" s="1">
        <x:v>3392074.7000000002</x:v>
      </x:c>
      <x:c r="D9" s="1">
        <x:v>1706455</x:v>
      </x:c>
      <x:c r="F9">
        <x:v>0</x:v>
      </x:c>
      <x:c r="G9">
        <x:f>B9*$F$9</x:f>
        <x:v>0</x:v>
      </x:c>
      <x:c r="H9">
        <x:f>C9*$F$9</x:f>
        <x:v>0</x:v>
      </x:c>
      <x:c r="I9">
        <x:f>D9*$F$9</x:f>
        <x:v>0</x:v>
      </x:c>
    </x:row>
    <x:row r="10" spans="1:9">
      <x:c r="A10" t="s">
        <x:v>14</x:v>
      </x:c>
      <x:c r="B10" s="1">
        <x:v>1813742.8</x:v>
      </x:c>
      <x:c r="C10" s="1">
        <x:v>1928623.8999999999</x:v>
      </x:c>
      <x:c r="D10" s="1">
        <x:v>1927674.7</x:v>
      </x:c>
      <x:c r="F10">
        <x:v>0</x:v>
      </x:c>
      <x:c r="G10">
        <x:f>B10*$F$10</x:f>
        <x:v>0</x:v>
      </x:c>
      <x:c r="H10">
        <x:f>C10*$F$10</x:f>
        <x:v>0</x:v>
      </x:c>
      <x:c r="I10">
        <x:f>D10*$F$10</x:f>
        <x:v>0</x:v>
      </x:c>
    </x:row>
    <x:row r="11" spans="1:9">
      <x:c r="A11" t="s">
        <x:v>15</x:v>
      </x:c>
      <x:c r="B11" s="1">
        <x:v>981308.80000000005</x:v>
      </x:c>
      <x:c r="C11" s="1">
        <x:v>1016527.2</x:v>
      </x:c>
      <x:c r="D11" s="1">
        <x:v>1017732.5</x:v>
      </x:c>
      <x:c r="F11">
        <x:v>0</x:v>
      </x:c>
      <x:c r="G11">
        <x:f>B11*$F$11</x:f>
        <x:v>0</x:v>
      </x:c>
      <x:c r="H11">
        <x:f>C11*$F$11</x:f>
        <x:v>0</x:v>
      </x:c>
      <x:c r="I11">
        <x:f>D11*$F$11</x:f>
        <x:v>0</x:v>
      </x:c>
    </x:row>
    <x:row r="12" spans="1:9">
      <x:c r="A12" t="s">
        <x:v>2</x:v>
      </x:c>
      <x:c r="B12" s="1">
        <x:v>25756.400000000001</x:v>
      </x:c>
      <x:c r="C12" s="1">
        <x:v>25454.700000000001</x:v>
      </x:c>
      <x:c r="D12" s="1">
        <x:v>26038.599999999999</x:v>
      </x:c>
      <x:c r="F12">
        <x:v>35</x:v>
      </x:c>
      <x:c r="G12">
        <x:f>B12*$F$12</x:f>
        <x:v>901474</x:v>
      </x:c>
      <x:c r="H12">
        <x:f>C12*$F$12</x:f>
        <x:v>890914.5</x:v>
      </x:c>
      <x:c r="I12">
        <x:f>D12*$F$12</x:f>
        <x:v>911351</x:v>
      </x:c>
    </x:row>
    <x:row r="13" spans="1:9">
      <x:c r="A13" t="s">
        <x:v>1</x:v>
      </x:c>
      <x:c r="B13" s="1">
        <x:v>216153.89999999999</x:v>
      </x:c>
      <x:c r="C13" s="1">
        <x:v>220962.70000000001</x:v>
      </x:c>
      <x:c r="D13" s="1">
        <x:v>247258.60000000001</x:v>
      </x:c>
      <x:c r="F13">
        <x:v>1</x:v>
      </x:c>
      <x:c r="G13">
        <x:f>B13*$F$13</x:f>
        <x:v>216153.89999999999</x:v>
      </x:c>
      <x:c r="H13">
        <x:f>C13*$F$13</x:f>
        <x:v>220962.70000000001</x:v>
      </x:c>
      <x:c r="I13">
        <x:f>D13*$F$13</x:f>
        <x:v>247258.60000000001</x:v>
      </x:c>
    </x:row>
    <x:row r="14" spans="1:9">
      <x:c r="A14" t="s">
        <x:v>11</x:v>
      </x:c>
      <x:c r="B14" s="1">
        <x:v>307547.59999999998</x:v>
      </x:c>
      <x:c r="C14" s="1">
        <x:v>0</x:v>
      </x:c>
      <x:c r="D14" s="1">
        <x:v>0</x:v>
      </x:c>
      <x:c r="F14">
        <x:v>0</x:v>
      </x:c>
      <x:c r="G14">
        <x:f>B14*$F$14</x:f>
        <x:v>0</x:v>
      </x:c>
      <x:c r="H14">
        <x:f>C14*$F$14</x:f>
        <x:v>0</x:v>
      </x:c>
      <x:c r="I14">
        <x:f>D14*$F$14</x:f>
        <x:v>0</x:v>
      </x:c>
    </x:row>
    <x:row r="15" spans="7:9">
      <x:c r="G15">
        <x:f>SUM(G2:G14)</x:f>
        <x:v>3730817.2999999998</x:v>
      </x:c>
      <x:c r="H15">
        <x:f>SUM(H2:H14)</x:f>
        <x:v>3824573.7000000002</x:v>
      </x:c>
      <x:c r="I15">
        <x:f>SUM(I2:I14)</x:f>
        <x:v>3496637.7000000011</x:v>
      </x:c>
    </x:row>
    <x:row r="16" spans="4:9">
      <x:c r="D16" t="s">
        <x:v>0</x:v>
      </x:c>
      <x:c r="E16">
        <x:v>1596687</x:v>
      </x:c>
      <x:c r="F16" t="s">
        <x:v>17</x:v>
      </x:c>
      <x:c r="G16">
        <x:f>$E$16-G15</x:f>
        <x:v>-2134130.2999999998</x:v>
      </x:c>
      <x:c r="H16">
        <x:f>$E$16-H15</x:f>
        <x:v>-2227886.7000000002</x:v>
      </x:c>
      <x:c r="I16">
        <x:f>$E$16-I15</x:f>
        <x:v>-1899950.7000000011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4</cp:revision>
  <dcterms:created xsi:type="dcterms:W3CDTF">2018-11-13T09:27:18.000</dcterms:created>
  <dcterms:modified xsi:type="dcterms:W3CDTF">2018-11-20T13:27:24.983</dcterms:modified>
</cp:coreProperties>
</file>