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claranet-my.sharepoint.com/personal/eduardo_r_silva_pt_clara_net/Documents/Desktop/RD - Transfer Files/"/>
    </mc:Choice>
  </mc:AlternateContent>
  <xr:revisionPtr revIDLastSave="1954" documentId="13_ncr:1_{62A784CD-5EC5-45C8-A69C-FD7920A25D47}" xr6:coauthVersionLast="47" xr6:coauthVersionMax="47" xr10:uidLastSave="{909A277C-8441-4EB1-BA38-76B0CB00C866}"/>
  <bookViews>
    <workbookView xWindow="-110" yWindow="-110" windowWidth="19420" windowHeight="10420" firstSheet="15" activeTab="17" xr2:uid="{00000000-000D-0000-FFFF-FFFF00000000}"/>
  </bookViews>
  <sheets>
    <sheet name="Header" sheetId="2" r:id="rId1"/>
    <sheet name="README" sheetId="15" r:id="rId2"/>
    <sheet name="RetrieveQA - MapRedu - no Promp" sheetId="8" r:id="rId3"/>
    <sheet name="RetrieveQA - Refine - no Prompt" sheetId="3" r:id="rId4"/>
    <sheet name="RetrieveQA - Stuff - no Prompt" sheetId="7" r:id="rId5"/>
    <sheet name="Comparate Retrievers" sheetId="14" r:id="rId6"/>
    <sheet name="SourcesChain - refine - noPromp" sheetId="10" r:id="rId7"/>
    <sheet name="SourcesChain - stuff - noPrompt" sheetId="12" r:id="rId8"/>
    <sheet name="ConversationQA - refine - noPro" sheetId="11" r:id="rId9"/>
    <sheet name="ConversationQA - stuff - noProm" sheetId="13" r:id="rId10"/>
    <sheet name="Comparate Chains" sheetId="16" r:id="rId11"/>
    <sheet name="RetrieveQA - Stuff - Prompt" sheetId="6" r:id="rId12"/>
    <sheet name="SourcesChain - Refine - Prompt" sheetId="4" r:id="rId13"/>
    <sheet name="SourcesChain - Stuff - Prompt" sheetId="19" r:id="rId14"/>
    <sheet name="Conversational - Stuff - Prompt" sheetId="18" r:id="rId15"/>
    <sheet name="FINAL COMPARATE" sheetId="20" r:id="rId16"/>
    <sheet name="Comparate TUTORIAL" sheetId="5" r:id="rId17"/>
    <sheet name="Queries" sheetId="21" r:id="rId18"/>
    <sheet name="RESULTS" sheetId="22" r:id="rId19"/>
  </sheets>
  <definedNames>
    <definedName name="_xlnm._FilterDatabase" localSheetId="3" hidden="1">'RetrieveQA - Refine - no Prompt'!$A$1:$G$1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20" l="1"/>
  <c r="AB3" i="20"/>
  <c r="K52" i="20"/>
  <c r="J52" i="20"/>
  <c r="I52" i="20"/>
  <c r="H52" i="20"/>
  <c r="G52" i="20"/>
  <c r="F52" i="20"/>
  <c r="E52" i="20"/>
  <c r="D52" i="20"/>
  <c r="K51" i="20"/>
  <c r="J51" i="20"/>
  <c r="I51" i="20"/>
  <c r="H51" i="20"/>
  <c r="G51" i="20"/>
  <c r="F51" i="20"/>
  <c r="E51" i="20"/>
  <c r="D51" i="20"/>
  <c r="K50" i="20"/>
  <c r="J50" i="20"/>
  <c r="I50" i="20"/>
  <c r="H50" i="20"/>
  <c r="G50" i="20"/>
  <c r="F50" i="20"/>
  <c r="E50" i="20"/>
  <c r="D50" i="20"/>
  <c r="AA39" i="20"/>
  <c r="AA38" i="20"/>
  <c r="AA37" i="20"/>
  <c r="AA36" i="20"/>
  <c r="AA33" i="20"/>
  <c r="AA32" i="20"/>
  <c r="AA28" i="20"/>
  <c r="AB28" i="20" s="1"/>
  <c r="I53" i="20" s="1"/>
  <c r="AA25" i="20"/>
  <c r="AA24" i="20"/>
  <c r="AA21" i="20"/>
  <c r="AA20" i="20"/>
  <c r="AA19" i="20"/>
  <c r="AA16" i="20"/>
  <c r="AA15" i="20"/>
  <c r="AA14" i="20"/>
  <c r="AB14" i="20" s="1"/>
  <c r="F53" i="20" s="1"/>
  <c r="AA11" i="20"/>
  <c r="AA10" i="20"/>
  <c r="AB9" i="20" s="1"/>
  <c r="E53" i="20" s="1"/>
  <c r="AA9" i="20"/>
  <c r="AA6" i="20"/>
  <c r="AA5" i="20"/>
  <c r="AA4" i="20"/>
  <c r="AA3" i="20"/>
  <c r="U36" i="20"/>
  <c r="U32" i="20"/>
  <c r="U28" i="20"/>
  <c r="U24" i="20"/>
  <c r="U19" i="20"/>
  <c r="U14" i="20"/>
  <c r="U9" i="20"/>
  <c r="U3" i="20"/>
  <c r="N36" i="20"/>
  <c r="N32" i="20"/>
  <c r="N28" i="20"/>
  <c r="N24" i="20"/>
  <c r="N19" i="20"/>
  <c r="N14" i="20"/>
  <c r="N9" i="20"/>
  <c r="N3" i="20"/>
  <c r="G36" i="20"/>
  <c r="G32" i="20"/>
  <c r="G28" i="20"/>
  <c r="G24" i="20"/>
  <c r="G19" i="20"/>
  <c r="G14" i="20"/>
  <c r="G9" i="20"/>
  <c r="G3" i="20"/>
  <c r="F6" i="20"/>
  <c r="T39" i="20"/>
  <c r="T38" i="20"/>
  <c r="T37" i="20"/>
  <c r="T36" i="20"/>
  <c r="T33" i="20"/>
  <c r="T32" i="20"/>
  <c r="T28" i="20"/>
  <c r="T25" i="20"/>
  <c r="T24" i="20"/>
  <c r="T21" i="20"/>
  <c r="T20" i="20"/>
  <c r="T19" i="20"/>
  <c r="T16" i="20"/>
  <c r="T15" i="20"/>
  <c r="T14" i="20"/>
  <c r="T11" i="20"/>
  <c r="T10" i="20"/>
  <c r="T9" i="20"/>
  <c r="T6" i="20"/>
  <c r="T5" i="20"/>
  <c r="T4" i="20"/>
  <c r="T3" i="20"/>
  <c r="M39" i="20"/>
  <c r="M38" i="20"/>
  <c r="M37" i="20"/>
  <c r="M36" i="20"/>
  <c r="M33" i="20"/>
  <c r="M32" i="20"/>
  <c r="M28" i="20"/>
  <c r="M25" i="20"/>
  <c r="M24" i="20"/>
  <c r="M21" i="20"/>
  <c r="M20" i="20"/>
  <c r="M19" i="20"/>
  <c r="M16" i="20"/>
  <c r="M15" i="20"/>
  <c r="M14" i="20"/>
  <c r="M11" i="20"/>
  <c r="M10" i="20"/>
  <c r="M9" i="20"/>
  <c r="M6" i="20"/>
  <c r="M5" i="20"/>
  <c r="M4" i="20"/>
  <c r="M3" i="20"/>
  <c r="F39" i="20"/>
  <c r="F38" i="20"/>
  <c r="F37" i="20"/>
  <c r="F36" i="20"/>
  <c r="F33" i="20"/>
  <c r="F32" i="20"/>
  <c r="F28" i="20"/>
  <c r="F25" i="20"/>
  <c r="F24" i="20"/>
  <c r="F21" i="20"/>
  <c r="F20" i="20"/>
  <c r="F19" i="20"/>
  <c r="F16" i="20"/>
  <c r="F15" i="20"/>
  <c r="F14" i="20"/>
  <c r="F11" i="20"/>
  <c r="F10" i="20"/>
  <c r="F9" i="20"/>
  <c r="F5" i="20"/>
  <c r="F4" i="20"/>
  <c r="F3" i="20"/>
  <c r="G2" i="18"/>
  <c r="G38" i="18"/>
  <c r="G37" i="18"/>
  <c r="G36" i="18"/>
  <c r="G35" i="18"/>
  <c r="G32" i="18"/>
  <c r="G31" i="18"/>
  <c r="G27" i="18"/>
  <c r="G24" i="18"/>
  <c r="G23" i="18"/>
  <c r="G20" i="18"/>
  <c r="G19" i="18"/>
  <c r="G18" i="18"/>
  <c r="G15" i="18"/>
  <c r="G14" i="18"/>
  <c r="G13" i="18"/>
  <c r="G10" i="18"/>
  <c r="G9" i="18"/>
  <c r="G8" i="18"/>
  <c r="G5" i="18"/>
  <c r="G4" i="18"/>
  <c r="G3" i="18"/>
  <c r="G38" i="19"/>
  <c r="G37" i="19"/>
  <c r="G36" i="19"/>
  <c r="G35" i="19"/>
  <c r="G32" i="19"/>
  <c r="G31" i="19"/>
  <c r="G27" i="19"/>
  <c r="G24" i="19"/>
  <c r="G23" i="19"/>
  <c r="G20" i="19"/>
  <c r="G19" i="19"/>
  <c r="G18" i="19"/>
  <c r="G15" i="19"/>
  <c r="G14" i="19"/>
  <c r="G13" i="19"/>
  <c r="G10" i="19"/>
  <c r="G9" i="19"/>
  <c r="G8" i="19"/>
  <c r="G5" i="19"/>
  <c r="G4" i="19"/>
  <c r="G3" i="19"/>
  <c r="G2" i="19"/>
  <c r="G18" i="6"/>
  <c r="J57" i="16"/>
  <c r="J56" i="16"/>
  <c r="L58" i="16"/>
  <c r="K58" i="16"/>
  <c r="J58" i="16"/>
  <c r="I58" i="16"/>
  <c r="H58" i="16"/>
  <c r="G58" i="16"/>
  <c r="F58" i="16"/>
  <c r="E58" i="16"/>
  <c r="L57" i="16"/>
  <c r="K57" i="16"/>
  <c r="I57" i="16"/>
  <c r="H57" i="16"/>
  <c r="G57" i="16"/>
  <c r="F57" i="16"/>
  <c r="E57" i="16"/>
  <c r="L56" i="16"/>
  <c r="K56" i="16"/>
  <c r="I56" i="16"/>
  <c r="H56" i="16"/>
  <c r="G56" i="16"/>
  <c r="F56" i="16"/>
  <c r="E56" i="16"/>
  <c r="L55" i="16"/>
  <c r="K55" i="16"/>
  <c r="J55" i="16"/>
  <c r="I55" i="16"/>
  <c r="H55" i="16"/>
  <c r="G55" i="16"/>
  <c r="F55" i="16"/>
  <c r="E55" i="16"/>
  <c r="AA36" i="16"/>
  <c r="AA32" i="16"/>
  <c r="AA28" i="16"/>
  <c r="AA24" i="16"/>
  <c r="AA19" i="16"/>
  <c r="AA14" i="16"/>
  <c r="AA9" i="16"/>
  <c r="AA3" i="16"/>
  <c r="T36" i="16"/>
  <c r="T32" i="16"/>
  <c r="T28" i="16"/>
  <c r="T24" i="16"/>
  <c r="T19" i="16"/>
  <c r="T14" i="16"/>
  <c r="T9" i="16"/>
  <c r="T3" i="16"/>
  <c r="M36" i="16"/>
  <c r="M32" i="16"/>
  <c r="M28" i="16"/>
  <c r="M24" i="16"/>
  <c r="M19" i="16"/>
  <c r="M14" i="16"/>
  <c r="M9" i="16"/>
  <c r="M3" i="16"/>
  <c r="F36" i="16"/>
  <c r="F32" i="16"/>
  <c r="F28" i="16"/>
  <c r="F24" i="16"/>
  <c r="F19" i="16"/>
  <c r="F14" i="16"/>
  <c r="F9" i="16"/>
  <c r="F3" i="16"/>
  <c r="Z39" i="16"/>
  <c r="Z38" i="16"/>
  <c r="Z37" i="16"/>
  <c r="Z36" i="16"/>
  <c r="Z33" i="16"/>
  <c r="Z32" i="16"/>
  <c r="Z28" i="16"/>
  <c r="Z25" i="16"/>
  <c r="Z24" i="16"/>
  <c r="Z21" i="16"/>
  <c r="Z20" i="16"/>
  <c r="Z19" i="16"/>
  <c r="Z16" i="16"/>
  <c r="Z15" i="16"/>
  <c r="Z14" i="16"/>
  <c r="Z11" i="16"/>
  <c r="Z10" i="16"/>
  <c r="Z9" i="16"/>
  <c r="Z6" i="16"/>
  <c r="Z5" i="16"/>
  <c r="Z4" i="16"/>
  <c r="Z3" i="16"/>
  <c r="S39" i="16"/>
  <c r="S38" i="16"/>
  <c r="S37" i="16"/>
  <c r="S36" i="16"/>
  <c r="S33" i="16"/>
  <c r="S32" i="16"/>
  <c r="S28" i="16"/>
  <c r="S25" i="16"/>
  <c r="S24" i="16"/>
  <c r="S21" i="16"/>
  <c r="S20" i="16"/>
  <c r="S19" i="16"/>
  <c r="S16" i="16"/>
  <c r="S15" i="16"/>
  <c r="S14" i="16"/>
  <c r="S11" i="16"/>
  <c r="S10" i="16"/>
  <c r="S9" i="16"/>
  <c r="S6" i="16"/>
  <c r="S5" i="16"/>
  <c r="S4" i="16"/>
  <c r="S3" i="16"/>
  <c r="L39" i="16"/>
  <c r="L38" i="16"/>
  <c r="L37" i="16"/>
  <c r="L36" i="16"/>
  <c r="L33" i="16"/>
  <c r="L32" i="16"/>
  <c r="L28" i="16"/>
  <c r="L25" i="16"/>
  <c r="L24" i="16"/>
  <c r="L21" i="16"/>
  <c r="L20" i="16"/>
  <c r="L19" i="16"/>
  <c r="L16" i="16"/>
  <c r="L15" i="16"/>
  <c r="L14" i="16"/>
  <c r="L11" i="16"/>
  <c r="L10" i="16"/>
  <c r="L9" i="16"/>
  <c r="L6" i="16"/>
  <c r="L5" i="16"/>
  <c r="L4" i="16"/>
  <c r="L3" i="16"/>
  <c r="E39" i="16"/>
  <c r="E38" i="16"/>
  <c r="E37" i="16"/>
  <c r="E36" i="16"/>
  <c r="E33" i="16"/>
  <c r="E32" i="16"/>
  <c r="E28" i="16"/>
  <c r="E25" i="16"/>
  <c r="E24" i="16"/>
  <c r="E21" i="16"/>
  <c r="E20" i="16"/>
  <c r="E19" i="16"/>
  <c r="E16" i="16"/>
  <c r="E15" i="16"/>
  <c r="E14" i="16"/>
  <c r="E11" i="16"/>
  <c r="E10" i="16"/>
  <c r="E9" i="16"/>
  <c r="E6" i="16"/>
  <c r="E5" i="16"/>
  <c r="E4" i="16"/>
  <c r="E3" i="16"/>
  <c r="G38" i="13"/>
  <c r="G37" i="13"/>
  <c r="G36" i="13"/>
  <c r="G35" i="13"/>
  <c r="G32" i="13"/>
  <c r="G31" i="13"/>
  <c r="G27" i="13"/>
  <c r="G24" i="13"/>
  <c r="G23" i="13"/>
  <c r="G20" i="13"/>
  <c r="G19" i="13"/>
  <c r="G18" i="13"/>
  <c r="G15" i="13"/>
  <c r="G14" i="13"/>
  <c r="G13" i="13"/>
  <c r="G10" i="13"/>
  <c r="G9" i="13"/>
  <c r="G8" i="13"/>
  <c r="G5" i="13"/>
  <c r="G4" i="13"/>
  <c r="G3" i="13"/>
  <c r="G2" i="13"/>
  <c r="K52" i="14"/>
  <c r="J52" i="14"/>
  <c r="I52" i="14"/>
  <c r="H52" i="14"/>
  <c r="G52" i="14"/>
  <c r="F52" i="14"/>
  <c r="E52" i="14"/>
  <c r="D52" i="14"/>
  <c r="K51" i="14"/>
  <c r="J51" i="14"/>
  <c r="I51" i="14"/>
  <c r="H51" i="14"/>
  <c r="G51" i="14"/>
  <c r="F51" i="14"/>
  <c r="E51" i="14"/>
  <c r="D51" i="14"/>
  <c r="K50" i="14"/>
  <c r="J50" i="14"/>
  <c r="I50" i="14"/>
  <c r="H50" i="14"/>
  <c r="G50" i="14"/>
  <c r="F50" i="14"/>
  <c r="E50" i="14"/>
  <c r="D50" i="14"/>
  <c r="V36" i="14"/>
  <c r="V32" i="14"/>
  <c r="V28" i="14"/>
  <c r="V24" i="14"/>
  <c r="V19" i="14"/>
  <c r="V14" i="14"/>
  <c r="V9" i="14"/>
  <c r="V3" i="14"/>
  <c r="U39" i="14"/>
  <c r="U38" i="14"/>
  <c r="U37" i="14"/>
  <c r="U36" i="14"/>
  <c r="U33" i="14"/>
  <c r="U32" i="14"/>
  <c r="U28" i="14"/>
  <c r="U25" i="14"/>
  <c r="U24" i="14"/>
  <c r="U21" i="14"/>
  <c r="U20" i="14"/>
  <c r="U19" i="14"/>
  <c r="U16" i="14"/>
  <c r="U15" i="14"/>
  <c r="U14" i="14"/>
  <c r="U11" i="14"/>
  <c r="U10" i="14"/>
  <c r="U9" i="14"/>
  <c r="U6" i="14"/>
  <c r="U5" i="14"/>
  <c r="U4" i="14"/>
  <c r="U3" i="14"/>
  <c r="O9" i="14"/>
  <c r="G28" i="14"/>
  <c r="N39" i="14"/>
  <c r="N38" i="14"/>
  <c r="N37" i="14"/>
  <c r="N36" i="14"/>
  <c r="O36" i="14" s="1"/>
  <c r="N33" i="14"/>
  <c r="N32" i="14"/>
  <c r="O32" i="14" s="1"/>
  <c r="N28" i="14"/>
  <c r="O28" i="14" s="1"/>
  <c r="N25" i="14"/>
  <c r="N24" i="14"/>
  <c r="O24" i="14" s="1"/>
  <c r="N21" i="14"/>
  <c r="N20" i="14"/>
  <c r="N19" i="14"/>
  <c r="O19" i="14" s="1"/>
  <c r="N16" i="14"/>
  <c r="N15" i="14"/>
  <c r="N14" i="14"/>
  <c r="O14" i="14" s="1"/>
  <c r="N11" i="14"/>
  <c r="N10" i="14"/>
  <c r="N9" i="14"/>
  <c r="N6" i="14"/>
  <c r="N5" i="14"/>
  <c r="N4" i="14"/>
  <c r="N3" i="14"/>
  <c r="O3" i="14" s="1"/>
  <c r="F39" i="14"/>
  <c r="F38" i="14"/>
  <c r="F37" i="14"/>
  <c r="F36" i="14"/>
  <c r="G36" i="14" s="1"/>
  <c r="F33" i="14"/>
  <c r="F32" i="14"/>
  <c r="G32" i="14" s="1"/>
  <c r="F28" i="14"/>
  <c r="F25" i="14"/>
  <c r="F24" i="14"/>
  <c r="G24" i="14" s="1"/>
  <c r="F21" i="14"/>
  <c r="F20" i="14"/>
  <c r="F19" i="14"/>
  <c r="G19" i="14" s="1"/>
  <c r="F16" i="14"/>
  <c r="F15" i="14"/>
  <c r="F14" i="14"/>
  <c r="G14" i="14" s="1"/>
  <c r="F11" i="14"/>
  <c r="F10" i="14"/>
  <c r="G9" i="14" s="1"/>
  <c r="F9" i="14"/>
  <c r="F6" i="14"/>
  <c r="F5" i="14"/>
  <c r="F4" i="14"/>
  <c r="F3" i="14"/>
  <c r="G3" i="14" s="1"/>
  <c r="G38" i="11"/>
  <c r="G37" i="11"/>
  <c r="G36" i="11"/>
  <c r="G35" i="11"/>
  <c r="G32" i="11"/>
  <c r="G31" i="11"/>
  <c r="G27" i="11"/>
  <c r="G24" i="11"/>
  <c r="G23" i="11"/>
  <c r="G20" i="11"/>
  <c r="G19" i="11"/>
  <c r="G18" i="11"/>
  <c r="G15" i="11"/>
  <c r="G14" i="11"/>
  <c r="G13" i="11"/>
  <c r="G10" i="11"/>
  <c r="G9" i="11"/>
  <c r="G8" i="11"/>
  <c r="G5" i="11"/>
  <c r="G4" i="11"/>
  <c r="G3" i="11"/>
  <c r="G2" i="11"/>
  <c r="G38" i="12"/>
  <c r="G37" i="12"/>
  <c r="G36" i="12"/>
  <c r="G35" i="12"/>
  <c r="G32" i="12"/>
  <c r="G31" i="12"/>
  <c r="G27" i="12"/>
  <c r="G24" i="12"/>
  <c r="G23" i="12"/>
  <c r="G20" i="12"/>
  <c r="G19" i="12"/>
  <c r="G18" i="12"/>
  <c r="G15" i="12"/>
  <c r="G14" i="12"/>
  <c r="G13" i="12"/>
  <c r="G10" i="12"/>
  <c r="G9" i="12"/>
  <c r="G8" i="12"/>
  <c r="G5" i="12"/>
  <c r="G4" i="12"/>
  <c r="G3" i="12"/>
  <c r="G2" i="12"/>
  <c r="G38" i="10"/>
  <c r="G37" i="10"/>
  <c r="G36" i="10"/>
  <c r="G35" i="10"/>
  <c r="G32" i="10"/>
  <c r="G31" i="10"/>
  <c r="G27" i="10"/>
  <c r="G24" i="10"/>
  <c r="G23" i="10"/>
  <c r="G20" i="10"/>
  <c r="G19" i="10"/>
  <c r="G18" i="10"/>
  <c r="G15" i="10"/>
  <c r="G14" i="10"/>
  <c r="G13" i="10"/>
  <c r="G10" i="10"/>
  <c r="G9" i="10"/>
  <c r="G8" i="10"/>
  <c r="G5" i="10"/>
  <c r="G4" i="10"/>
  <c r="G3" i="10"/>
  <c r="G2" i="10"/>
  <c r="G37" i="3"/>
  <c r="G38" i="8"/>
  <c r="G37" i="8"/>
  <c r="G36" i="8"/>
  <c r="G35" i="8"/>
  <c r="G32" i="8"/>
  <c r="G31" i="8"/>
  <c r="G27" i="8"/>
  <c r="G24" i="8"/>
  <c r="G23" i="8"/>
  <c r="G20" i="8"/>
  <c r="G19" i="8"/>
  <c r="G18" i="8"/>
  <c r="G15" i="8"/>
  <c r="G14" i="8"/>
  <c r="G13" i="8"/>
  <c r="G10" i="8"/>
  <c r="G9" i="8"/>
  <c r="G8" i="8"/>
  <c r="G5" i="8"/>
  <c r="G4" i="8"/>
  <c r="G3" i="8"/>
  <c r="G2" i="8"/>
  <c r="G38" i="7"/>
  <c r="G37" i="7"/>
  <c r="G36" i="7"/>
  <c r="G35" i="7"/>
  <c r="G32" i="7"/>
  <c r="G31" i="7"/>
  <c r="G27" i="7"/>
  <c r="G24" i="7"/>
  <c r="G23" i="7"/>
  <c r="G20" i="7"/>
  <c r="G19" i="7"/>
  <c r="G18" i="7"/>
  <c r="G15" i="7"/>
  <c r="G14" i="7"/>
  <c r="G13" i="7"/>
  <c r="G10" i="7"/>
  <c r="G9" i="7"/>
  <c r="G8" i="7"/>
  <c r="G5" i="7"/>
  <c r="G4" i="7"/>
  <c r="G3" i="7"/>
  <c r="G2" i="7"/>
  <c r="J49" i="5"/>
  <c r="I49" i="5"/>
  <c r="H49" i="5"/>
  <c r="G49" i="5"/>
  <c r="F49" i="5"/>
  <c r="E49" i="5"/>
  <c r="D49" i="5"/>
  <c r="C49" i="5"/>
  <c r="G92" i="5"/>
  <c r="G88" i="5"/>
  <c r="G84" i="5"/>
  <c r="G80" i="5"/>
  <c r="G75" i="5"/>
  <c r="G70" i="5"/>
  <c r="G65" i="5"/>
  <c r="G59" i="5"/>
  <c r="F95" i="5"/>
  <c r="F94" i="5"/>
  <c r="F93" i="5"/>
  <c r="F92" i="5"/>
  <c r="F89" i="5"/>
  <c r="F88" i="5"/>
  <c r="F84" i="5"/>
  <c r="F81" i="5"/>
  <c r="F80" i="5"/>
  <c r="F77" i="5"/>
  <c r="F76" i="5"/>
  <c r="F75" i="5"/>
  <c r="F72" i="5"/>
  <c r="F71" i="5"/>
  <c r="F70" i="5"/>
  <c r="F67" i="5"/>
  <c r="F66" i="5"/>
  <c r="F65" i="5"/>
  <c r="F62" i="5"/>
  <c r="F61" i="5"/>
  <c r="F60" i="5"/>
  <c r="F59" i="5"/>
  <c r="G38" i="6"/>
  <c r="G37" i="6"/>
  <c r="G36" i="6"/>
  <c r="G35" i="6"/>
  <c r="G32" i="6"/>
  <c r="G31" i="6"/>
  <c r="G27" i="6"/>
  <c r="G24" i="6"/>
  <c r="G23" i="6"/>
  <c r="G20" i="6"/>
  <c r="G19" i="6"/>
  <c r="G15" i="6"/>
  <c r="G14" i="6"/>
  <c r="G13" i="6"/>
  <c r="G10" i="6"/>
  <c r="G9" i="6"/>
  <c r="G8" i="6"/>
  <c r="G5" i="6"/>
  <c r="G4" i="6"/>
  <c r="G3" i="6"/>
  <c r="G2" i="6"/>
  <c r="H47" i="5"/>
  <c r="J48" i="5"/>
  <c r="I48" i="5"/>
  <c r="H48" i="5"/>
  <c r="G48" i="5"/>
  <c r="F48" i="5"/>
  <c r="E48" i="5"/>
  <c r="D48" i="5"/>
  <c r="C48" i="5"/>
  <c r="J47" i="5"/>
  <c r="I47" i="5"/>
  <c r="G47" i="5"/>
  <c r="F47" i="5"/>
  <c r="E47" i="5"/>
  <c r="D47" i="5"/>
  <c r="C47" i="5"/>
  <c r="N10" i="5"/>
  <c r="N4" i="5"/>
  <c r="N37" i="5"/>
  <c r="N33" i="5"/>
  <c r="N29" i="5"/>
  <c r="N25" i="5"/>
  <c r="N20" i="5"/>
  <c r="N15" i="5"/>
  <c r="M40" i="5"/>
  <c r="M39" i="5"/>
  <c r="M38" i="5"/>
  <c r="M37" i="5"/>
  <c r="M34" i="5"/>
  <c r="M33" i="5"/>
  <c r="M29" i="5"/>
  <c r="M26" i="5"/>
  <c r="M25" i="5"/>
  <c r="M22" i="5"/>
  <c r="M21" i="5"/>
  <c r="M20" i="5"/>
  <c r="M17" i="5"/>
  <c r="M16" i="5"/>
  <c r="M15" i="5"/>
  <c r="M12" i="5"/>
  <c r="M11" i="5"/>
  <c r="M10" i="5"/>
  <c r="M7" i="5"/>
  <c r="M6" i="5"/>
  <c r="M5" i="5"/>
  <c r="M4" i="5"/>
  <c r="G37" i="5"/>
  <c r="G33" i="5"/>
  <c r="G29" i="5"/>
  <c r="G25" i="5"/>
  <c r="G20" i="5"/>
  <c r="G15" i="5"/>
  <c r="G10" i="5"/>
  <c r="G4" i="5"/>
  <c r="F40" i="5"/>
  <c r="F39" i="5"/>
  <c r="F38" i="5"/>
  <c r="F37" i="5"/>
  <c r="F34" i="5"/>
  <c r="F33" i="5"/>
  <c r="F29" i="5"/>
  <c r="F26" i="5"/>
  <c r="F25" i="5"/>
  <c r="F22" i="5"/>
  <c r="F21" i="5"/>
  <c r="F20" i="5"/>
  <c r="F17" i="5"/>
  <c r="F16" i="5"/>
  <c r="F15" i="5"/>
  <c r="F12" i="5"/>
  <c r="F11" i="5"/>
  <c r="F10" i="5"/>
  <c r="F7" i="5"/>
  <c r="F6" i="5"/>
  <c r="F5" i="5"/>
  <c r="F4" i="5"/>
  <c r="G2" i="4"/>
  <c r="G3" i="4"/>
  <c r="G4" i="4"/>
  <c r="G5" i="4"/>
  <c r="G8" i="4"/>
  <c r="G9" i="4"/>
  <c r="G10" i="4"/>
  <c r="G13" i="4"/>
  <c r="G14" i="4"/>
  <c r="G15" i="4"/>
  <c r="G18" i="4"/>
  <c r="G19" i="4"/>
  <c r="G20" i="4"/>
  <c r="G23" i="4"/>
  <c r="G24" i="4"/>
  <c r="G27" i="4"/>
  <c r="G31" i="4"/>
  <c r="G32" i="4"/>
  <c r="G35" i="4"/>
  <c r="G36" i="4"/>
  <c r="G37" i="4"/>
  <c r="G38" i="4"/>
  <c r="G31" i="3"/>
  <c r="G32" i="3"/>
  <c r="G35" i="3"/>
  <c r="G36" i="3"/>
  <c r="G38" i="3"/>
  <c r="G27" i="3"/>
  <c r="G23" i="3"/>
  <c r="G24" i="3"/>
  <c r="G18" i="3"/>
  <c r="G19" i="3"/>
  <c r="G20" i="3"/>
  <c r="L14" i="3"/>
  <c r="L15" i="3"/>
  <c r="L13" i="3"/>
  <c r="G9" i="3"/>
  <c r="G10" i="3"/>
  <c r="G13" i="3"/>
  <c r="G14" i="3"/>
  <c r="G15" i="3"/>
  <c r="G3" i="3"/>
  <c r="G4" i="3"/>
  <c r="G5" i="3"/>
  <c r="G8" i="3"/>
  <c r="L3" i="3"/>
  <c r="L4" i="3"/>
  <c r="L5" i="3"/>
  <c r="L2" i="3"/>
  <c r="G2" i="3"/>
  <c r="AB36" i="20" l="1"/>
  <c r="K53" i="20" s="1"/>
  <c r="AB32" i="20"/>
  <c r="J53" i="20" s="1"/>
  <c r="AB24" i="20"/>
  <c r="H53" i="20" s="1"/>
  <c r="AB19" i="20"/>
  <c r="G53" i="20" s="1"/>
</calcChain>
</file>

<file path=xl/sharedStrings.xml><?xml version="1.0" encoding="utf-8"?>
<sst xmlns="http://schemas.openxmlformats.org/spreadsheetml/2006/main" count="1019" uniqueCount="136">
  <si>
    <t>Objective</t>
  </si>
  <si>
    <t>SW Q&amp;A over GitHub Repository Python Code</t>
  </si>
  <si>
    <t>Langchain 
Vertex.ai
FAISS
Python
Local Environment
Local GitHub Repository</t>
  </si>
  <si>
    <t>Technology</t>
  </si>
  <si>
    <t>Core LLM Architecture</t>
  </si>
  <si>
    <r>
      <t xml:space="preserve">LLM ReAct Agent
</t>
    </r>
    <r>
      <rPr>
        <b/>
        <u/>
        <sz val="11"/>
        <color theme="1"/>
        <rFont val="Calibri"/>
        <family val="2"/>
        <scheme val="minor"/>
      </rPr>
      <t xml:space="preserve">Tools
</t>
    </r>
    <r>
      <rPr>
        <sz val="11"/>
        <color theme="1"/>
        <rFont val="Calibri"/>
        <family val="2"/>
        <scheme val="minor"/>
      </rPr>
      <t xml:space="preserve">Python REPL
RetrieverQA Chain
</t>
    </r>
    <r>
      <rPr>
        <b/>
        <u/>
        <sz val="11"/>
        <color theme="1"/>
        <rFont val="Calibri"/>
        <family val="2"/>
        <scheme val="minor"/>
      </rPr>
      <t xml:space="preserve">LLM
</t>
    </r>
    <r>
      <rPr>
        <sz val="11"/>
        <color theme="1"/>
        <rFont val="Calibri"/>
        <family val="2"/>
        <scheme val="minor"/>
      </rPr>
      <t>PaLM2 for Text</t>
    </r>
  </si>
  <si>
    <t>Prompt Engineering</t>
  </si>
  <si>
    <t>Few Shot Prompt
+
Chain-Of-Thought (CoT)</t>
  </si>
  <si>
    <t>Experience Setup</t>
  </si>
  <si>
    <t>Query</t>
  </si>
  <si>
    <t>Code Quality Analysis</t>
  </si>
  <si>
    <t>Type of Operations</t>
  </si>
  <si>
    <t>Security Analysis</t>
  </si>
  <si>
    <t>Injection
Memory Flaws
Sensitive Data Exposure
Cross-site Scripting
Broken Access Control</t>
  </si>
  <si>
    <t>Performance Optimization</t>
  </si>
  <si>
    <t>Algorithm optimization
Memory usage reduction
Proper use of data structures
Concurrency/parallelism improvements</t>
  </si>
  <si>
    <t>Renaming variables and functions for better readability</t>
  </si>
  <si>
    <t>Extracting methods and classes to improve modularity</t>
  </si>
  <si>
    <t>Simplifying conditionals and loops</t>
  </si>
  <si>
    <t>Replacing magic numbers with constants</t>
  </si>
  <si>
    <t>Code Refactoring</t>
  </si>
  <si>
    <t>Dependency Analysis</t>
  </si>
  <si>
    <t>Outdated packages/libraries</t>
  </si>
  <si>
    <t>Insecure/deprecated depdencies</t>
  </si>
  <si>
    <t>Unused dependencies</t>
  </si>
  <si>
    <t>Code Review</t>
  </si>
  <si>
    <t>Potential bugs</t>
  </si>
  <si>
    <t>Best practices</t>
  </si>
  <si>
    <t>Improvements in readbility/maintainability</t>
  </si>
  <si>
    <t>Documentation</t>
  </si>
  <si>
    <t>Generating docstrings for functions/classes</t>
  </si>
  <si>
    <t>Identifying missing/outdated/inconsistent comments</t>
  </si>
  <si>
    <t>Suggesting improvements in documentation clarity</t>
  </si>
  <si>
    <t>Unit Testing</t>
  </si>
  <si>
    <t>Code style inconsistencies
Unused variables and imports
Cyclomatic complexity
Code duplication
Coding Standard Compliance (PEP8 for Python)</t>
  </si>
  <si>
    <t>Type</t>
  </si>
  <si>
    <t>Individual function testing
Multiple function testing (function that calls another)
Exception handling
Edge cases (empty input, large input, invalid input)
Testing internal state of objects</t>
  </si>
  <si>
    <t>Query Types</t>
  </si>
  <si>
    <t>Examples</t>
  </si>
  <si>
    <t>Score Agregado</t>
  </si>
  <si>
    <t>file abs.py, function abs_val, optimize return</t>
  </si>
  <si>
    <t>file abs.py, function abs_min has parameters not used (counter and value_number)</t>
  </si>
  <si>
    <t>file abs.py imorts symoy and pandas but don’t uses them</t>
  </si>
  <si>
    <t>function abs_max duplicated code inside it</t>
  </si>
  <si>
    <t>function abs_max_sorted takes two inputs not used ('a' and 'b')</t>
  </si>
  <si>
    <t>dictionary of numbers inside test_abs_val function but would be better if it was list_of_numbers</t>
  </si>
  <si>
    <t>file add.py has calculator who can suffer injection with input  __import__(‘os’).system(‘rm –rf /’)</t>
  </si>
  <si>
    <t>file addition_without_arithmetic has function pass who can be exploited with 'password'</t>
  </si>
  <si>
    <t>aliquot_sum can be optimized using sum() in the return</t>
  </si>
  <si>
    <t>file allocation_number class method is not correctly implemented in main()</t>
  </si>
  <si>
    <t>how can I turn the self parameters private in allocation_number.py?</t>
  </si>
  <si>
    <t>arc_length rename the parameters for a better understanding</t>
  </si>
  <si>
    <t>area.py function surface_area_cuboid the if conditions can be put into only one condition</t>
  </si>
  <si>
    <t xml:space="preserve">how could I change th while loops in armstrong_numbers.py with for loops </t>
  </si>
  <si>
    <t>automorphic_number.py numpy is used but pandas and sympy not</t>
  </si>
  <si>
    <t>average_absolute_deviation.py give exaplanation and more examples in docstring</t>
  </si>
  <si>
    <t>average_mean has a bug in valueerror, shloud be if not nums</t>
  </si>
  <si>
    <t>3 unittest for average_median</t>
  </si>
  <si>
    <t>what if inout is not a list?</t>
  </si>
  <si>
    <t>if it is a list with strings?</t>
  </si>
  <si>
    <t>average_mode has abs_max in it, unit testeing like that</t>
  </si>
  <si>
    <t>average_mean unconsistent docstring</t>
  </si>
  <si>
    <t>How do I reduce the number of lines inside the abs_max function from abs.py?',</t>
  </si>
  <si>
    <t>Problem/Error</t>
  </si>
  <si>
    <t>How can I simplify the number of input variables on the abs_max_sorted function from abs.py?',</t>
  </si>
  <si>
    <t>Can I rename any variable inside the test_abs_val function from abs.py so that the code is more understandable?'</t>
  </si>
  <si>
    <t>Does the pass function from addition_without_arithmetic.py have a security problem so that the user can acess it using the wrong password?'</t>
  </si>
  <si>
    <t>How can I protect the calculator function at add.py from user input injection that creates an unwanted action?'</t>
  </si>
  <si>
    <t>How can I make the attributes of the class Mathing in allocation_number.py more safe (and private)?</t>
  </si>
  <si>
    <t>Can you give me a recommendation for optimizing the abs_val function from abs.py?</t>
  </si>
  <si>
    <t>Can you give me a recommendation for optimizing the aliquot_sum function from aliquot_sum.py?</t>
  </si>
  <si>
    <t>Is there any error or mistake using the methods from the class Mathing in allocation_number.py?</t>
  </si>
  <si>
    <t>How can I rename the input parameters from the arc_lenght function so that they are more easy to understand?</t>
  </si>
  <si>
    <t>Give a recommendation to simplify the code from surface_area_cuboid function at area.py.</t>
  </si>
  <si>
    <t>How could I change the while loops with for loops in armstrong_numbers function from armstrong_numbers.py?</t>
  </si>
  <si>
    <t>Are there any libraries imported not being used in automorphic_number.py? And what libraries are used?</t>
  </si>
  <si>
    <t>Can I reduce the amount of imports required in the abs.py file?</t>
  </si>
  <si>
    <t>Is there any bug inside the average_mean.py file, if yes how can I fix it?</t>
  </si>
  <si>
    <t>How can I extend the number of examples insde the docstring of average_absolute_deviation.py?</t>
  </si>
  <si>
    <t>What is the purpose of the average_mean function and how can I make a better description on the docstring?</t>
  </si>
  <si>
    <t>Give me 3 unit tests for the function average_median</t>
  </si>
  <si>
    <t>What if the input is a list of strings on the average_median function?</t>
  </si>
  <si>
    <t>What if the input is not a list on the average_median function?</t>
  </si>
  <si>
    <t>Give me 3 unit tests for the average_mode function</t>
  </si>
  <si>
    <t>How can I reduce the number of variables on the abs_min function from abs.py?',</t>
  </si>
  <si>
    <t>Score-1</t>
  </si>
  <si>
    <t>Score-2</t>
  </si>
  <si>
    <t>Score-3</t>
  </si>
  <si>
    <t>Refactored Query</t>
  </si>
  <si>
    <t>'Are there variables on the abs_min function from abs.py not being used?'</t>
  </si>
  <si>
    <t>'Is there duplicated code inside the abs_max function from abs.py file?'</t>
  </si>
  <si>
    <t>'Are all the input variables in the abs_max_sort function being used?'</t>
  </si>
  <si>
    <t>'How can I rename the variable dictionary_of_numbers inside the test_abs_val function from abs.py so that it is more understandable?'</t>
  </si>
  <si>
    <t>-</t>
  </si>
  <si>
    <t>'Optimize the abs_val function from abs.py by reducing the number of lines of code.'</t>
  </si>
  <si>
    <t>'Simplify the aliquot_sum function from aliquot_sum.py?'</t>
  </si>
  <si>
    <t>'Is the class method well implemented in the main() function from allocation_number.py file?'</t>
  </si>
  <si>
    <t>Score Grupo</t>
  </si>
  <si>
    <t>SourcesChain - Stuff - Prompt</t>
  </si>
  <si>
    <t>Resultados</t>
  </si>
  <si>
    <t>RetrieveQA - Refine - no Prompt</t>
  </si>
  <si>
    <t>RetrieveQA - Stuff - Prompt</t>
  </si>
  <si>
    <t>Refine</t>
  </si>
  <si>
    <t>Stuff</t>
  </si>
  <si>
    <t>MapReduce</t>
  </si>
  <si>
    <t>Conclusion: The top 2 retrievers are Stuff and Refine</t>
  </si>
  <si>
    <t>files</t>
  </si>
  <si>
    <t>RetrieveQA - MapRedu - no Promp</t>
  </si>
  <si>
    <t>RetrieveQA - Stuff - no Prompt</t>
  </si>
  <si>
    <t>SourcesChain - refine - noPromp</t>
  </si>
  <si>
    <t>SourcesChain - stuff - noPrompt</t>
  </si>
  <si>
    <t>ConversationQA - refine - noPro</t>
  </si>
  <si>
    <t>ConversationQA - stuff - noProm</t>
  </si>
  <si>
    <t>name.py</t>
  </si>
  <si>
    <t>map_reduce_retrieval_baseline.py</t>
  </si>
  <si>
    <t>refine_retrieval_baseline.py</t>
  </si>
  <si>
    <t>stuff_retrieval_baseline.py</t>
  </si>
  <si>
    <t>refine_sourceschain_baseline.py</t>
  </si>
  <si>
    <t>stuff_sourceschain_baseline.py</t>
  </si>
  <si>
    <t>refine_conversational_baseline.py</t>
  </si>
  <si>
    <t>stuff_conversational_baseline.py</t>
  </si>
  <si>
    <t>RetrieveQA - Refine - Prompt</t>
  </si>
  <si>
    <t>SourcesChain - refine - Promp</t>
  </si>
  <si>
    <t>SourcesChain - stuff - Prompt</t>
  </si>
  <si>
    <t>ConversationQA - refine - Pro</t>
  </si>
  <si>
    <t>ConversationQA - stuff - Prom</t>
  </si>
  <si>
    <t>SourcesChain - Stuff</t>
  </si>
  <si>
    <t>SourcesChain - Refine</t>
  </si>
  <si>
    <t>Conversational - Refine</t>
  </si>
  <si>
    <t>Conversational - Stuff</t>
  </si>
  <si>
    <t>RetrievalQA - Refine</t>
  </si>
  <si>
    <t>RetrievalQa - Stuff</t>
  </si>
  <si>
    <t>Conclusion: The top 3 chains are Conversational(Stuff), Rertieval(Stuff), SourcesChain(Refine)~SourcesChain(Stuff)</t>
  </si>
  <si>
    <t>Retrieval - Stuff -Prompt</t>
  </si>
  <si>
    <t>SourcesChain - Refine  - Prompt</t>
  </si>
  <si>
    <t>Conversational - Stuff - Prompt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</si>
</sst>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7"/>
      <color rgb="FFCE9178"/>
      <name val="Consolas"/>
      <family val="3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2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/>
      <top/>
      <bottom style="thin">
        <color rgb="FF3F3F3F"/>
      </bottom>
      <diagonal/>
    </border>
  </borders>
  <cellStyleXfs count="4">
    <xf numFmtId="0" fontId="0" fillId="0" borderId="0"/>
    <xf numFmtId="0" fontId="1" fillId="4" borderId="2" applyNumberFormat="0" applyAlignment="0" applyProtection="0"/>
    <xf numFmtId="0" fontId="2" fillId="4" borderId="1" applyNumberFormat="0" applyAlignment="0" applyProtection="0"/>
    <xf numFmtId="0" fontId="3" fillId="5" borderId="3" applyNumberFormat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 wrapText="1"/>
    </xf>
    <xf numFmtId="0" fontId="1" fillId="4" borderId="2" xfId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2" fontId="0" fillId="0" borderId="0" xfId="0" applyNumberFormat="1" applyAlignment="1">
      <alignment horizontal="center" vertical="center" wrapText="1"/>
    </xf>
    <xf numFmtId="2" fontId="1" fillId="4" borderId="2" xfId="1" applyNumberFormat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wrapText="1"/>
    </xf>
    <xf numFmtId="2" fontId="0" fillId="0" borderId="0" xfId="0" applyNumberFormat="1"/>
    <xf numFmtId="0" fontId="0" fillId="7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8" fillId="4" borderId="2" xfId="1" applyFont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4" borderId="2" xfId="1" applyFont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11" fillId="0" borderId="0" xfId="0" applyFont="1"/>
    <xf numFmtId="0" fontId="3" fillId="5" borderId="3" xfId="3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2" xfId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4" borderId="1" xfId="2" applyAlignment="1">
      <alignment horizontal="center" vertical="center" wrapText="1"/>
    </xf>
    <xf numFmtId="0" fontId="0" fillId="7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6" borderId="0" xfId="0" applyFont="1" applyFill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9" borderId="6" xfId="0" applyFill="1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</cellXfs>
  <cellStyles count="4">
    <cellStyle name="Calculation" xfId="2" builtinId="22"/>
    <cellStyle name="Check Cell" xfId="3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Retrievers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'Comparate Retrievers'!$C$50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'Comparate Retrievers'!$D$49:$K$49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Retrievers'!$D$50:$K$50</c:f>
              <c:numCache>
                <c:formatCode>0.00</c:formatCode>
                <c:ptCount val="8"/>
                <c:pt idx="0">
                  <c:v>0.75</c:v>
                </c:pt>
                <c:pt idx="1">
                  <c:v>0.88888888888888884</c:v>
                </c:pt>
                <c:pt idx="2">
                  <c:v>1.3333333333333333</c:v>
                </c:pt>
                <c:pt idx="3">
                  <c:v>1.6666666666666667</c:v>
                </c:pt>
                <c:pt idx="4">
                  <c:v>0.66666666666666663</c:v>
                </c:pt>
                <c:pt idx="5">
                  <c:v>0.01</c:v>
                </c:pt>
                <c:pt idx="6">
                  <c:v>0.66666666666666663</c:v>
                </c:pt>
                <c:pt idx="7">
                  <c:v>1.5833333333333335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B-4A15-A6F1-340AAF25D574}"/>
            </c:ext>
          </c:extLst>
        </c:ser>
        <c:ser>
          <c:idx val="1"/>
          <c:order val="1"/>
          <c:tx>
            <c:strRef>
              <c:f>'Comparate Retrievers'!$C$51</c:f>
              <c:strCache>
                <c:ptCount val="1"/>
                <c:pt idx="0">
                  <c:v>Stuff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'Comparate Retrievers'!$D$49:$K$49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Retrievers'!$D$51:$K$51</c:f>
              <c:numCache>
                <c:formatCode>0.00</c:formatCode>
                <c:ptCount val="8"/>
                <c:pt idx="0">
                  <c:v>1.75</c:v>
                </c:pt>
                <c:pt idx="1">
                  <c:v>1.4444444444444444</c:v>
                </c:pt>
                <c:pt idx="2">
                  <c:v>1.2222222222222223</c:v>
                </c:pt>
                <c:pt idx="3">
                  <c:v>1.5555555555555556</c:v>
                </c:pt>
                <c:pt idx="4">
                  <c:v>1.1666666666666665</c:v>
                </c:pt>
                <c:pt idx="5">
                  <c:v>0.33333333333333331</c:v>
                </c:pt>
                <c:pt idx="6">
                  <c:v>1.5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B-4A15-A6F1-340AAF25D574}"/>
            </c:ext>
          </c:extLst>
        </c:ser>
        <c:ser>
          <c:idx val="2"/>
          <c:order val="2"/>
          <c:tx>
            <c:strRef>
              <c:f>'Comparate Retrievers'!$C$52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'Comparate Retrievers'!$D$49:$K$49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Retrievers'!$D$52:$K$52</c:f>
              <c:numCache>
                <c:formatCode>0.00</c:formatCode>
                <c:ptCount val="8"/>
                <c:pt idx="0">
                  <c:v>0.83333333333333326</c:v>
                </c:pt>
                <c:pt idx="1">
                  <c:v>0.44444444444444442</c:v>
                </c:pt>
                <c:pt idx="2">
                  <c:v>1.2222222222222223</c:v>
                </c:pt>
                <c:pt idx="3">
                  <c:v>0.77777777777777779</c:v>
                </c:pt>
                <c:pt idx="4">
                  <c:v>0.33333333333333331</c:v>
                </c:pt>
                <c:pt idx="5">
                  <c:v>0.01</c:v>
                </c:pt>
                <c:pt idx="6">
                  <c:v>1.1666666666666665</c:v>
                </c:pt>
                <c:pt idx="7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B-4A15-A6F1-340AAF25D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9776783"/>
        <c:axId val="1583705343"/>
      </c:barChart>
      <c:catAx>
        <c:axId val="190977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3705343"/>
        <c:crosses val="autoZero"/>
        <c:auto val="1"/>
        <c:lblAlgn val="ctr"/>
        <c:lblOffset val="100"/>
        <c:noMultiLvlLbl val="0"/>
      </c:catAx>
      <c:valAx>
        <c:axId val="158370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977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Chains</a:t>
            </a:r>
          </a:p>
        </c:rich>
      </c:tx>
      <c:layout>
        <c:manualLayout>
          <c:xMode val="edge"/>
          <c:yMode val="edge"/>
          <c:x val="0.44437874498526264"/>
          <c:y val="1.4571948998178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'Comparate Chains'!$D$53</c:f>
              <c:strCache>
                <c:ptCount val="1"/>
                <c:pt idx="0">
                  <c:v>RetrievalQA - Refine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'Comparate Chains'!$E$52:$L$52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Chains'!$E$53:$L$53</c:f>
              <c:numCache>
                <c:formatCode>General</c:formatCode>
                <c:ptCount val="8"/>
                <c:pt idx="0">
                  <c:v>0.75</c:v>
                </c:pt>
                <c:pt idx="1">
                  <c:v>0.89</c:v>
                </c:pt>
                <c:pt idx="2">
                  <c:v>1.33</c:v>
                </c:pt>
                <c:pt idx="3">
                  <c:v>1.67</c:v>
                </c:pt>
                <c:pt idx="4">
                  <c:v>0.67</c:v>
                </c:pt>
                <c:pt idx="5">
                  <c:v>0.01</c:v>
                </c:pt>
                <c:pt idx="6">
                  <c:v>0.67</c:v>
                </c:pt>
                <c:pt idx="7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0-47F8-A602-B313799579E4}"/>
            </c:ext>
          </c:extLst>
        </c:ser>
        <c:ser>
          <c:idx val="1"/>
          <c:order val="1"/>
          <c:tx>
            <c:strRef>
              <c:f>'Comparate Chains'!$D$54</c:f>
              <c:strCache>
                <c:ptCount val="1"/>
                <c:pt idx="0">
                  <c:v>RetrievalQa - Stuff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'Comparate Chains'!$E$52:$L$52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Chains'!$E$54:$L$54</c:f>
              <c:numCache>
                <c:formatCode>General</c:formatCode>
                <c:ptCount val="8"/>
                <c:pt idx="0">
                  <c:v>1.75</c:v>
                </c:pt>
                <c:pt idx="1">
                  <c:v>1.44</c:v>
                </c:pt>
                <c:pt idx="2">
                  <c:v>1.22</c:v>
                </c:pt>
                <c:pt idx="3">
                  <c:v>1.56</c:v>
                </c:pt>
                <c:pt idx="4">
                  <c:v>1.17</c:v>
                </c:pt>
                <c:pt idx="5">
                  <c:v>0.33</c:v>
                </c:pt>
                <c:pt idx="6">
                  <c:v>1.5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0-47F8-A602-B313799579E4}"/>
            </c:ext>
          </c:extLst>
        </c:ser>
        <c:ser>
          <c:idx val="2"/>
          <c:order val="2"/>
          <c:tx>
            <c:strRef>
              <c:f>'Comparate Chains'!$D$55</c:f>
              <c:strCache>
                <c:ptCount val="1"/>
                <c:pt idx="0">
                  <c:v>SourcesChain - Refine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'Comparate Chains'!$E$52:$L$52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Chains'!$E$55:$L$55</c:f>
              <c:numCache>
                <c:formatCode>0.00</c:formatCode>
                <c:ptCount val="8"/>
                <c:pt idx="0">
                  <c:v>1.2499999999999998</c:v>
                </c:pt>
                <c:pt idx="1">
                  <c:v>1.2222222222222223</c:v>
                </c:pt>
                <c:pt idx="2">
                  <c:v>1.1111111111111109</c:v>
                </c:pt>
                <c:pt idx="3">
                  <c:v>0.77777777777777779</c:v>
                </c:pt>
                <c:pt idx="4">
                  <c:v>0.83333333333333326</c:v>
                </c:pt>
                <c:pt idx="5">
                  <c:v>0.66666666666666663</c:v>
                </c:pt>
                <c:pt idx="6">
                  <c:v>1.3333333333333333</c:v>
                </c:pt>
                <c:pt idx="7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00-47F8-A602-B313799579E4}"/>
            </c:ext>
          </c:extLst>
        </c:ser>
        <c:ser>
          <c:idx val="3"/>
          <c:order val="3"/>
          <c:tx>
            <c:strRef>
              <c:f>'Comparate Chains'!$D$56</c:f>
              <c:strCache>
                <c:ptCount val="1"/>
                <c:pt idx="0">
                  <c:v>SourcesChain - Stuff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'Comparate Chains'!$E$52:$L$52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Chains'!$E$56:$L$56</c:f>
              <c:numCache>
                <c:formatCode>0.00</c:formatCode>
                <c:ptCount val="8"/>
                <c:pt idx="0">
                  <c:v>1.6666666666666667</c:v>
                </c:pt>
                <c:pt idx="1">
                  <c:v>1</c:v>
                </c:pt>
                <c:pt idx="2">
                  <c:v>0.77777777777777779</c:v>
                </c:pt>
                <c:pt idx="3">
                  <c:v>1.4444444444444444</c:v>
                </c:pt>
                <c:pt idx="4">
                  <c:v>1</c:v>
                </c:pt>
                <c:pt idx="5">
                  <c:v>0.01</c:v>
                </c:pt>
                <c:pt idx="6">
                  <c:v>2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00-47F8-A602-B313799579E4}"/>
            </c:ext>
          </c:extLst>
        </c:ser>
        <c:ser>
          <c:idx val="4"/>
          <c:order val="4"/>
          <c:tx>
            <c:strRef>
              <c:f>'Comparate Chains'!$D$57</c:f>
              <c:strCache>
                <c:ptCount val="1"/>
                <c:pt idx="0">
                  <c:v>Conversational - Refine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'Comparate Chains'!$E$52:$L$52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Chains'!$E$57:$L$57</c:f>
              <c:numCache>
                <c:formatCode>0.00</c:formatCode>
                <c:ptCount val="8"/>
                <c:pt idx="0">
                  <c:v>0.91666666666666663</c:v>
                </c:pt>
                <c:pt idx="1">
                  <c:v>1.2222222222222221</c:v>
                </c:pt>
                <c:pt idx="2">
                  <c:v>1</c:v>
                </c:pt>
                <c:pt idx="3">
                  <c:v>0.44444444444444442</c:v>
                </c:pt>
                <c:pt idx="4">
                  <c:v>0.83333333333333326</c:v>
                </c:pt>
                <c:pt idx="5">
                  <c:v>0.01</c:v>
                </c:pt>
                <c:pt idx="6">
                  <c:v>0.33333333333333331</c:v>
                </c:pt>
                <c:pt idx="7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00-47F8-A602-B313799579E4}"/>
            </c:ext>
          </c:extLst>
        </c:ser>
        <c:ser>
          <c:idx val="5"/>
          <c:order val="5"/>
          <c:tx>
            <c:strRef>
              <c:f>'Comparate Chains'!$D$58</c:f>
              <c:strCache>
                <c:ptCount val="1"/>
                <c:pt idx="0">
                  <c:v>Conversational - Stuff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'Comparate Chains'!$E$52:$L$52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Chains'!$E$58:$L$58</c:f>
              <c:numCache>
                <c:formatCode>0.00</c:formatCode>
                <c:ptCount val="8"/>
                <c:pt idx="0">
                  <c:v>1.5833333333333333</c:v>
                </c:pt>
                <c:pt idx="1">
                  <c:v>1.6666666666666667</c:v>
                </c:pt>
                <c:pt idx="2">
                  <c:v>1.2222222222222223</c:v>
                </c:pt>
                <c:pt idx="3">
                  <c:v>1.6666666666666667</c:v>
                </c:pt>
                <c:pt idx="4">
                  <c:v>1.1666666666666665</c:v>
                </c:pt>
                <c:pt idx="5">
                  <c:v>0.33333333333333331</c:v>
                </c:pt>
                <c:pt idx="6">
                  <c:v>1.8333333333333335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00-47F8-A602-B31379957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4116015"/>
        <c:axId val="1763120975"/>
      </c:barChart>
      <c:catAx>
        <c:axId val="177411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3120975"/>
        <c:crosses val="autoZero"/>
        <c:auto val="1"/>
        <c:lblAlgn val="ctr"/>
        <c:lblOffset val="100"/>
        <c:noMultiLvlLbl val="0"/>
      </c:catAx>
      <c:valAx>
        <c:axId val="176312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741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Final</a:t>
            </a:r>
            <a:r>
              <a:rPr lang="pt-PT" baseline="0"/>
              <a:t> Results</a:t>
            </a:r>
          </a:p>
          <a:p>
            <a:pPr>
              <a:defRPr/>
            </a:pP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COMPARATE'!$C$50</c:f>
              <c:strCache>
                <c:ptCount val="1"/>
                <c:pt idx="0">
                  <c:v>Retrieval - Stuff -Prompt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COMPARATE'!$D$49:$K$49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'FINAL COMPARATE'!$D$50:$K$50</c:f>
              <c:numCache>
                <c:formatCode>0.00</c:formatCode>
                <c:ptCount val="8"/>
                <c:pt idx="0">
                  <c:v>1.7500000000000002</c:v>
                </c:pt>
                <c:pt idx="1">
                  <c:v>1</c:v>
                </c:pt>
                <c:pt idx="2">
                  <c:v>1.4444444444444444</c:v>
                </c:pt>
                <c:pt idx="3">
                  <c:v>2</c:v>
                </c:pt>
                <c:pt idx="4">
                  <c:v>1.1666666666666667</c:v>
                </c:pt>
                <c:pt idx="5">
                  <c:v>0.01</c:v>
                </c:pt>
                <c:pt idx="6">
                  <c:v>1.8333333333333335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A-44F5-B84A-169986C91B2B}"/>
            </c:ext>
          </c:extLst>
        </c:ser>
        <c:ser>
          <c:idx val="1"/>
          <c:order val="1"/>
          <c:tx>
            <c:strRef>
              <c:f>'FINAL COMPARATE'!$C$51</c:f>
              <c:strCache>
                <c:ptCount val="1"/>
                <c:pt idx="0">
                  <c:v>SourcesChain - Refine  - Prompt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COMPARATE'!$D$49:$K$49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'FINAL COMPARATE'!$D$51:$K$51</c:f>
              <c:numCache>
                <c:formatCode>0.00</c:formatCode>
                <c:ptCount val="8"/>
                <c:pt idx="0">
                  <c:v>1.1666666666666667</c:v>
                </c:pt>
                <c:pt idx="1">
                  <c:v>1.2222222222222223</c:v>
                </c:pt>
                <c:pt idx="2">
                  <c:v>1.2222222222222223</c:v>
                </c:pt>
                <c:pt idx="3">
                  <c:v>1.4444444444444444</c:v>
                </c:pt>
                <c:pt idx="4">
                  <c:v>1</c:v>
                </c:pt>
                <c:pt idx="5">
                  <c:v>0.66666666666666663</c:v>
                </c:pt>
                <c:pt idx="6">
                  <c:v>1.3333333333333333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A-44F5-B84A-169986C91B2B}"/>
            </c:ext>
          </c:extLst>
        </c:ser>
        <c:ser>
          <c:idx val="2"/>
          <c:order val="2"/>
          <c:tx>
            <c:strRef>
              <c:f>'FINAL COMPARATE'!$C$52</c:f>
              <c:strCache>
                <c:ptCount val="1"/>
                <c:pt idx="0">
                  <c:v>SourcesChain - Stuff - Prompt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COMPARATE'!$D$49:$K$49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'FINAL COMPARATE'!$D$52:$K$52</c:f>
              <c:numCache>
                <c:formatCode>0.00</c:formatCode>
                <c:ptCount val="8"/>
                <c:pt idx="0">
                  <c:v>1.7500000000000002</c:v>
                </c:pt>
                <c:pt idx="1">
                  <c:v>1.8888888888888891</c:v>
                </c:pt>
                <c:pt idx="2">
                  <c:v>1.2222222222222223</c:v>
                </c:pt>
                <c:pt idx="3">
                  <c:v>1.4444444444444444</c:v>
                </c:pt>
                <c:pt idx="4">
                  <c:v>1</c:v>
                </c:pt>
                <c:pt idx="5">
                  <c:v>1.3333333333333333</c:v>
                </c:pt>
                <c:pt idx="6">
                  <c:v>1.3333333333333335</c:v>
                </c:pt>
                <c:pt idx="7">
                  <c:v>1.5833333333333333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A-44F5-B84A-169986C91B2B}"/>
            </c:ext>
          </c:extLst>
        </c:ser>
        <c:ser>
          <c:idx val="3"/>
          <c:order val="3"/>
          <c:tx>
            <c:strRef>
              <c:f>'FINAL COMPARATE'!$C$53</c:f>
              <c:strCache>
                <c:ptCount val="1"/>
                <c:pt idx="0">
                  <c:v>Conversational - Stuff - Prompt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'FINAL COMPARATE'!$D$49:$K$49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'FINAL COMPARATE'!$D$53:$K$53</c:f>
              <c:numCache>
                <c:formatCode>0.00</c:formatCode>
                <c:ptCount val="8"/>
                <c:pt idx="0">
                  <c:v>1.8333333333333335</c:v>
                </c:pt>
                <c:pt idx="1">
                  <c:v>1.5555555555555556</c:v>
                </c:pt>
                <c:pt idx="2">
                  <c:v>1.3333333333333333</c:v>
                </c:pt>
                <c:pt idx="3">
                  <c:v>1.7777777777777777</c:v>
                </c:pt>
                <c:pt idx="4">
                  <c:v>1.3333333333333333</c:v>
                </c:pt>
                <c:pt idx="5">
                  <c:v>1.6666666666666667</c:v>
                </c:pt>
                <c:pt idx="6">
                  <c:v>1.5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9A-44F5-B84A-169986C91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2083632"/>
        <c:axId val="276624848"/>
      </c:barChart>
      <c:catAx>
        <c:axId val="63208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6624848"/>
        <c:crosses val="autoZero"/>
        <c:auto val="1"/>
        <c:lblAlgn val="ctr"/>
        <c:lblOffset val="100"/>
        <c:noMultiLvlLbl val="0"/>
      </c:catAx>
      <c:valAx>
        <c:axId val="27662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0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'Comparate TUTORIAL'!$B$47</c:f>
              <c:strCache>
                <c:ptCount val="1"/>
                <c:pt idx="0">
                  <c:v>RetrieveQA - Refine - no Prompt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'Comparate TUTORIAL'!$C$46:$J$46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TUTORIAL'!$C$47:$J$47</c:f>
              <c:numCache>
                <c:formatCode>0.00</c:formatCode>
                <c:ptCount val="8"/>
                <c:pt idx="0">
                  <c:v>0.625</c:v>
                </c:pt>
                <c:pt idx="1">
                  <c:v>1</c:v>
                </c:pt>
                <c:pt idx="2">
                  <c:v>0.77777777777777779</c:v>
                </c:pt>
                <c:pt idx="3">
                  <c:v>1.1111111111111109</c:v>
                </c:pt>
                <c:pt idx="4">
                  <c:v>0.66666666666666663</c:v>
                </c:pt>
                <c:pt idx="5">
                  <c:v>0.01</c:v>
                </c:pt>
                <c:pt idx="6">
                  <c:v>1.1666666666666667</c:v>
                </c:pt>
                <c:pt idx="7">
                  <c:v>1.8333333333333333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6-41AA-90F4-B42D9AA4E02B}"/>
            </c:ext>
          </c:extLst>
        </c:ser>
        <c:ser>
          <c:idx val="1"/>
          <c:order val="1"/>
          <c:tx>
            <c:strRef>
              <c:f>'Comparate TUTORIAL'!$B$48</c:f>
              <c:strCache>
                <c:ptCount val="1"/>
                <c:pt idx="0">
                  <c:v>SourcesChain - Stuff - Prompt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'Comparate TUTORIAL'!$C$46:$J$46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TUTORIAL'!$C$48:$J$48</c:f>
              <c:numCache>
                <c:formatCode>0.00</c:formatCode>
                <c:ptCount val="8"/>
                <c:pt idx="0">
                  <c:v>1.5</c:v>
                </c:pt>
                <c:pt idx="1">
                  <c:v>1.6666666666666667</c:v>
                </c:pt>
                <c:pt idx="2">
                  <c:v>1</c:v>
                </c:pt>
                <c:pt idx="3">
                  <c:v>1.7777777777777777</c:v>
                </c:pt>
                <c:pt idx="4">
                  <c:v>1</c:v>
                </c:pt>
                <c:pt idx="5">
                  <c:v>1.6666666666666667</c:v>
                </c:pt>
                <c:pt idx="6">
                  <c:v>1.3333333333333335</c:v>
                </c:pt>
                <c:pt idx="7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6-41AA-90F4-B42D9AA4E02B}"/>
            </c:ext>
          </c:extLst>
        </c:ser>
        <c:ser>
          <c:idx val="2"/>
          <c:order val="2"/>
          <c:tx>
            <c:strRef>
              <c:f>'Comparate TUTORIAL'!$B$49</c:f>
              <c:strCache>
                <c:ptCount val="1"/>
                <c:pt idx="0">
                  <c:v>RetrieveQA - Stuff - Prompt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'Comparate TUTORIAL'!$C$46:$J$46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TUTORIAL'!$C$49:$J$49</c:f>
              <c:numCache>
                <c:formatCode>0.00</c:formatCode>
                <c:ptCount val="8"/>
                <c:pt idx="0">
                  <c:v>1</c:v>
                </c:pt>
                <c:pt idx="1">
                  <c:v>0.22222222222222221</c:v>
                </c:pt>
                <c:pt idx="2">
                  <c:v>1.1111111111111112</c:v>
                </c:pt>
                <c:pt idx="3">
                  <c:v>1.4444444444444444</c:v>
                </c:pt>
                <c:pt idx="4">
                  <c:v>1</c:v>
                </c:pt>
                <c:pt idx="5">
                  <c:v>0.66666666666666663</c:v>
                </c:pt>
                <c:pt idx="6">
                  <c:v>1.1666666666666667</c:v>
                </c:pt>
                <c:pt idx="7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4-4AEB-BB74-5DE2A299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6384799"/>
        <c:axId val="2019755695"/>
      </c:barChart>
      <c:catAx>
        <c:axId val="200638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9755695"/>
        <c:crosses val="autoZero"/>
        <c:auto val="1"/>
        <c:lblAlgn val="ctr"/>
        <c:lblOffset val="100"/>
        <c:noMultiLvlLbl val="0"/>
      </c:catAx>
      <c:valAx>
        <c:axId val="201975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0638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Types of Retrievers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'Comparate Retrievers'!$C$50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'Comparate Retrievers'!$D$49:$K$49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Retrievers'!$D$50:$K$50</c:f>
              <c:numCache>
                <c:formatCode>0.00</c:formatCode>
                <c:ptCount val="8"/>
                <c:pt idx="0">
                  <c:v>0.75</c:v>
                </c:pt>
                <c:pt idx="1">
                  <c:v>0.88888888888888884</c:v>
                </c:pt>
                <c:pt idx="2">
                  <c:v>1.3333333333333333</c:v>
                </c:pt>
                <c:pt idx="3">
                  <c:v>1.6666666666666667</c:v>
                </c:pt>
                <c:pt idx="4">
                  <c:v>0.66666666666666663</c:v>
                </c:pt>
                <c:pt idx="5">
                  <c:v>0.01</c:v>
                </c:pt>
                <c:pt idx="6">
                  <c:v>0.66666666666666663</c:v>
                </c:pt>
                <c:pt idx="7">
                  <c:v>1.5833333333333335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F-4C8A-8D60-829018FE8676}"/>
            </c:ext>
          </c:extLst>
        </c:ser>
        <c:ser>
          <c:idx val="1"/>
          <c:order val="1"/>
          <c:tx>
            <c:strRef>
              <c:f>'Comparate Retrievers'!$C$51</c:f>
              <c:strCache>
                <c:ptCount val="1"/>
                <c:pt idx="0">
                  <c:v>Stuff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'Comparate Retrievers'!$D$49:$K$49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Retrievers'!$D$51:$K$51</c:f>
              <c:numCache>
                <c:formatCode>0.00</c:formatCode>
                <c:ptCount val="8"/>
                <c:pt idx="0">
                  <c:v>1.75</c:v>
                </c:pt>
                <c:pt idx="1">
                  <c:v>1.4444444444444444</c:v>
                </c:pt>
                <c:pt idx="2">
                  <c:v>1.2222222222222223</c:v>
                </c:pt>
                <c:pt idx="3">
                  <c:v>1.5555555555555556</c:v>
                </c:pt>
                <c:pt idx="4">
                  <c:v>1.1666666666666665</c:v>
                </c:pt>
                <c:pt idx="5">
                  <c:v>0.33333333333333331</c:v>
                </c:pt>
                <c:pt idx="6">
                  <c:v>1.5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F-4C8A-8D60-829018FE8676}"/>
            </c:ext>
          </c:extLst>
        </c:ser>
        <c:ser>
          <c:idx val="2"/>
          <c:order val="2"/>
          <c:tx>
            <c:strRef>
              <c:f>'Comparate Retrievers'!$C$52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'Comparate Retrievers'!$D$49:$K$49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Retrievers'!$D$52:$K$52</c:f>
              <c:numCache>
                <c:formatCode>0.00</c:formatCode>
                <c:ptCount val="8"/>
                <c:pt idx="0">
                  <c:v>0.83333333333333326</c:v>
                </c:pt>
                <c:pt idx="1">
                  <c:v>0.44444444444444442</c:v>
                </c:pt>
                <c:pt idx="2">
                  <c:v>1.2222222222222223</c:v>
                </c:pt>
                <c:pt idx="3">
                  <c:v>0.77777777777777779</c:v>
                </c:pt>
                <c:pt idx="4">
                  <c:v>0.33333333333333331</c:v>
                </c:pt>
                <c:pt idx="5">
                  <c:v>0.01</c:v>
                </c:pt>
                <c:pt idx="6">
                  <c:v>1.1666666666666665</c:v>
                </c:pt>
                <c:pt idx="7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F-4C8A-8D60-829018FE8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9776783"/>
        <c:axId val="1583705343"/>
      </c:barChart>
      <c:catAx>
        <c:axId val="190977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3705343"/>
        <c:crosses val="autoZero"/>
        <c:auto val="1"/>
        <c:lblAlgn val="ctr"/>
        <c:lblOffset val="100"/>
        <c:noMultiLvlLbl val="0"/>
      </c:catAx>
      <c:valAx>
        <c:axId val="158370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977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671154194263201"/>
          <c:y val="0.93862249903798445"/>
          <c:w val="0.6062405970233532"/>
          <c:h val="4.5952864984436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Types of Chains</a:t>
            </a:r>
          </a:p>
        </c:rich>
      </c:tx>
      <c:layout>
        <c:manualLayout>
          <c:xMode val="edge"/>
          <c:yMode val="edge"/>
          <c:x val="0.44437874498526264"/>
          <c:y val="1.4571948998178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'Comparate Chains'!$D$53</c:f>
              <c:strCache>
                <c:ptCount val="1"/>
                <c:pt idx="0">
                  <c:v>RetrievalQA - Refine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'Comparate Chains'!$E$52:$L$52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Chains'!$E$53:$L$53</c:f>
              <c:numCache>
                <c:formatCode>General</c:formatCode>
                <c:ptCount val="8"/>
                <c:pt idx="0">
                  <c:v>0.75</c:v>
                </c:pt>
                <c:pt idx="1">
                  <c:v>0.89</c:v>
                </c:pt>
                <c:pt idx="2">
                  <c:v>1.33</c:v>
                </c:pt>
                <c:pt idx="3">
                  <c:v>1.67</c:v>
                </c:pt>
                <c:pt idx="4">
                  <c:v>0.67</c:v>
                </c:pt>
                <c:pt idx="5">
                  <c:v>0.01</c:v>
                </c:pt>
                <c:pt idx="6">
                  <c:v>0.67</c:v>
                </c:pt>
                <c:pt idx="7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8-4EED-B25A-F29B0566253A}"/>
            </c:ext>
          </c:extLst>
        </c:ser>
        <c:ser>
          <c:idx val="1"/>
          <c:order val="1"/>
          <c:tx>
            <c:strRef>
              <c:f>'Comparate Chains'!$D$54</c:f>
              <c:strCache>
                <c:ptCount val="1"/>
                <c:pt idx="0">
                  <c:v>RetrievalQa - Stuff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'Comparate Chains'!$E$52:$L$52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Chains'!$E$54:$L$54</c:f>
              <c:numCache>
                <c:formatCode>General</c:formatCode>
                <c:ptCount val="8"/>
                <c:pt idx="0">
                  <c:v>1.75</c:v>
                </c:pt>
                <c:pt idx="1">
                  <c:v>1.44</c:v>
                </c:pt>
                <c:pt idx="2">
                  <c:v>1.22</c:v>
                </c:pt>
                <c:pt idx="3">
                  <c:v>1.56</c:v>
                </c:pt>
                <c:pt idx="4">
                  <c:v>1.17</c:v>
                </c:pt>
                <c:pt idx="5">
                  <c:v>0.33</c:v>
                </c:pt>
                <c:pt idx="6">
                  <c:v>1.5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8-4EED-B25A-F29B0566253A}"/>
            </c:ext>
          </c:extLst>
        </c:ser>
        <c:ser>
          <c:idx val="2"/>
          <c:order val="2"/>
          <c:tx>
            <c:strRef>
              <c:f>'Comparate Chains'!$D$55</c:f>
              <c:strCache>
                <c:ptCount val="1"/>
                <c:pt idx="0">
                  <c:v>SourcesChain - Refine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'Comparate Chains'!$E$52:$L$52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Chains'!$E$55:$L$55</c:f>
              <c:numCache>
                <c:formatCode>0.00</c:formatCode>
                <c:ptCount val="8"/>
                <c:pt idx="0">
                  <c:v>1.2499999999999998</c:v>
                </c:pt>
                <c:pt idx="1">
                  <c:v>1.2222222222222223</c:v>
                </c:pt>
                <c:pt idx="2">
                  <c:v>1.1111111111111109</c:v>
                </c:pt>
                <c:pt idx="3">
                  <c:v>0.77777777777777779</c:v>
                </c:pt>
                <c:pt idx="4">
                  <c:v>0.83333333333333326</c:v>
                </c:pt>
                <c:pt idx="5">
                  <c:v>0.66666666666666663</c:v>
                </c:pt>
                <c:pt idx="6">
                  <c:v>1.3333333333333333</c:v>
                </c:pt>
                <c:pt idx="7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18-4EED-B25A-F29B0566253A}"/>
            </c:ext>
          </c:extLst>
        </c:ser>
        <c:ser>
          <c:idx val="3"/>
          <c:order val="3"/>
          <c:tx>
            <c:strRef>
              <c:f>'Comparate Chains'!$D$56</c:f>
              <c:strCache>
                <c:ptCount val="1"/>
                <c:pt idx="0">
                  <c:v>SourcesChain - Stuff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'Comparate Chains'!$E$52:$L$52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Chains'!$E$56:$L$56</c:f>
              <c:numCache>
                <c:formatCode>0.00</c:formatCode>
                <c:ptCount val="8"/>
                <c:pt idx="0">
                  <c:v>1.6666666666666667</c:v>
                </c:pt>
                <c:pt idx="1">
                  <c:v>1</c:v>
                </c:pt>
                <c:pt idx="2">
                  <c:v>0.77777777777777779</c:v>
                </c:pt>
                <c:pt idx="3">
                  <c:v>1.4444444444444444</c:v>
                </c:pt>
                <c:pt idx="4">
                  <c:v>1</c:v>
                </c:pt>
                <c:pt idx="5">
                  <c:v>0.01</c:v>
                </c:pt>
                <c:pt idx="6">
                  <c:v>2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18-4EED-B25A-F29B0566253A}"/>
            </c:ext>
          </c:extLst>
        </c:ser>
        <c:ser>
          <c:idx val="4"/>
          <c:order val="4"/>
          <c:tx>
            <c:strRef>
              <c:f>'Comparate Chains'!$D$57</c:f>
              <c:strCache>
                <c:ptCount val="1"/>
                <c:pt idx="0">
                  <c:v>Conversational - Refine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'Comparate Chains'!$E$52:$L$52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Chains'!$E$57:$L$57</c:f>
              <c:numCache>
                <c:formatCode>0.00</c:formatCode>
                <c:ptCount val="8"/>
                <c:pt idx="0">
                  <c:v>0.91666666666666663</c:v>
                </c:pt>
                <c:pt idx="1">
                  <c:v>1.2222222222222221</c:v>
                </c:pt>
                <c:pt idx="2">
                  <c:v>1</c:v>
                </c:pt>
                <c:pt idx="3">
                  <c:v>0.44444444444444442</c:v>
                </c:pt>
                <c:pt idx="4">
                  <c:v>0.83333333333333326</c:v>
                </c:pt>
                <c:pt idx="5">
                  <c:v>0.01</c:v>
                </c:pt>
                <c:pt idx="6">
                  <c:v>0.33333333333333331</c:v>
                </c:pt>
                <c:pt idx="7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18-4EED-B25A-F29B0566253A}"/>
            </c:ext>
          </c:extLst>
        </c:ser>
        <c:ser>
          <c:idx val="5"/>
          <c:order val="5"/>
          <c:tx>
            <c:strRef>
              <c:f>'Comparate Chains'!$D$58</c:f>
              <c:strCache>
                <c:ptCount val="1"/>
                <c:pt idx="0">
                  <c:v>Conversational - Stuff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'Comparate Chains'!$E$52:$L$52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Chains'!$E$58:$L$58</c:f>
              <c:numCache>
                <c:formatCode>0.00</c:formatCode>
                <c:ptCount val="8"/>
                <c:pt idx="0">
                  <c:v>1.5833333333333333</c:v>
                </c:pt>
                <c:pt idx="1">
                  <c:v>1.6666666666666667</c:v>
                </c:pt>
                <c:pt idx="2">
                  <c:v>1.2222222222222223</c:v>
                </c:pt>
                <c:pt idx="3">
                  <c:v>1.6666666666666667</c:v>
                </c:pt>
                <c:pt idx="4">
                  <c:v>1.1666666666666665</c:v>
                </c:pt>
                <c:pt idx="5">
                  <c:v>0.33333333333333331</c:v>
                </c:pt>
                <c:pt idx="6">
                  <c:v>1.8333333333333335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18-4EED-B25A-F29B0566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4116015"/>
        <c:axId val="1763120975"/>
      </c:barChart>
      <c:catAx>
        <c:axId val="1774116015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3120975"/>
        <c:crosses val="autoZero"/>
        <c:auto val="1"/>
        <c:lblAlgn val="ctr"/>
        <c:lblOffset val="100"/>
        <c:noMultiLvlLbl val="0"/>
      </c:catAx>
      <c:valAx>
        <c:axId val="176312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741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Final</a:t>
            </a:r>
            <a:r>
              <a:rPr lang="pt-PT" baseline="0"/>
              <a:t> Results</a:t>
            </a:r>
          </a:p>
          <a:p>
            <a:pPr>
              <a:defRPr/>
            </a:pP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6150473547203248"/>
          <c:y val="0.13912917236778971"/>
          <c:w val="0.80675277333122719"/>
          <c:h val="0.727038619493483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'FINAL COMPARATE'!$C$50</c:f>
              <c:strCache>
                <c:ptCount val="1"/>
                <c:pt idx="0">
                  <c:v>Retrieval - Stuff -Prompt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COMPARATE'!$D$49:$K$49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'FINAL COMPARATE'!$D$50:$K$50</c:f>
              <c:numCache>
                <c:formatCode>0.00</c:formatCode>
                <c:ptCount val="8"/>
                <c:pt idx="0">
                  <c:v>1.7500000000000002</c:v>
                </c:pt>
                <c:pt idx="1">
                  <c:v>1</c:v>
                </c:pt>
                <c:pt idx="2">
                  <c:v>1.4444444444444444</c:v>
                </c:pt>
                <c:pt idx="3">
                  <c:v>2</c:v>
                </c:pt>
                <c:pt idx="4">
                  <c:v>1.1666666666666667</c:v>
                </c:pt>
                <c:pt idx="5">
                  <c:v>0.01</c:v>
                </c:pt>
                <c:pt idx="6">
                  <c:v>1.8333333333333335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E-410D-8728-AF547E28D660}"/>
            </c:ext>
          </c:extLst>
        </c:ser>
        <c:ser>
          <c:idx val="1"/>
          <c:order val="1"/>
          <c:tx>
            <c:strRef>
              <c:f>'FINAL COMPARATE'!$C$51</c:f>
              <c:strCache>
                <c:ptCount val="1"/>
                <c:pt idx="0">
                  <c:v>SourcesChain - Refine  - Prompt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COMPARATE'!$D$49:$K$49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'FINAL COMPARATE'!$D$51:$K$51</c:f>
              <c:numCache>
                <c:formatCode>0.00</c:formatCode>
                <c:ptCount val="8"/>
                <c:pt idx="0">
                  <c:v>1.1666666666666667</c:v>
                </c:pt>
                <c:pt idx="1">
                  <c:v>1.2222222222222223</c:v>
                </c:pt>
                <c:pt idx="2">
                  <c:v>1.2222222222222223</c:v>
                </c:pt>
                <c:pt idx="3">
                  <c:v>1.4444444444444444</c:v>
                </c:pt>
                <c:pt idx="4">
                  <c:v>1</c:v>
                </c:pt>
                <c:pt idx="5">
                  <c:v>0.66666666666666663</c:v>
                </c:pt>
                <c:pt idx="6">
                  <c:v>1.3333333333333333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E-410D-8728-AF547E28D660}"/>
            </c:ext>
          </c:extLst>
        </c:ser>
        <c:ser>
          <c:idx val="3"/>
          <c:order val="3"/>
          <c:tx>
            <c:strRef>
              <c:f>'FINAL COMPARATE'!$C$53</c:f>
              <c:strCache>
                <c:ptCount val="1"/>
                <c:pt idx="0">
                  <c:v>Conversational - Stuff - Prompt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'FINAL COMPARATE'!$D$49:$K$49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'FINAL COMPARATE'!$D$53:$K$53</c:f>
              <c:numCache>
                <c:formatCode>0.00</c:formatCode>
                <c:ptCount val="8"/>
                <c:pt idx="0">
                  <c:v>1.8333333333333335</c:v>
                </c:pt>
                <c:pt idx="1">
                  <c:v>1.5555555555555556</c:v>
                </c:pt>
                <c:pt idx="2">
                  <c:v>1.3333333333333333</c:v>
                </c:pt>
                <c:pt idx="3">
                  <c:v>1.7777777777777777</c:v>
                </c:pt>
                <c:pt idx="4">
                  <c:v>1.3333333333333333</c:v>
                </c:pt>
                <c:pt idx="5">
                  <c:v>1.6666666666666667</c:v>
                </c:pt>
                <c:pt idx="6">
                  <c:v>1.5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BE-410D-8728-AF547E28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2083632"/>
        <c:axId val="27662484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'FINAL COMPARATE'!$C$52</c15:sqref>
                        </c15:formulaRef>
                      </c:ext>
                    </c:extLst>
                    <c:strCache>
                      <c:ptCount val="1"/>
                      <c:pt idx="0">
                        <c:v>SourcesChain - Stuff - Prompt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COMPARATE'!$D$49:$K$49</c15:sqref>
                        </c15:formulaRef>
                      </c:ext>
                    </c:extLst>
                    <c:strCache>
                      <c:ptCount val="8"/>
                      <c:pt idx="0">
                        <c:v>Code Quality Analysis</c:v>
                      </c:pt>
                      <c:pt idx="1">
                        <c:v>Security Analysis</c:v>
                      </c:pt>
                      <c:pt idx="2">
                        <c:v>Performance Optimization</c:v>
                      </c:pt>
                      <c:pt idx="3">
                        <c:v>Code Refactoring</c:v>
                      </c:pt>
                      <c:pt idx="4">
                        <c:v>Dependency Analysis</c:v>
                      </c:pt>
                      <c:pt idx="5">
                        <c:v>Code Review</c:v>
                      </c:pt>
                      <c:pt idx="6">
                        <c:v>Documentation</c:v>
                      </c:pt>
                      <c:pt idx="7">
                        <c:v>Unit Testing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COMPARATE'!$D$52:$K$52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1.7500000000000002</c:v>
                      </c:pt>
                      <c:pt idx="1">
                        <c:v>1.8888888888888891</c:v>
                      </c:pt>
                      <c:pt idx="2">
                        <c:v>1.2222222222222223</c:v>
                      </c:pt>
                      <c:pt idx="3">
                        <c:v>1.4444444444444444</c:v>
                      </c:pt>
                      <c:pt idx="4">
                        <c:v>1</c:v>
                      </c:pt>
                      <c:pt idx="5">
                        <c:v>1.3333333333333333</c:v>
                      </c:pt>
                      <c:pt idx="6">
                        <c:v>1.3333333333333335</c:v>
                      </c:pt>
                      <c:pt idx="7">
                        <c:v>1.5833333333333333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EBE-410D-8728-AF547E28D660}"/>
                  </c:ext>
                </c:extLst>
              </c15:ser>
            </c15:filteredBarSeries>
          </c:ext>
        </c:extLst>
      </c:barChart>
      <c:catAx>
        <c:axId val="63208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6624848"/>
        <c:crosses val="autoZero"/>
        <c:auto val="1"/>
        <c:lblAlgn val="ctr"/>
        <c:lblOffset val="100"/>
        <c:noMultiLvlLbl val="0"/>
      </c:catAx>
      <c:valAx>
        <c:axId val="27662484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0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TOP3 Types of Chains</a:t>
            </a:r>
          </a:p>
        </c:rich>
      </c:tx>
      <c:layout>
        <c:manualLayout>
          <c:xMode val="edge"/>
          <c:yMode val="edge"/>
          <c:x val="0.44437874498526264"/>
          <c:y val="1.4571948998178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'Comparate Chains'!$D$54</c:f>
              <c:strCache>
                <c:ptCount val="1"/>
                <c:pt idx="0">
                  <c:v>RetrievalQa - Stuff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'Comparate Chains'!$E$52:$L$52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Chains'!$E$54:$L$54</c:f>
              <c:numCache>
                <c:formatCode>General</c:formatCode>
                <c:ptCount val="8"/>
                <c:pt idx="0">
                  <c:v>1.75</c:v>
                </c:pt>
                <c:pt idx="1">
                  <c:v>1.44</c:v>
                </c:pt>
                <c:pt idx="2">
                  <c:v>1.22</c:v>
                </c:pt>
                <c:pt idx="3">
                  <c:v>1.56</c:v>
                </c:pt>
                <c:pt idx="4">
                  <c:v>1.17</c:v>
                </c:pt>
                <c:pt idx="5">
                  <c:v>0.33</c:v>
                </c:pt>
                <c:pt idx="6">
                  <c:v>1.5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B64-BB5C-40004C6F4676}"/>
            </c:ext>
          </c:extLst>
        </c:ser>
        <c:ser>
          <c:idx val="2"/>
          <c:order val="2"/>
          <c:tx>
            <c:strRef>
              <c:f>'Comparate Chains'!$D$55</c:f>
              <c:strCache>
                <c:ptCount val="1"/>
                <c:pt idx="0">
                  <c:v>SourcesChain - Refine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'Comparate Chains'!$E$52:$L$52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Chains'!$E$55:$L$55</c:f>
              <c:numCache>
                <c:formatCode>0.00</c:formatCode>
                <c:ptCount val="8"/>
                <c:pt idx="0">
                  <c:v>1.2499999999999998</c:v>
                </c:pt>
                <c:pt idx="1">
                  <c:v>1.2222222222222223</c:v>
                </c:pt>
                <c:pt idx="2">
                  <c:v>1.1111111111111109</c:v>
                </c:pt>
                <c:pt idx="3">
                  <c:v>0.77777777777777779</c:v>
                </c:pt>
                <c:pt idx="4">
                  <c:v>0.83333333333333326</c:v>
                </c:pt>
                <c:pt idx="5">
                  <c:v>0.66666666666666663</c:v>
                </c:pt>
                <c:pt idx="6">
                  <c:v>1.3333333333333333</c:v>
                </c:pt>
                <c:pt idx="7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B64-BB5C-40004C6F4676}"/>
            </c:ext>
          </c:extLst>
        </c:ser>
        <c:ser>
          <c:idx val="5"/>
          <c:order val="5"/>
          <c:tx>
            <c:strRef>
              <c:f>'Comparate Chains'!$D$58</c:f>
              <c:strCache>
                <c:ptCount val="1"/>
                <c:pt idx="0">
                  <c:v>Conversational - Stuff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'Comparate Chains'!$E$52:$L$52</c:f>
              <c:strCache>
                <c:ptCount val="8"/>
                <c:pt idx="0">
                  <c:v>Code Quality Analysis</c:v>
                </c:pt>
                <c:pt idx="1">
                  <c:v>Security Analysis</c:v>
                </c:pt>
                <c:pt idx="2">
                  <c:v>Performance Optimization</c:v>
                </c:pt>
                <c:pt idx="3">
                  <c:v>Code Refactoring</c:v>
                </c:pt>
                <c:pt idx="4">
                  <c:v>Dependency Analysis</c:v>
                </c:pt>
                <c:pt idx="5">
                  <c:v>Code Review</c:v>
                </c:pt>
                <c:pt idx="6">
                  <c:v>Documentation</c:v>
                </c:pt>
                <c:pt idx="7">
                  <c:v>Unit Testing</c:v>
                </c:pt>
              </c:strCache>
            </c:strRef>
          </c:cat>
          <c:val>
            <c:numRef>
              <c:f>'Comparate Chains'!$E$58:$L$58</c:f>
              <c:numCache>
                <c:formatCode>0.00</c:formatCode>
                <c:ptCount val="8"/>
                <c:pt idx="0">
                  <c:v>1.5833333333333333</c:v>
                </c:pt>
                <c:pt idx="1">
                  <c:v>1.6666666666666667</c:v>
                </c:pt>
                <c:pt idx="2">
                  <c:v>1.2222222222222223</c:v>
                </c:pt>
                <c:pt idx="3">
                  <c:v>1.6666666666666667</c:v>
                </c:pt>
                <c:pt idx="4">
                  <c:v>1.1666666666666665</c:v>
                </c:pt>
                <c:pt idx="5">
                  <c:v>0.33333333333333331</c:v>
                </c:pt>
                <c:pt idx="6">
                  <c:v>1.8333333333333335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71-4B64-BB5C-40004C6F4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4116015"/>
        <c:axId val="17631209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'Comparate Chains'!$D$53</c15:sqref>
                        </c15:formulaRef>
                      </c:ext>
                    </c:extLst>
                    <c:strCache>
                      <c:ptCount val="1"/>
                      <c:pt idx="0">
                        <c:v>RetrievalQA - Refine</c:v>
                      </c:pt>
                    </c:strCache>
                  </c:strRef>
                </c:tx>
                <c:spPr>
                  <a:solidFill>
                    <a:srgbClr val="FFFF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'Comparate Chains'!$E$52:$L$52</c15:sqref>
                        </c15:formulaRef>
                      </c:ext>
                    </c:extLst>
                    <c:strCache>
                      <c:ptCount val="8"/>
                      <c:pt idx="0">
                        <c:v>Code Quality Analysis</c:v>
                      </c:pt>
                      <c:pt idx="1">
                        <c:v>Security Analysis</c:v>
                      </c:pt>
                      <c:pt idx="2">
                        <c:v>Performance Optimization</c:v>
                      </c:pt>
                      <c:pt idx="3">
                        <c:v>Code Refactoring</c:v>
                      </c:pt>
                      <c:pt idx="4">
                        <c:v>Dependency Analysis</c:v>
                      </c:pt>
                      <c:pt idx="5">
                        <c:v>Code Review</c:v>
                      </c:pt>
                      <c:pt idx="6">
                        <c:v>Documentation</c:v>
                      </c:pt>
                      <c:pt idx="7">
                        <c:v>Unit Testing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'Comparate Chains'!$E$53:$L$53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0.75</c:v>
                      </c:pt>
                      <c:pt idx="1">
                        <c:v>0.89</c:v>
                      </c:pt>
                      <c:pt idx="2">
                        <c:v>1.33</c:v>
                      </c:pt>
                      <c:pt idx="3">
                        <c:v>1.67</c:v>
                      </c:pt>
                      <c:pt idx="4">
                        <c:v>0.67</c:v>
                      </c:pt>
                      <c:pt idx="5">
                        <c:v>0.01</c:v>
                      </c:pt>
                      <c:pt idx="6">
                        <c:v>0.67</c:v>
                      </c:pt>
                      <c:pt idx="7">
                        <c:v>1.58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371-4B64-BB5C-40004C6F467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'Comparate Chains'!$D$56</c15:sqref>
                        </c15:formulaRef>
                      </c:ext>
                    </c:extLst>
                    <c:strCache>
                      <c:ptCount val="1"/>
                      <c:pt idx="0">
                        <c:v>SourcesChain - Stuff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'Comparate Chains'!$E$52:$L$52</c15:sqref>
                        </c15:formulaRef>
                      </c:ext>
                    </c:extLst>
                    <c:strCache>
                      <c:ptCount val="8"/>
                      <c:pt idx="0">
                        <c:v>Code Quality Analysis</c:v>
                      </c:pt>
                      <c:pt idx="1">
                        <c:v>Security Analysis</c:v>
                      </c:pt>
                      <c:pt idx="2">
                        <c:v>Performance Optimization</c:v>
                      </c:pt>
                      <c:pt idx="3">
                        <c:v>Code Refactoring</c:v>
                      </c:pt>
                      <c:pt idx="4">
                        <c:v>Dependency Analysis</c:v>
                      </c:pt>
                      <c:pt idx="5">
                        <c:v>Code Review</c:v>
                      </c:pt>
                      <c:pt idx="6">
                        <c:v>Documentation</c:v>
                      </c:pt>
                      <c:pt idx="7">
                        <c:v>Unit Testing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'Comparate Chains'!$E$56:$L$56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1.6666666666666667</c:v>
                      </c:pt>
                      <c:pt idx="1">
                        <c:v>1</c:v>
                      </c:pt>
                      <c:pt idx="2">
                        <c:v>0.77777777777777779</c:v>
                      </c:pt>
                      <c:pt idx="3">
                        <c:v>1.4444444444444444</c:v>
                      </c:pt>
                      <c:pt idx="4">
                        <c:v>1</c:v>
                      </c:pt>
                      <c:pt idx="5">
                        <c:v>0.01</c:v>
                      </c:pt>
                      <c:pt idx="6">
                        <c:v>2</c:v>
                      </c:pt>
                      <c:pt idx="7">
                        <c:v>1.5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371-4B64-BB5C-40004C6F467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'Comparate Chains'!$D$57</c15:sqref>
                        </c15:formulaRef>
                      </c:ext>
                    </c:extLst>
                    <c:strCache>
                      <c:ptCount val="1"/>
                      <c:pt idx="0">
                        <c:v>Conversational - Refine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'Comparate Chains'!$E$52:$L$52</c15:sqref>
                        </c15:formulaRef>
                      </c:ext>
                    </c:extLst>
                    <c:strCache>
                      <c:ptCount val="8"/>
                      <c:pt idx="0">
                        <c:v>Code Quality Analysis</c:v>
                      </c:pt>
                      <c:pt idx="1">
                        <c:v>Security Analysis</c:v>
                      </c:pt>
                      <c:pt idx="2">
                        <c:v>Performance Optimization</c:v>
                      </c:pt>
                      <c:pt idx="3">
                        <c:v>Code Refactoring</c:v>
                      </c:pt>
                      <c:pt idx="4">
                        <c:v>Dependency Analysis</c:v>
                      </c:pt>
                      <c:pt idx="5">
                        <c:v>Code Review</c:v>
                      </c:pt>
                      <c:pt idx="6">
                        <c:v>Documentation</c:v>
                      </c:pt>
                      <c:pt idx="7">
                        <c:v>Unit Testing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'Comparate Chains'!$E$57:$L$57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0.91666666666666663</c:v>
                      </c:pt>
                      <c:pt idx="1">
                        <c:v>1.2222222222222221</c:v>
                      </c:pt>
                      <c:pt idx="2">
                        <c:v>1</c:v>
                      </c:pt>
                      <c:pt idx="3">
                        <c:v>0.44444444444444442</c:v>
                      </c:pt>
                      <c:pt idx="4">
                        <c:v>0.83333333333333326</c:v>
                      </c:pt>
                      <c:pt idx="5">
                        <c:v>0.01</c:v>
                      </c:pt>
                      <c:pt idx="6">
                        <c:v>0.33333333333333331</c:v>
                      </c:pt>
                      <c:pt idx="7">
                        <c:v>1.6666666666666667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371-4B64-BB5C-40004C6F4676}"/>
                  </c:ext>
                </c:extLst>
              </c15:ser>
            </c15:filteredBarSeries>
          </c:ext>
        </c:extLst>
      </c:barChart>
      <c:catAx>
        <c:axId val="1774116015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3120975"/>
        <c:crosses val="autoZero"/>
        <c:auto val="1"/>
        <c:lblAlgn val="ctr"/>
        <c:lblOffset val="100"/>
        <c:noMultiLvlLbl val="0"/>
      </c:catAx>
      <c:valAx>
        <c:axId val="176312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741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110329</xdr:colOff>
      <xdr:row>44</xdr:row>
      <xdr:rowOff>123825</xdr:rowOff>
    </xdr:from>
    <xdr:to>
      <xdr:col>24</xdr:col>
      <xdr:colOff>519904</xdr:colOff>
      <xdr:row>63</xdr:row>
      <xdr:rowOff>73818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FB809-010D-781B-37D2-335F32792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533399</xdr:colOff>
      <xdr:row>45</xdr:row>
      <xdr:rowOff>38100</xdr:rowOff>
    </xdr:from>
    <xdr:to>
      <xdr:col>25</xdr:col>
      <xdr:colOff>501650</xdr:colOff>
      <xdr:row>59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1C983-28C5-A5E0-4E76-59FB34825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361949</xdr:colOff>
      <xdr:row>45</xdr:row>
      <xdr:rowOff>87311</xdr:rowOff>
    </xdr:from>
    <xdr:to>
      <xdr:col>25</xdr:col>
      <xdr:colOff>129117</xdr:colOff>
      <xdr:row>57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D2158-7062-20B9-DA35-89308DD47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69848</xdr:colOff>
      <xdr:row>2</xdr:row>
      <xdr:rowOff>549275</xdr:rowOff>
    </xdr:from>
    <xdr:to>
      <xdr:col>27</xdr:col>
      <xdr:colOff>114299</xdr:colOff>
      <xdr:row>29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A56C71-01F5-FEB1-1225-41081A1F9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68791</xdr:colOff>
      <xdr:row>0</xdr:row>
      <xdr:rowOff>121708</xdr:rowOff>
    </xdr:from>
    <xdr:to>
      <xdr:col>14</xdr:col>
      <xdr:colOff>172356</xdr:colOff>
      <xdr:row>27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4486F-99AD-4371-B593-9BA005DFB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326571</xdr:colOff>
      <xdr:row>0</xdr:row>
      <xdr:rowOff>117929</xdr:rowOff>
    </xdr:from>
    <xdr:to>
      <xdr:col>29</xdr:col>
      <xdr:colOff>136827</xdr:colOff>
      <xdr:row>27</xdr:row>
      <xdr:rowOff>117929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5F2E0-0226-4D13-933D-92FEF838F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490372</xdr:colOff>
      <xdr:row>1</xdr:row>
      <xdr:rowOff>65106</xdr:rowOff>
    </xdr:from>
    <xdr:to>
      <xdr:col>60</xdr:col>
      <xdr:colOff>75339</xdr:colOff>
      <xdr:row>28</xdr:row>
      <xdr:rowOff>70684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6446B7-8341-49BA-8A26-C8EDE3E0D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375387</xdr:colOff>
      <xdr:row>1</xdr:row>
      <xdr:rowOff>14543</xdr:rowOff>
    </xdr:from>
    <xdr:to>
      <xdr:col>45</xdr:col>
      <xdr:colOff>185643</xdr:colOff>
      <xdr:row>28</xdr:row>
      <xdr:rowOff>14543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3590B6-3A7E-46FF-917A-AE255F761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34F4-50F4-4A69-887F-C3B738267679}">
  <dimension ref="A1:H25"/>
  <sheetViews>
    <sheetView workbookViewId="0">
      <selection activeCell="G14" sqref="G14:H14"/>
    </sheetView>
  </sheetViews>
  <sheetFormatPr defaultColWidth="8.90625" defaultRowHeight="14.5" x14ac:dyDescent="0.35"/>
  <cols>
    <col min="1" max="1" width="23.453125" style="1" customWidth="1"/>
    <col min="2" max="2" width="25.36328125" style="1" customWidth="1"/>
    <col min="3" max="3" width="35.08984375" style="1" customWidth="1"/>
    <col min="4" max="4" width="31.54296875" style="1" customWidth="1"/>
    <col min="5" max="5" width="26.90625" style="1" customWidth="1"/>
    <col min="6" max="6" width="23.453125" style="1" customWidth="1"/>
    <col min="7" max="7" width="21.1796875" style="1" customWidth="1"/>
    <col min="8" max="8" width="29.1796875" style="1" customWidth="1"/>
    <col min="9" max="16384" width="8.90625" style="1"/>
  </cols>
  <sheetData>
    <row r="1" spans="1:8" ht="15" thickBot="1" x14ac:dyDescent="0.4"/>
    <row r="2" spans="1:8" ht="15.5" thickTop="1" thickBot="1" x14ac:dyDescent="0.4">
      <c r="A2" s="33" t="s">
        <v>8</v>
      </c>
      <c r="B2" s="33"/>
      <c r="C2" s="33"/>
      <c r="D2" s="33"/>
    </row>
    <row r="3" spans="1:8" ht="15" thickTop="1" x14ac:dyDescent="0.35">
      <c r="A3" s="2" t="s">
        <v>0</v>
      </c>
      <c r="B3" s="2" t="s">
        <v>3</v>
      </c>
      <c r="C3" s="2" t="s">
        <v>4</v>
      </c>
      <c r="D3" s="2" t="s">
        <v>6</v>
      </c>
    </row>
    <row r="4" spans="1:8" ht="87" x14ac:dyDescent="0.35">
      <c r="A4" s="1" t="s">
        <v>1</v>
      </c>
      <c r="B4" s="1" t="s">
        <v>2</v>
      </c>
      <c r="C4" s="1" t="s">
        <v>5</v>
      </c>
      <c r="D4" s="1" t="s">
        <v>7</v>
      </c>
    </row>
    <row r="6" spans="1:8" ht="15" thickBot="1" x14ac:dyDescent="0.4">
      <c r="A6" s="38" t="s">
        <v>37</v>
      </c>
      <c r="B6" s="38"/>
      <c r="C6" s="38"/>
      <c r="D6" s="38"/>
      <c r="E6" s="38"/>
      <c r="F6" s="38"/>
      <c r="G6" s="38"/>
      <c r="H6" s="38"/>
    </row>
    <row r="7" spans="1:8" ht="15.5" thickTop="1" thickBot="1" x14ac:dyDescent="0.4">
      <c r="A7" s="33" t="s">
        <v>11</v>
      </c>
      <c r="B7" s="33"/>
      <c r="C7" s="35" t="s">
        <v>38</v>
      </c>
      <c r="D7" s="35"/>
      <c r="E7" s="33" t="s">
        <v>11</v>
      </c>
      <c r="F7" s="33"/>
      <c r="G7" s="35" t="s">
        <v>38</v>
      </c>
      <c r="H7" s="35"/>
    </row>
    <row r="8" spans="1:8" ht="15" customHeight="1" thickTop="1" x14ac:dyDescent="0.35">
      <c r="A8" s="37" t="s">
        <v>10</v>
      </c>
      <c r="B8" s="37"/>
      <c r="C8" s="36" t="s">
        <v>34</v>
      </c>
      <c r="D8" s="36"/>
      <c r="E8" s="37" t="s">
        <v>20</v>
      </c>
      <c r="F8" s="37"/>
      <c r="G8" s="34" t="s">
        <v>16</v>
      </c>
      <c r="H8" s="34"/>
    </row>
    <row r="9" spans="1:8" x14ac:dyDescent="0.35">
      <c r="A9" s="34"/>
      <c r="B9" s="34"/>
      <c r="C9" s="34"/>
      <c r="D9" s="34"/>
      <c r="E9" s="34"/>
      <c r="F9" s="34"/>
      <c r="G9" s="34" t="s">
        <v>17</v>
      </c>
      <c r="H9" s="34"/>
    </row>
    <row r="10" spans="1:8" x14ac:dyDescent="0.35">
      <c r="A10" s="34"/>
      <c r="B10" s="34"/>
      <c r="C10" s="34"/>
      <c r="D10" s="34"/>
      <c r="E10" s="34"/>
      <c r="F10" s="34"/>
      <c r="G10" s="34" t="s">
        <v>18</v>
      </c>
      <c r="H10" s="34"/>
    </row>
    <row r="11" spans="1:8" ht="42" customHeight="1" x14ac:dyDescent="0.35">
      <c r="A11" s="34"/>
      <c r="B11" s="34"/>
      <c r="C11" s="34"/>
      <c r="D11" s="34"/>
      <c r="E11" s="34"/>
      <c r="F11" s="34"/>
      <c r="G11" s="34" t="s">
        <v>19</v>
      </c>
      <c r="H11" s="34"/>
    </row>
    <row r="12" spans="1:8" ht="14.4" customHeight="1" x14ac:dyDescent="0.35">
      <c r="A12" s="34" t="s">
        <v>12</v>
      </c>
      <c r="B12" s="34"/>
      <c r="C12" s="34" t="s">
        <v>13</v>
      </c>
      <c r="D12" s="34"/>
      <c r="E12" s="34" t="s">
        <v>21</v>
      </c>
      <c r="F12" s="34"/>
      <c r="G12" s="34" t="s">
        <v>22</v>
      </c>
      <c r="H12" s="34"/>
    </row>
    <row r="13" spans="1:8" x14ac:dyDescent="0.35">
      <c r="A13" s="34"/>
      <c r="B13" s="34"/>
      <c r="C13" s="34"/>
      <c r="D13" s="34"/>
      <c r="E13" s="34"/>
      <c r="F13" s="34"/>
      <c r="G13" s="34" t="s">
        <v>23</v>
      </c>
      <c r="H13" s="34"/>
    </row>
    <row r="14" spans="1:8" x14ac:dyDescent="0.35">
      <c r="A14" s="34"/>
      <c r="B14" s="34"/>
      <c r="C14" s="34"/>
      <c r="D14" s="34"/>
      <c r="E14" s="34"/>
      <c r="F14" s="34"/>
      <c r="G14" s="34" t="s">
        <v>24</v>
      </c>
      <c r="H14" s="34"/>
    </row>
    <row r="15" spans="1:8" x14ac:dyDescent="0.35">
      <c r="A15" s="34"/>
      <c r="B15" s="34"/>
      <c r="C15" s="34"/>
      <c r="D15" s="34"/>
      <c r="E15" s="34" t="s">
        <v>25</v>
      </c>
      <c r="F15" s="34"/>
      <c r="G15" s="34" t="s">
        <v>26</v>
      </c>
      <c r="H15" s="34"/>
    </row>
    <row r="16" spans="1:8" x14ac:dyDescent="0.35">
      <c r="A16" s="34"/>
      <c r="B16" s="34"/>
      <c r="C16" s="34"/>
      <c r="D16" s="34"/>
      <c r="E16" s="34"/>
      <c r="F16" s="34"/>
      <c r="G16" s="34" t="s">
        <v>27</v>
      </c>
      <c r="H16" s="34"/>
    </row>
    <row r="17" spans="1:8" ht="14.4" customHeight="1" x14ac:dyDescent="0.35">
      <c r="A17" s="34" t="s">
        <v>14</v>
      </c>
      <c r="B17" s="34"/>
      <c r="C17" s="34" t="s">
        <v>15</v>
      </c>
      <c r="D17" s="34"/>
      <c r="E17" s="34"/>
      <c r="F17" s="34"/>
      <c r="G17" s="34" t="s">
        <v>28</v>
      </c>
      <c r="H17" s="34"/>
    </row>
    <row r="18" spans="1:8" x14ac:dyDescent="0.35">
      <c r="A18" s="34"/>
      <c r="B18" s="34"/>
      <c r="C18" s="34"/>
      <c r="D18" s="34"/>
      <c r="E18" s="34" t="s">
        <v>29</v>
      </c>
      <c r="F18" s="34"/>
      <c r="G18" s="34" t="s">
        <v>30</v>
      </c>
      <c r="H18" s="34"/>
    </row>
    <row r="19" spans="1:8" x14ac:dyDescent="0.35">
      <c r="A19" s="34"/>
      <c r="B19" s="34"/>
      <c r="C19" s="34"/>
      <c r="D19" s="34"/>
      <c r="E19" s="34"/>
      <c r="F19" s="34"/>
      <c r="G19" s="34" t="s">
        <v>31</v>
      </c>
      <c r="H19" s="34"/>
    </row>
    <row r="20" spans="1:8" x14ac:dyDescent="0.35">
      <c r="A20" s="34"/>
      <c r="B20" s="34"/>
      <c r="C20" s="34"/>
      <c r="D20" s="34"/>
      <c r="E20" s="34"/>
      <c r="F20" s="34"/>
      <c r="G20" s="34" t="s">
        <v>32</v>
      </c>
      <c r="H20" s="34"/>
    </row>
    <row r="21" spans="1:8" ht="14.4" customHeight="1" x14ac:dyDescent="0.35">
      <c r="A21" s="34"/>
      <c r="B21" s="34"/>
      <c r="C21" s="34"/>
      <c r="D21" s="34"/>
      <c r="E21" s="34" t="s">
        <v>33</v>
      </c>
      <c r="F21" s="34"/>
      <c r="G21" s="34" t="s">
        <v>36</v>
      </c>
      <c r="H21" s="34"/>
    </row>
    <row r="22" spans="1:8" x14ac:dyDescent="0.35">
      <c r="A22" s="34"/>
      <c r="B22" s="34"/>
      <c r="C22" s="34"/>
      <c r="D22" s="34"/>
      <c r="E22" s="34"/>
      <c r="F22" s="34"/>
      <c r="G22" s="34"/>
      <c r="H22" s="34"/>
    </row>
    <row r="23" spans="1:8" x14ac:dyDescent="0.35">
      <c r="E23" s="34"/>
      <c r="F23" s="34"/>
      <c r="G23" s="34"/>
      <c r="H23" s="34"/>
    </row>
    <row r="24" spans="1:8" x14ac:dyDescent="0.35">
      <c r="E24" s="34"/>
      <c r="F24" s="34"/>
      <c r="G24" s="34"/>
      <c r="H24" s="34"/>
    </row>
    <row r="25" spans="1:8" x14ac:dyDescent="0.35">
      <c r="E25" s="34"/>
      <c r="F25" s="34"/>
      <c r="G25" s="34"/>
      <c r="H25" s="34"/>
    </row>
  </sheetData>
  <mergeCells count="31">
    <mergeCell ref="E21:F25"/>
    <mergeCell ref="A6:H6"/>
    <mergeCell ref="G18:H18"/>
    <mergeCell ref="G19:H19"/>
    <mergeCell ref="E7:F7"/>
    <mergeCell ref="G7:H7"/>
    <mergeCell ref="E8:F11"/>
    <mergeCell ref="E12:F14"/>
    <mergeCell ref="E15:F17"/>
    <mergeCell ref="G15:H15"/>
    <mergeCell ref="G16:H16"/>
    <mergeCell ref="G17:H17"/>
    <mergeCell ref="G12:H12"/>
    <mergeCell ref="G13:H13"/>
    <mergeCell ref="G14:H14"/>
    <mergeCell ref="A2:D2"/>
    <mergeCell ref="A7:B7"/>
    <mergeCell ref="G8:H8"/>
    <mergeCell ref="G20:H20"/>
    <mergeCell ref="E18:F20"/>
    <mergeCell ref="C7:D7"/>
    <mergeCell ref="C8:D11"/>
    <mergeCell ref="C12:D16"/>
    <mergeCell ref="G9:H9"/>
    <mergeCell ref="G10:H10"/>
    <mergeCell ref="G11:H11"/>
    <mergeCell ref="C17:D22"/>
    <mergeCell ref="A17:B22"/>
    <mergeCell ref="A8:B11"/>
    <mergeCell ref="A12:B16"/>
    <mergeCell ref="G21:H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ACC2-8EF2-4C59-8F5C-F652B029D2CF}">
  <dimension ref="A1:G40"/>
  <sheetViews>
    <sheetView workbookViewId="0">
      <selection activeCell="A18" sqref="A18"/>
    </sheetView>
  </sheetViews>
  <sheetFormatPr defaultColWidth="10.90625" defaultRowHeight="14.5" x14ac:dyDescent="0.35"/>
  <cols>
    <col min="1" max="1" width="33.54296875" customWidth="1"/>
    <col min="2" max="2" width="25.36328125" customWidth="1"/>
  </cols>
  <sheetData>
    <row r="1" spans="1:7" ht="27" customHeight="1" x14ac:dyDescent="0.35">
      <c r="A1" s="2" t="s">
        <v>63</v>
      </c>
      <c r="B1" s="2" t="s">
        <v>9</v>
      </c>
      <c r="C1" s="2" t="s">
        <v>35</v>
      </c>
      <c r="D1" s="8" t="s">
        <v>85</v>
      </c>
      <c r="E1" s="8" t="s">
        <v>86</v>
      </c>
      <c r="F1" s="8" t="s">
        <v>87</v>
      </c>
      <c r="G1" s="8" t="s">
        <v>39</v>
      </c>
    </row>
    <row r="2" spans="1:7" ht="27" customHeight="1" x14ac:dyDescent="0.35">
      <c r="A2" s="1" t="s">
        <v>41</v>
      </c>
      <c r="B2" s="3" t="s">
        <v>84</v>
      </c>
      <c r="C2" s="36" t="s">
        <v>10</v>
      </c>
      <c r="D2" s="7">
        <v>2</v>
      </c>
      <c r="E2" s="7">
        <v>1</v>
      </c>
      <c r="F2" s="7">
        <v>1</v>
      </c>
      <c r="G2" s="7">
        <f>(F2+E2+D2)/3</f>
        <v>1.3333333333333333</v>
      </c>
    </row>
    <row r="3" spans="1:7" ht="27" customHeight="1" x14ac:dyDescent="0.35">
      <c r="A3" s="1" t="s">
        <v>43</v>
      </c>
      <c r="B3" s="3" t="s">
        <v>62</v>
      </c>
      <c r="C3" s="34"/>
      <c r="D3" s="7">
        <v>2</v>
      </c>
      <c r="E3" s="7">
        <v>2</v>
      </c>
      <c r="F3" s="7">
        <v>2</v>
      </c>
      <c r="G3" s="7">
        <f t="shared" ref="G3:G38" si="0">(F3+E3+D3)/3</f>
        <v>2</v>
      </c>
    </row>
    <row r="4" spans="1:7" ht="27" customHeight="1" x14ac:dyDescent="0.35">
      <c r="A4" s="1" t="s">
        <v>44</v>
      </c>
      <c r="B4" s="3" t="s">
        <v>64</v>
      </c>
      <c r="C4" s="34"/>
      <c r="D4" s="7">
        <v>2</v>
      </c>
      <c r="E4" s="7">
        <v>2</v>
      </c>
      <c r="F4" s="7">
        <v>1</v>
      </c>
      <c r="G4" s="7">
        <f t="shared" si="0"/>
        <v>1.6666666666666667</v>
      </c>
    </row>
    <row r="5" spans="1:7" ht="27" customHeight="1" x14ac:dyDescent="0.35">
      <c r="A5" s="1" t="s">
        <v>45</v>
      </c>
      <c r="B5" s="3" t="s">
        <v>65</v>
      </c>
      <c r="C5" s="34"/>
      <c r="D5" s="7">
        <v>2</v>
      </c>
      <c r="E5" s="7">
        <v>0</v>
      </c>
      <c r="F5" s="7">
        <v>2</v>
      </c>
      <c r="G5" s="7">
        <f t="shared" si="0"/>
        <v>1.3333333333333333</v>
      </c>
    </row>
    <row r="6" spans="1:7" ht="27" customHeight="1" x14ac:dyDescent="0.35">
      <c r="A6" s="1"/>
      <c r="B6" s="1"/>
      <c r="C6" s="34"/>
      <c r="D6" s="7"/>
      <c r="E6" s="7"/>
      <c r="F6" s="7"/>
      <c r="G6" s="7"/>
    </row>
    <row r="7" spans="1:7" ht="27" customHeight="1" x14ac:dyDescent="0.35">
      <c r="A7" s="1"/>
      <c r="B7" s="1"/>
      <c r="C7" s="4"/>
      <c r="D7" s="9"/>
      <c r="E7" s="7"/>
      <c r="F7" s="7"/>
      <c r="G7" s="7"/>
    </row>
    <row r="8" spans="1:7" ht="27" customHeight="1" x14ac:dyDescent="0.35">
      <c r="A8" s="1" t="s">
        <v>46</v>
      </c>
      <c r="B8" s="3" t="s">
        <v>67</v>
      </c>
      <c r="C8" s="34" t="s">
        <v>12</v>
      </c>
      <c r="D8" s="7">
        <v>2</v>
      </c>
      <c r="E8" s="7">
        <v>2</v>
      </c>
      <c r="F8" s="7">
        <v>2</v>
      </c>
      <c r="G8" s="7">
        <f t="shared" si="0"/>
        <v>2</v>
      </c>
    </row>
    <row r="9" spans="1:7" ht="27" customHeight="1" x14ac:dyDescent="0.35">
      <c r="A9" s="1" t="s">
        <v>47</v>
      </c>
      <c r="B9" s="3" t="s">
        <v>66</v>
      </c>
      <c r="C9" s="34"/>
      <c r="D9" s="7">
        <v>2</v>
      </c>
      <c r="E9" s="7">
        <v>0</v>
      </c>
      <c r="F9" s="7">
        <v>1</v>
      </c>
      <c r="G9" s="7">
        <f t="shared" si="0"/>
        <v>1</v>
      </c>
    </row>
    <row r="10" spans="1:7" ht="27" customHeight="1" x14ac:dyDescent="0.35">
      <c r="A10" s="1" t="s">
        <v>50</v>
      </c>
      <c r="B10" s="1" t="s">
        <v>68</v>
      </c>
      <c r="C10" s="34"/>
      <c r="D10" s="7">
        <v>2</v>
      </c>
      <c r="E10" s="7">
        <v>2</v>
      </c>
      <c r="F10" s="7">
        <v>2</v>
      </c>
      <c r="G10" s="7">
        <f t="shared" si="0"/>
        <v>2</v>
      </c>
    </row>
    <row r="11" spans="1:7" ht="27" customHeight="1" x14ac:dyDescent="0.35">
      <c r="A11" s="1"/>
      <c r="B11" s="1"/>
      <c r="C11" s="34"/>
      <c r="D11" s="7"/>
      <c r="E11" s="7"/>
      <c r="F11" s="7"/>
      <c r="G11" s="7"/>
    </row>
    <row r="12" spans="1:7" ht="27" customHeight="1" x14ac:dyDescent="0.35">
      <c r="A12" s="1"/>
      <c r="B12" s="1"/>
      <c r="C12" s="4"/>
      <c r="D12" s="9"/>
      <c r="E12" s="7"/>
      <c r="F12" s="7"/>
      <c r="G12" s="7"/>
    </row>
    <row r="13" spans="1:7" ht="27" customHeight="1" x14ac:dyDescent="0.35">
      <c r="A13" s="1" t="s">
        <v>40</v>
      </c>
      <c r="B13" s="1" t="s">
        <v>69</v>
      </c>
      <c r="C13" s="34" t="s">
        <v>14</v>
      </c>
      <c r="D13" s="7">
        <v>2</v>
      </c>
      <c r="E13" s="7">
        <v>1</v>
      </c>
      <c r="F13" s="7">
        <v>2</v>
      </c>
      <c r="G13" s="7">
        <f t="shared" si="0"/>
        <v>1.6666666666666667</v>
      </c>
    </row>
    <row r="14" spans="1:7" ht="27" customHeight="1" x14ac:dyDescent="0.35">
      <c r="A14" s="1" t="s">
        <v>48</v>
      </c>
      <c r="B14" s="1" t="s">
        <v>70</v>
      </c>
      <c r="C14" s="34"/>
      <c r="D14" s="7">
        <v>2</v>
      </c>
      <c r="E14" s="7">
        <v>2</v>
      </c>
      <c r="F14" s="7">
        <v>2</v>
      </c>
      <c r="G14" s="7">
        <f t="shared" si="0"/>
        <v>2</v>
      </c>
    </row>
    <row r="15" spans="1:7" ht="27" customHeight="1" x14ac:dyDescent="0.35">
      <c r="A15" s="1" t="s">
        <v>49</v>
      </c>
      <c r="B15" s="1" t="s">
        <v>71</v>
      </c>
      <c r="C15" s="34"/>
      <c r="D15" s="7">
        <v>0</v>
      </c>
      <c r="E15" s="7">
        <v>0</v>
      </c>
      <c r="F15" s="7">
        <v>0</v>
      </c>
      <c r="G15" s="7">
        <f t="shared" si="0"/>
        <v>0</v>
      </c>
    </row>
    <row r="16" spans="1:7" ht="27" customHeight="1" x14ac:dyDescent="0.35">
      <c r="A16" s="1"/>
      <c r="B16" s="1"/>
      <c r="C16" s="34"/>
      <c r="D16" s="7"/>
      <c r="E16" s="7"/>
      <c r="F16" s="7"/>
      <c r="G16" s="7"/>
    </row>
    <row r="17" spans="1:7" ht="27" customHeight="1" x14ac:dyDescent="0.35">
      <c r="A17" s="1"/>
      <c r="B17" s="1"/>
      <c r="C17" s="4"/>
      <c r="D17" s="9"/>
      <c r="E17" s="7"/>
      <c r="F17" s="7"/>
      <c r="G17" s="7"/>
    </row>
    <row r="18" spans="1:7" ht="27" customHeight="1" x14ac:dyDescent="0.35">
      <c r="A18" s="1" t="s">
        <v>51</v>
      </c>
      <c r="B18" s="1" t="s">
        <v>72</v>
      </c>
      <c r="C18" s="34" t="s">
        <v>20</v>
      </c>
      <c r="D18" s="7">
        <v>2</v>
      </c>
      <c r="E18" s="7">
        <v>2</v>
      </c>
      <c r="F18" s="7">
        <v>2</v>
      </c>
      <c r="G18" s="7">
        <f t="shared" si="0"/>
        <v>2</v>
      </c>
    </row>
    <row r="19" spans="1:7" ht="27" customHeight="1" x14ac:dyDescent="0.35">
      <c r="A19" s="1" t="s">
        <v>52</v>
      </c>
      <c r="B19" s="1" t="s">
        <v>73</v>
      </c>
      <c r="C19" s="34"/>
      <c r="D19" s="7">
        <v>1</v>
      </c>
      <c r="E19" s="7">
        <v>2</v>
      </c>
      <c r="F19" s="7">
        <v>2</v>
      </c>
      <c r="G19" s="7">
        <f t="shared" si="0"/>
        <v>1.6666666666666667</v>
      </c>
    </row>
    <row r="20" spans="1:7" ht="27" customHeight="1" x14ac:dyDescent="0.35">
      <c r="A20" s="1" t="s">
        <v>53</v>
      </c>
      <c r="B20" s="1" t="s">
        <v>74</v>
      </c>
      <c r="C20" s="34"/>
      <c r="D20" s="7">
        <v>2</v>
      </c>
      <c r="E20" s="7">
        <v>1</v>
      </c>
      <c r="F20" s="7">
        <v>1</v>
      </c>
      <c r="G20" s="7">
        <f t="shared" si="0"/>
        <v>1.3333333333333333</v>
      </c>
    </row>
    <row r="21" spans="1:7" ht="27" customHeight="1" x14ac:dyDescent="0.35">
      <c r="A21" s="1"/>
      <c r="B21" s="1"/>
      <c r="C21" s="34"/>
      <c r="D21" s="7"/>
      <c r="E21" s="7"/>
      <c r="F21" s="7"/>
      <c r="G21" s="7"/>
    </row>
    <row r="22" spans="1:7" ht="27" customHeight="1" x14ac:dyDescent="0.35">
      <c r="A22" s="1"/>
      <c r="B22" s="1"/>
      <c r="C22" s="4"/>
      <c r="D22" s="9"/>
      <c r="E22" s="7"/>
      <c r="F22" s="7"/>
      <c r="G22" s="7"/>
    </row>
    <row r="23" spans="1:7" ht="27" customHeight="1" x14ac:dyDescent="0.35">
      <c r="A23" s="1" t="s">
        <v>54</v>
      </c>
      <c r="B23" s="1" t="s">
        <v>75</v>
      </c>
      <c r="C23" s="34" t="s">
        <v>21</v>
      </c>
      <c r="D23" s="7">
        <v>1</v>
      </c>
      <c r="E23" s="7">
        <v>1</v>
      </c>
      <c r="F23" s="7">
        <v>1</v>
      </c>
      <c r="G23" s="7">
        <f t="shared" si="0"/>
        <v>1</v>
      </c>
    </row>
    <row r="24" spans="1:7" ht="27" customHeight="1" x14ac:dyDescent="0.35">
      <c r="A24" s="1" t="s">
        <v>42</v>
      </c>
      <c r="B24" s="1" t="s">
        <v>76</v>
      </c>
      <c r="C24" s="34"/>
      <c r="D24" s="7">
        <v>1</v>
      </c>
      <c r="E24" s="7">
        <v>2</v>
      </c>
      <c r="F24" s="7">
        <v>1</v>
      </c>
      <c r="G24" s="7">
        <f t="shared" si="0"/>
        <v>1.3333333333333333</v>
      </c>
    </row>
    <row r="25" spans="1:7" ht="27" customHeight="1" x14ac:dyDescent="0.35">
      <c r="A25" s="1"/>
      <c r="B25" s="1"/>
      <c r="C25" s="34"/>
      <c r="D25" s="7"/>
      <c r="E25" s="7"/>
      <c r="F25" s="7"/>
      <c r="G25" s="7"/>
    </row>
    <row r="26" spans="1:7" ht="27" customHeight="1" x14ac:dyDescent="0.35">
      <c r="A26" s="1"/>
      <c r="B26" s="1"/>
      <c r="C26" s="4"/>
      <c r="D26" s="9"/>
      <c r="E26" s="7"/>
      <c r="F26" s="7"/>
      <c r="G26" s="7"/>
    </row>
    <row r="27" spans="1:7" ht="27" customHeight="1" x14ac:dyDescent="0.35">
      <c r="A27" s="1" t="s">
        <v>56</v>
      </c>
      <c r="B27" s="1" t="s">
        <v>77</v>
      </c>
      <c r="C27" s="34" t="s">
        <v>25</v>
      </c>
      <c r="D27" s="7">
        <v>1</v>
      </c>
      <c r="E27" s="7">
        <v>0</v>
      </c>
      <c r="F27" s="7">
        <v>0</v>
      </c>
      <c r="G27" s="7">
        <f t="shared" si="0"/>
        <v>0.33333333333333331</v>
      </c>
    </row>
    <row r="28" spans="1:7" ht="27" customHeight="1" x14ac:dyDescent="0.35">
      <c r="A28" s="1"/>
      <c r="B28" s="1"/>
      <c r="C28" s="34"/>
      <c r="D28" s="7"/>
      <c r="E28" s="7"/>
      <c r="F28" s="7"/>
      <c r="G28" s="7"/>
    </row>
    <row r="29" spans="1:7" ht="27" customHeight="1" x14ac:dyDescent="0.35">
      <c r="A29" s="1"/>
      <c r="B29" s="1"/>
      <c r="C29" s="34"/>
      <c r="D29" s="7"/>
      <c r="E29" s="7"/>
      <c r="F29" s="7"/>
      <c r="G29" s="7"/>
    </row>
    <row r="30" spans="1:7" ht="27" customHeight="1" x14ac:dyDescent="0.35">
      <c r="A30" s="1"/>
      <c r="B30" s="1"/>
      <c r="C30" s="4"/>
      <c r="D30" s="9"/>
      <c r="E30" s="7"/>
      <c r="F30" s="7"/>
      <c r="G30" s="7"/>
    </row>
    <row r="31" spans="1:7" ht="27" customHeight="1" x14ac:dyDescent="0.35">
      <c r="A31" s="1" t="s">
        <v>55</v>
      </c>
      <c r="B31" s="1" t="s">
        <v>78</v>
      </c>
      <c r="C31" s="34" t="s">
        <v>29</v>
      </c>
      <c r="D31" s="7">
        <v>1</v>
      </c>
      <c r="E31" s="7">
        <v>2</v>
      </c>
      <c r="F31" s="7">
        <v>2</v>
      </c>
      <c r="G31" s="7">
        <f t="shared" si="0"/>
        <v>1.6666666666666667</v>
      </c>
    </row>
    <row r="32" spans="1:7" ht="27" customHeight="1" x14ac:dyDescent="0.35">
      <c r="A32" s="1" t="s">
        <v>61</v>
      </c>
      <c r="B32" s="1" t="s">
        <v>79</v>
      </c>
      <c r="C32" s="34"/>
      <c r="D32" s="7">
        <v>2</v>
      </c>
      <c r="E32" s="7">
        <v>2</v>
      </c>
      <c r="F32" s="7">
        <v>2</v>
      </c>
      <c r="G32" s="7">
        <f t="shared" si="0"/>
        <v>2</v>
      </c>
    </row>
    <row r="33" spans="1:7" ht="27" customHeight="1" x14ac:dyDescent="0.35">
      <c r="A33" s="1"/>
      <c r="B33" s="1"/>
      <c r="C33" s="34"/>
      <c r="D33" s="7"/>
      <c r="E33" s="7"/>
      <c r="F33" s="7"/>
      <c r="G33" s="7"/>
    </row>
    <row r="34" spans="1:7" ht="27" customHeight="1" x14ac:dyDescent="0.35">
      <c r="A34" s="1"/>
      <c r="B34" s="1"/>
      <c r="C34" s="4"/>
      <c r="D34" s="9"/>
      <c r="E34" s="7"/>
      <c r="F34" s="7"/>
      <c r="G34" s="7"/>
    </row>
    <row r="35" spans="1:7" ht="27" customHeight="1" x14ac:dyDescent="0.35">
      <c r="A35" s="1" t="s">
        <v>57</v>
      </c>
      <c r="B35" s="1" t="s">
        <v>80</v>
      </c>
      <c r="C35" s="34" t="s">
        <v>33</v>
      </c>
      <c r="D35" s="7">
        <v>2</v>
      </c>
      <c r="E35" s="7">
        <v>2</v>
      </c>
      <c r="F35" s="7">
        <v>2</v>
      </c>
      <c r="G35" s="7">
        <f t="shared" si="0"/>
        <v>2</v>
      </c>
    </row>
    <row r="36" spans="1:7" ht="27" customHeight="1" x14ac:dyDescent="0.35">
      <c r="A36" s="1" t="s">
        <v>58</v>
      </c>
      <c r="B36" s="1" t="s">
        <v>82</v>
      </c>
      <c r="C36" s="34"/>
      <c r="D36" s="7">
        <v>2</v>
      </c>
      <c r="E36" s="7">
        <v>2</v>
      </c>
      <c r="F36" s="7">
        <v>2</v>
      </c>
      <c r="G36" s="7">
        <f t="shared" si="0"/>
        <v>2</v>
      </c>
    </row>
    <row r="37" spans="1:7" ht="27" customHeight="1" x14ac:dyDescent="0.35">
      <c r="A37" s="1" t="s">
        <v>59</v>
      </c>
      <c r="B37" s="1" t="s">
        <v>81</v>
      </c>
      <c r="C37" s="34"/>
      <c r="D37" s="7">
        <v>0</v>
      </c>
      <c r="E37" s="7">
        <v>0</v>
      </c>
      <c r="F37" s="7">
        <v>0</v>
      </c>
      <c r="G37" s="7">
        <f t="shared" si="0"/>
        <v>0</v>
      </c>
    </row>
    <row r="38" spans="1:7" ht="27" customHeight="1" x14ac:dyDescent="0.35">
      <c r="A38" s="1" t="s">
        <v>60</v>
      </c>
      <c r="B38" s="1" t="s">
        <v>83</v>
      </c>
      <c r="C38" s="34"/>
      <c r="D38" s="7">
        <v>2</v>
      </c>
      <c r="E38" s="7">
        <v>2</v>
      </c>
      <c r="F38" s="7">
        <v>2</v>
      </c>
      <c r="G38" s="7">
        <f t="shared" si="0"/>
        <v>2</v>
      </c>
    </row>
    <row r="39" spans="1:7" ht="27" customHeight="1" x14ac:dyDescent="0.35">
      <c r="A39" s="1"/>
      <c r="B39" s="1"/>
      <c r="C39" s="34"/>
      <c r="D39" s="7"/>
      <c r="E39" s="7"/>
      <c r="F39" s="7"/>
      <c r="G39" s="7"/>
    </row>
    <row r="40" spans="1:7" ht="27" customHeight="1" x14ac:dyDescent="0.35">
      <c r="A40" s="1"/>
      <c r="B40" s="1"/>
      <c r="C40" s="34"/>
      <c r="D40" s="7"/>
      <c r="E40" s="7"/>
      <c r="F40" s="7"/>
      <c r="G40" s="7"/>
    </row>
  </sheetData>
  <mergeCells count="8">
    <mergeCell ref="C31:C33"/>
    <mergeCell ref="C35:C40"/>
    <mergeCell ref="C2:C6"/>
    <mergeCell ref="C8:C11"/>
    <mergeCell ref="C13:C16"/>
    <mergeCell ref="C18:C21"/>
    <mergeCell ref="C23:C25"/>
    <mergeCell ref="C27:C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3F3C0-D008-439F-B233-EFEE444B8059}">
  <sheetPr>
    <tabColor theme="5"/>
  </sheetPr>
  <dimension ref="A1:AA63"/>
  <sheetViews>
    <sheetView topLeftCell="A45" zoomScale="60" zoomScaleNormal="60" workbookViewId="0">
      <selection activeCell="Z63" sqref="Z63"/>
    </sheetView>
  </sheetViews>
  <sheetFormatPr defaultRowHeight="14.5" x14ac:dyDescent="0.35"/>
  <cols>
    <col min="6" max="6" width="8.7265625" style="16"/>
    <col min="13" max="13" width="8.7265625" style="17"/>
    <col min="20" max="20" width="8.7265625" style="17"/>
    <col min="27" max="27" width="8.7265625" style="17"/>
  </cols>
  <sheetData>
    <row r="1" spans="1:27" ht="43.5" customHeight="1" x14ac:dyDescent="0.35">
      <c r="A1" s="47" t="s">
        <v>127</v>
      </c>
      <c r="B1" s="47"/>
      <c r="C1" s="47"/>
      <c r="D1" s="47"/>
      <c r="E1" s="47"/>
      <c r="G1" s="17"/>
      <c r="H1" s="46" t="s">
        <v>126</v>
      </c>
      <c r="I1" s="46"/>
      <c r="J1" s="46"/>
      <c r="K1" s="46"/>
      <c r="L1" s="46"/>
      <c r="N1" s="17"/>
      <c r="O1" s="46" t="s">
        <v>128</v>
      </c>
      <c r="P1" s="46"/>
      <c r="Q1" s="46"/>
      <c r="R1" s="46"/>
      <c r="S1" s="46"/>
      <c r="U1" s="17"/>
      <c r="V1" s="46" t="s">
        <v>129</v>
      </c>
      <c r="W1" s="46"/>
      <c r="X1" s="46"/>
      <c r="Y1" s="46"/>
      <c r="Z1" s="46"/>
    </row>
    <row r="2" spans="1:27" ht="29" x14ac:dyDescent="0.35">
      <c r="A2" s="2" t="s">
        <v>35</v>
      </c>
      <c r="B2" s="8" t="s">
        <v>85</v>
      </c>
      <c r="C2" s="8" t="s">
        <v>86</v>
      </c>
      <c r="D2" s="8" t="s">
        <v>87</v>
      </c>
      <c r="E2" s="8" t="s">
        <v>39</v>
      </c>
      <c r="H2" s="2" t="s">
        <v>35</v>
      </c>
      <c r="I2" s="8" t="s">
        <v>85</v>
      </c>
      <c r="J2" s="8" t="s">
        <v>86</v>
      </c>
      <c r="K2" s="8" t="s">
        <v>87</v>
      </c>
      <c r="L2" s="8" t="s">
        <v>39</v>
      </c>
      <c r="O2" s="2" t="s">
        <v>35</v>
      </c>
      <c r="P2" s="8" t="s">
        <v>85</v>
      </c>
      <c r="Q2" s="8" t="s">
        <v>86</v>
      </c>
      <c r="R2" s="8" t="s">
        <v>87</v>
      </c>
      <c r="S2" s="8" t="s">
        <v>39</v>
      </c>
      <c r="V2" s="2" t="s">
        <v>35</v>
      </c>
      <c r="W2" s="8" t="s">
        <v>85</v>
      </c>
      <c r="X2" s="8" t="s">
        <v>86</v>
      </c>
      <c r="Y2" s="8" t="s">
        <v>87</v>
      </c>
      <c r="Z2" s="8" t="s">
        <v>39</v>
      </c>
    </row>
    <row r="3" spans="1:27" x14ac:dyDescent="0.35">
      <c r="A3" s="36" t="s">
        <v>10</v>
      </c>
      <c r="B3" s="7">
        <v>1</v>
      </c>
      <c r="C3" s="7">
        <v>1</v>
      </c>
      <c r="D3" s="7">
        <v>2</v>
      </c>
      <c r="E3" s="7">
        <f>(D3+C3+B3)/3</f>
        <v>1.3333333333333333</v>
      </c>
      <c r="F3" s="41">
        <f>AVERAGE(E3:E7)</f>
        <v>1.2499999999999998</v>
      </c>
      <c r="H3" s="36" t="s">
        <v>10</v>
      </c>
      <c r="I3" s="7">
        <v>2</v>
      </c>
      <c r="J3" s="7">
        <v>2</v>
      </c>
      <c r="K3" s="7">
        <v>2</v>
      </c>
      <c r="L3" s="7">
        <f>(K3+J3+I3)/3</f>
        <v>2</v>
      </c>
      <c r="M3" s="41">
        <f>AVERAGE(L3:L7)</f>
        <v>1.6666666666666667</v>
      </c>
      <c r="O3" s="36" t="s">
        <v>10</v>
      </c>
      <c r="P3" s="7">
        <v>1</v>
      </c>
      <c r="Q3" s="7">
        <v>1</v>
      </c>
      <c r="R3" s="7">
        <v>1</v>
      </c>
      <c r="S3" s="7">
        <f>(R3+Q3+P3)/3</f>
        <v>1</v>
      </c>
      <c r="T3" s="41">
        <f>AVERAGE(S3:S7)</f>
        <v>0.91666666666666663</v>
      </c>
      <c r="V3" s="36" t="s">
        <v>10</v>
      </c>
      <c r="W3" s="7">
        <v>2</v>
      </c>
      <c r="X3" s="7">
        <v>1</v>
      </c>
      <c r="Y3" s="7">
        <v>1</v>
      </c>
      <c r="Z3" s="7">
        <f>(Y3+X3+W3)/3</f>
        <v>1.3333333333333333</v>
      </c>
      <c r="AA3" s="41">
        <f>AVERAGE(Z3:Z7)</f>
        <v>1.5833333333333333</v>
      </c>
    </row>
    <row r="4" spans="1:27" x14ac:dyDescent="0.35">
      <c r="A4" s="34"/>
      <c r="B4" s="7">
        <v>2</v>
      </c>
      <c r="C4" s="7">
        <v>2</v>
      </c>
      <c r="D4" s="7">
        <v>2</v>
      </c>
      <c r="E4" s="7">
        <f t="shared" ref="E4:E39" si="0">(D4+C4+B4)/3</f>
        <v>2</v>
      </c>
      <c r="F4" s="42"/>
      <c r="H4" s="34"/>
      <c r="I4" s="7">
        <v>2</v>
      </c>
      <c r="J4" s="7">
        <v>2</v>
      </c>
      <c r="K4" s="7">
        <v>2</v>
      </c>
      <c r="L4" s="7">
        <f t="shared" ref="L4:L39" si="1">(K4+J4+I4)/3</f>
        <v>2</v>
      </c>
      <c r="M4" s="42"/>
      <c r="O4" s="34"/>
      <c r="P4" s="7">
        <v>2</v>
      </c>
      <c r="Q4" s="7">
        <v>0</v>
      </c>
      <c r="R4" s="7">
        <v>0</v>
      </c>
      <c r="S4" s="7">
        <f t="shared" ref="S4:S39" si="2">(R4+Q4+P4)/3</f>
        <v>0.66666666666666663</v>
      </c>
      <c r="T4" s="42"/>
      <c r="V4" s="34"/>
      <c r="W4" s="7">
        <v>2</v>
      </c>
      <c r="X4" s="7">
        <v>2</v>
      </c>
      <c r="Y4" s="7">
        <v>2</v>
      </c>
      <c r="Z4" s="7">
        <f t="shared" ref="Z4:Z39" si="3">(Y4+X4+W4)/3</f>
        <v>2</v>
      </c>
      <c r="AA4" s="42"/>
    </row>
    <row r="5" spans="1:27" x14ac:dyDescent="0.35">
      <c r="A5" s="34"/>
      <c r="B5" s="7">
        <v>1</v>
      </c>
      <c r="C5" s="7">
        <v>1</v>
      </c>
      <c r="D5" s="7">
        <v>2</v>
      </c>
      <c r="E5" s="7">
        <f t="shared" si="0"/>
        <v>1.3333333333333333</v>
      </c>
      <c r="F5" s="42"/>
      <c r="H5" s="34"/>
      <c r="I5" s="7">
        <v>2</v>
      </c>
      <c r="J5" s="7">
        <v>2</v>
      </c>
      <c r="K5" s="7">
        <v>2</v>
      </c>
      <c r="L5" s="7">
        <f t="shared" si="1"/>
        <v>2</v>
      </c>
      <c r="M5" s="42"/>
      <c r="O5" s="34"/>
      <c r="P5" s="7">
        <v>1</v>
      </c>
      <c r="Q5" s="7">
        <v>0</v>
      </c>
      <c r="R5" s="7">
        <v>2</v>
      </c>
      <c r="S5" s="7">
        <f t="shared" si="2"/>
        <v>1</v>
      </c>
      <c r="T5" s="42"/>
      <c r="V5" s="34"/>
      <c r="W5" s="7">
        <v>2</v>
      </c>
      <c r="X5" s="7">
        <v>2</v>
      </c>
      <c r="Y5" s="7">
        <v>1</v>
      </c>
      <c r="Z5" s="7">
        <f t="shared" si="3"/>
        <v>1.6666666666666667</v>
      </c>
      <c r="AA5" s="42"/>
    </row>
    <row r="6" spans="1:27" x14ac:dyDescent="0.35">
      <c r="A6" s="34"/>
      <c r="B6" s="7">
        <v>0</v>
      </c>
      <c r="C6" s="7">
        <v>0</v>
      </c>
      <c r="D6" s="7">
        <v>1</v>
      </c>
      <c r="E6" s="7">
        <f t="shared" si="0"/>
        <v>0.33333333333333331</v>
      </c>
      <c r="F6" s="42"/>
      <c r="H6" s="34"/>
      <c r="I6" s="7">
        <v>0</v>
      </c>
      <c r="J6" s="7">
        <v>1</v>
      </c>
      <c r="K6" s="7">
        <v>1</v>
      </c>
      <c r="L6" s="7">
        <f t="shared" si="1"/>
        <v>0.66666666666666663</v>
      </c>
      <c r="M6" s="42"/>
      <c r="O6" s="34"/>
      <c r="P6" s="7">
        <v>1</v>
      </c>
      <c r="Q6" s="7">
        <v>2</v>
      </c>
      <c r="R6" s="7">
        <v>0</v>
      </c>
      <c r="S6" s="7">
        <f t="shared" si="2"/>
        <v>1</v>
      </c>
      <c r="T6" s="42"/>
      <c r="V6" s="34"/>
      <c r="W6" s="7">
        <v>2</v>
      </c>
      <c r="X6" s="7">
        <v>0</v>
      </c>
      <c r="Y6" s="7">
        <v>2</v>
      </c>
      <c r="Z6" s="7">
        <f t="shared" si="3"/>
        <v>1.3333333333333333</v>
      </c>
      <c r="AA6" s="42"/>
    </row>
    <row r="7" spans="1:27" x14ac:dyDescent="0.35">
      <c r="A7" s="34"/>
      <c r="B7" s="7"/>
      <c r="C7" s="7"/>
      <c r="D7" s="7"/>
      <c r="E7" s="7"/>
      <c r="F7" s="42"/>
      <c r="H7" s="34"/>
      <c r="I7" s="7"/>
      <c r="J7" s="7"/>
      <c r="K7" s="7"/>
      <c r="L7" s="7"/>
      <c r="M7" s="42"/>
      <c r="O7" s="34"/>
      <c r="P7" s="7"/>
      <c r="Q7" s="7"/>
      <c r="R7" s="7"/>
      <c r="S7" s="7"/>
      <c r="T7" s="42"/>
      <c r="V7" s="34"/>
      <c r="W7" s="7"/>
      <c r="X7" s="7"/>
      <c r="Y7" s="7"/>
      <c r="Z7" s="7"/>
      <c r="AA7" s="42"/>
    </row>
    <row r="8" spans="1:27" x14ac:dyDescent="0.35">
      <c r="A8" s="4"/>
      <c r="B8" s="9"/>
      <c r="C8" s="7"/>
      <c r="D8" s="7"/>
      <c r="E8" s="7"/>
      <c r="H8" s="4"/>
      <c r="I8" s="9"/>
      <c r="J8" s="7"/>
      <c r="K8" s="7"/>
      <c r="L8" s="7"/>
      <c r="O8" s="4"/>
      <c r="P8" s="9"/>
      <c r="Q8" s="7"/>
      <c r="R8" s="7"/>
      <c r="S8" s="7"/>
      <c r="V8" s="4"/>
      <c r="W8" s="9"/>
      <c r="X8" s="7"/>
      <c r="Y8" s="7"/>
      <c r="Z8" s="7"/>
    </row>
    <row r="9" spans="1:27" x14ac:dyDescent="0.35">
      <c r="A9" s="34" t="s">
        <v>12</v>
      </c>
      <c r="B9" s="7">
        <v>2</v>
      </c>
      <c r="C9" s="7">
        <v>2</v>
      </c>
      <c r="D9" s="7">
        <v>2</v>
      </c>
      <c r="E9" s="7">
        <f t="shared" si="0"/>
        <v>2</v>
      </c>
      <c r="F9" s="41">
        <f>AVERAGE(E9:E12)</f>
        <v>1.2222222222222223</v>
      </c>
      <c r="H9" s="34" t="s">
        <v>12</v>
      </c>
      <c r="I9" s="7">
        <v>2</v>
      </c>
      <c r="J9" s="7">
        <v>1</v>
      </c>
      <c r="K9" s="7">
        <v>1</v>
      </c>
      <c r="L9" s="7">
        <f t="shared" si="1"/>
        <v>1.3333333333333333</v>
      </c>
      <c r="M9" s="41">
        <f>AVERAGE(L9:L12)</f>
        <v>1</v>
      </c>
      <c r="O9" s="34" t="s">
        <v>12</v>
      </c>
      <c r="P9" s="7">
        <v>2</v>
      </c>
      <c r="Q9" s="7">
        <v>0</v>
      </c>
      <c r="R9" s="7">
        <v>2</v>
      </c>
      <c r="S9" s="7">
        <f t="shared" si="2"/>
        <v>1.3333333333333333</v>
      </c>
      <c r="T9" s="41">
        <f>AVERAGE(S9:S12)</f>
        <v>1.2222222222222221</v>
      </c>
      <c r="V9" s="34" t="s">
        <v>12</v>
      </c>
      <c r="W9" s="7">
        <v>2</v>
      </c>
      <c r="X9" s="7">
        <v>2</v>
      </c>
      <c r="Y9" s="7">
        <v>2</v>
      </c>
      <c r="Z9" s="7">
        <f t="shared" si="3"/>
        <v>2</v>
      </c>
      <c r="AA9" s="41">
        <f>AVERAGE(Z9:Z12)</f>
        <v>1.6666666666666667</v>
      </c>
    </row>
    <row r="10" spans="1:27" x14ac:dyDescent="0.35">
      <c r="A10" s="34"/>
      <c r="B10" s="7">
        <v>0</v>
      </c>
      <c r="C10" s="7">
        <v>0</v>
      </c>
      <c r="D10" s="7">
        <v>0</v>
      </c>
      <c r="E10" s="7">
        <f t="shared" si="0"/>
        <v>0</v>
      </c>
      <c r="F10" s="42"/>
      <c r="H10" s="34"/>
      <c r="I10" s="7">
        <v>0</v>
      </c>
      <c r="J10" s="7">
        <v>0</v>
      </c>
      <c r="K10" s="7">
        <v>0</v>
      </c>
      <c r="L10" s="7">
        <f t="shared" si="1"/>
        <v>0</v>
      </c>
      <c r="M10" s="42"/>
      <c r="O10" s="34"/>
      <c r="P10" s="7">
        <v>1</v>
      </c>
      <c r="Q10" s="7">
        <v>0</v>
      </c>
      <c r="R10" s="7">
        <v>0</v>
      </c>
      <c r="S10" s="7">
        <f t="shared" si="2"/>
        <v>0.33333333333333331</v>
      </c>
      <c r="T10" s="42"/>
      <c r="V10" s="34"/>
      <c r="W10" s="7">
        <v>2</v>
      </c>
      <c r="X10" s="7">
        <v>0</v>
      </c>
      <c r="Y10" s="7">
        <v>1</v>
      </c>
      <c r="Z10" s="7">
        <f t="shared" si="3"/>
        <v>1</v>
      </c>
      <c r="AA10" s="42"/>
    </row>
    <row r="11" spans="1:27" x14ac:dyDescent="0.35">
      <c r="A11" s="34"/>
      <c r="B11" s="7">
        <v>2</v>
      </c>
      <c r="C11" s="7">
        <v>1</v>
      </c>
      <c r="D11" s="7">
        <v>2</v>
      </c>
      <c r="E11" s="7">
        <f t="shared" si="0"/>
        <v>1.6666666666666667</v>
      </c>
      <c r="F11" s="42"/>
      <c r="H11" s="34"/>
      <c r="I11" s="7">
        <v>1</v>
      </c>
      <c r="J11" s="7">
        <v>2</v>
      </c>
      <c r="K11" s="7">
        <v>2</v>
      </c>
      <c r="L11" s="7">
        <f t="shared" si="1"/>
        <v>1.6666666666666667</v>
      </c>
      <c r="M11" s="42"/>
      <c r="O11" s="34"/>
      <c r="P11" s="7">
        <v>2</v>
      </c>
      <c r="Q11" s="7">
        <v>2</v>
      </c>
      <c r="R11" s="7">
        <v>2</v>
      </c>
      <c r="S11" s="7">
        <f t="shared" si="2"/>
        <v>2</v>
      </c>
      <c r="T11" s="42"/>
      <c r="V11" s="34"/>
      <c r="W11" s="7">
        <v>2</v>
      </c>
      <c r="X11" s="7">
        <v>2</v>
      </c>
      <c r="Y11" s="7">
        <v>2</v>
      </c>
      <c r="Z11" s="7">
        <f t="shared" si="3"/>
        <v>2</v>
      </c>
      <c r="AA11" s="42"/>
    </row>
    <row r="12" spans="1:27" x14ac:dyDescent="0.35">
      <c r="A12" s="34"/>
      <c r="B12" s="7"/>
      <c r="C12" s="7"/>
      <c r="D12" s="7"/>
      <c r="E12" s="7"/>
      <c r="F12" s="42"/>
      <c r="H12" s="34"/>
      <c r="I12" s="7"/>
      <c r="J12" s="7"/>
      <c r="K12" s="7"/>
      <c r="L12" s="7"/>
      <c r="M12" s="42"/>
      <c r="O12" s="34"/>
      <c r="P12" s="7"/>
      <c r="Q12" s="7"/>
      <c r="R12" s="7"/>
      <c r="S12" s="7"/>
      <c r="T12" s="42"/>
      <c r="V12" s="34"/>
      <c r="W12" s="7"/>
      <c r="X12" s="7"/>
      <c r="Y12" s="7"/>
      <c r="Z12" s="7"/>
      <c r="AA12" s="42"/>
    </row>
    <row r="13" spans="1:27" x14ac:dyDescent="0.35">
      <c r="A13" s="4"/>
      <c r="B13" s="9"/>
      <c r="C13" s="7"/>
      <c r="D13" s="7"/>
      <c r="E13" s="7"/>
      <c r="H13" s="4"/>
      <c r="I13" s="9"/>
      <c r="J13" s="7"/>
      <c r="K13" s="7"/>
      <c r="L13" s="7"/>
      <c r="O13" s="4"/>
      <c r="P13" s="9"/>
      <c r="Q13" s="7"/>
      <c r="R13" s="7"/>
      <c r="S13" s="7"/>
      <c r="V13" s="4"/>
      <c r="W13" s="9"/>
      <c r="X13" s="7"/>
      <c r="Y13" s="7"/>
      <c r="Z13" s="7"/>
    </row>
    <row r="14" spans="1:27" x14ac:dyDescent="0.35">
      <c r="A14" s="34" t="s">
        <v>14</v>
      </c>
      <c r="B14" s="7">
        <v>2</v>
      </c>
      <c r="C14" s="7">
        <v>2</v>
      </c>
      <c r="D14" s="7">
        <v>0</v>
      </c>
      <c r="E14" s="7">
        <f t="shared" si="0"/>
        <v>1.3333333333333333</v>
      </c>
      <c r="F14" s="41">
        <f>AVERAGE(E14:E17)</f>
        <v>1.1111111111111109</v>
      </c>
      <c r="H14" s="34" t="s">
        <v>14</v>
      </c>
      <c r="I14" s="7">
        <v>2</v>
      </c>
      <c r="J14" s="7">
        <v>0</v>
      </c>
      <c r="K14" s="7">
        <v>0</v>
      </c>
      <c r="L14" s="7">
        <f t="shared" si="1"/>
        <v>0.66666666666666663</v>
      </c>
      <c r="M14" s="41">
        <f>AVERAGE(L14:L17)</f>
        <v>0.77777777777777779</v>
      </c>
      <c r="O14" s="34" t="s">
        <v>14</v>
      </c>
      <c r="P14" s="7">
        <v>1</v>
      </c>
      <c r="Q14" s="7">
        <v>0</v>
      </c>
      <c r="R14" s="7">
        <v>2</v>
      </c>
      <c r="S14" s="7">
        <f t="shared" si="2"/>
        <v>1</v>
      </c>
      <c r="T14" s="41">
        <f>AVERAGE(S14:S17)</f>
        <v>1</v>
      </c>
      <c r="V14" s="34" t="s">
        <v>14</v>
      </c>
      <c r="W14" s="7">
        <v>2</v>
      </c>
      <c r="X14" s="7">
        <v>1</v>
      </c>
      <c r="Y14" s="7">
        <v>2</v>
      </c>
      <c r="Z14" s="7">
        <f t="shared" si="3"/>
        <v>1.6666666666666667</v>
      </c>
      <c r="AA14" s="41">
        <f>AVERAGE(Z14:Z17)</f>
        <v>1.2222222222222223</v>
      </c>
    </row>
    <row r="15" spans="1:27" x14ac:dyDescent="0.35">
      <c r="A15" s="34"/>
      <c r="B15" s="7">
        <v>2</v>
      </c>
      <c r="C15" s="7">
        <v>2</v>
      </c>
      <c r="D15" s="7">
        <v>2</v>
      </c>
      <c r="E15" s="7">
        <f t="shared" si="0"/>
        <v>2</v>
      </c>
      <c r="F15" s="42"/>
      <c r="H15" s="34"/>
      <c r="I15" s="7">
        <v>2</v>
      </c>
      <c r="J15" s="7">
        <v>1</v>
      </c>
      <c r="K15" s="7">
        <v>2</v>
      </c>
      <c r="L15" s="7">
        <f t="shared" si="1"/>
        <v>1.6666666666666667</v>
      </c>
      <c r="M15" s="42"/>
      <c r="O15" s="34"/>
      <c r="P15" s="7">
        <v>2</v>
      </c>
      <c r="Q15" s="7">
        <v>2</v>
      </c>
      <c r="R15" s="7">
        <v>2</v>
      </c>
      <c r="S15" s="7">
        <f t="shared" si="2"/>
        <v>2</v>
      </c>
      <c r="T15" s="42"/>
      <c r="V15" s="34"/>
      <c r="W15" s="7">
        <v>2</v>
      </c>
      <c r="X15" s="7">
        <v>2</v>
      </c>
      <c r="Y15" s="7">
        <v>2</v>
      </c>
      <c r="Z15" s="7">
        <f t="shared" si="3"/>
        <v>2</v>
      </c>
      <c r="AA15" s="42"/>
    </row>
    <row r="16" spans="1:27" x14ac:dyDescent="0.35">
      <c r="A16" s="34"/>
      <c r="B16" s="7">
        <v>0</v>
      </c>
      <c r="C16" s="7">
        <v>0</v>
      </c>
      <c r="D16" s="7">
        <v>0</v>
      </c>
      <c r="E16" s="7">
        <f t="shared" si="0"/>
        <v>0</v>
      </c>
      <c r="F16" s="42"/>
      <c r="H16" s="34"/>
      <c r="I16" s="7">
        <v>0</v>
      </c>
      <c r="J16" s="7">
        <v>0</v>
      </c>
      <c r="K16" s="7">
        <v>0</v>
      </c>
      <c r="L16" s="7">
        <f t="shared" si="1"/>
        <v>0</v>
      </c>
      <c r="M16" s="42"/>
      <c r="O16" s="34"/>
      <c r="P16" s="7">
        <v>0</v>
      </c>
      <c r="Q16" s="7">
        <v>0</v>
      </c>
      <c r="R16" s="7">
        <v>0</v>
      </c>
      <c r="S16" s="7">
        <f t="shared" si="2"/>
        <v>0</v>
      </c>
      <c r="T16" s="42"/>
      <c r="V16" s="34"/>
      <c r="W16" s="7">
        <v>0</v>
      </c>
      <c r="X16" s="7">
        <v>0</v>
      </c>
      <c r="Y16" s="7">
        <v>0</v>
      </c>
      <c r="Z16" s="7">
        <f t="shared" si="3"/>
        <v>0</v>
      </c>
      <c r="AA16" s="42"/>
    </row>
    <row r="17" spans="1:27" x14ac:dyDescent="0.35">
      <c r="A17" s="34"/>
      <c r="B17" s="7"/>
      <c r="C17" s="7"/>
      <c r="D17" s="7"/>
      <c r="E17" s="7"/>
      <c r="F17" s="42"/>
      <c r="H17" s="34"/>
      <c r="I17" s="7"/>
      <c r="J17" s="7"/>
      <c r="K17" s="7"/>
      <c r="L17" s="7"/>
      <c r="M17" s="42"/>
      <c r="O17" s="34"/>
      <c r="P17" s="7"/>
      <c r="Q17" s="7"/>
      <c r="R17" s="7"/>
      <c r="S17" s="7"/>
      <c r="T17" s="42"/>
      <c r="V17" s="34"/>
      <c r="W17" s="7"/>
      <c r="X17" s="7"/>
      <c r="Y17" s="7"/>
      <c r="Z17" s="7"/>
      <c r="AA17" s="42"/>
    </row>
    <row r="18" spans="1:27" x14ac:dyDescent="0.35">
      <c r="A18" s="4"/>
      <c r="B18" s="9"/>
      <c r="C18" s="7"/>
      <c r="D18" s="7"/>
      <c r="E18" s="7"/>
      <c r="H18" s="4"/>
      <c r="I18" s="9"/>
      <c r="J18" s="7"/>
      <c r="K18" s="7"/>
      <c r="L18" s="7"/>
      <c r="O18" s="4"/>
      <c r="P18" s="9"/>
      <c r="Q18" s="7"/>
      <c r="R18" s="7"/>
      <c r="S18" s="7"/>
      <c r="V18" s="4"/>
      <c r="W18" s="9"/>
      <c r="X18" s="7"/>
      <c r="Y18" s="7"/>
      <c r="Z18" s="7"/>
    </row>
    <row r="19" spans="1:27" x14ac:dyDescent="0.35">
      <c r="A19" s="34" t="s">
        <v>20</v>
      </c>
      <c r="B19" s="7">
        <v>0</v>
      </c>
      <c r="C19" s="7">
        <v>0</v>
      </c>
      <c r="D19" s="7">
        <v>2</v>
      </c>
      <c r="E19" s="7">
        <f t="shared" si="0"/>
        <v>0.66666666666666663</v>
      </c>
      <c r="F19" s="41">
        <f>AVERAGE(E19:E22)</f>
        <v>0.77777777777777779</v>
      </c>
      <c r="H19" s="34" t="s">
        <v>20</v>
      </c>
      <c r="I19" s="7">
        <v>0</v>
      </c>
      <c r="J19" s="7">
        <v>2</v>
      </c>
      <c r="K19" s="7">
        <v>2</v>
      </c>
      <c r="L19" s="7">
        <f t="shared" si="1"/>
        <v>1.3333333333333333</v>
      </c>
      <c r="M19" s="41">
        <f>AVERAGE(L19:L22)</f>
        <v>1.4444444444444444</v>
      </c>
      <c r="O19" s="34" t="s">
        <v>20</v>
      </c>
      <c r="P19" s="7">
        <v>0</v>
      </c>
      <c r="Q19" s="7">
        <v>2</v>
      </c>
      <c r="R19" s="7">
        <v>0</v>
      </c>
      <c r="S19" s="7">
        <f t="shared" si="2"/>
        <v>0.66666666666666663</v>
      </c>
      <c r="T19" s="41">
        <f>AVERAGE(S19:S22)</f>
        <v>0.44444444444444442</v>
      </c>
      <c r="V19" s="34" t="s">
        <v>20</v>
      </c>
      <c r="W19" s="7">
        <v>2</v>
      </c>
      <c r="X19" s="7">
        <v>2</v>
      </c>
      <c r="Y19" s="7">
        <v>2</v>
      </c>
      <c r="Z19" s="7">
        <f t="shared" si="3"/>
        <v>2</v>
      </c>
      <c r="AA19" s="41">
        <f>AVERAGE(Z19:Z22)</f>
        <v>1.6666666666666667</v>
      </c>
    </row>
    <row r="20" spans="1:27" x14ac:dyDescent="0.35">
      <c r="A20" s="34"/>
      <c r="B20" s="7">
        <v>1</v>
      </c>
      <c r="C20" s="7">
        <v>2</v>
      </c>
      <c r="D20" s="7">
        <v>2</v>
      </c>
      <c r="E20" s="7">
        <f t="shared" si="0"/>
        <v>1.6666666666666667</v>
      </c>
      <c r="F20" s="42"/>
      <c r="H20" s="34"/>
      <c r="I20" s="7">
        <v>2</v>
      </c>
      <c r="J20" s="7">
        <v>0</v>
      </c>
      <c r="K20" s="7">
        <v>1</v>
      </c>
      <c r="L20" s="7">
        <f t="shared" si="1"/>
        <v>1</v>
      </c>
      <c r="M20" s="42"/>
      <c r="O20" s="34"/>
      <c r="P20" s="7">
        <v>0</v>
      </c>
      <c r="Q20" s="7">
        <v>1</v>
      </c>
      <c r="R20" s="7">
        <v>1</v>
      </c>
      <c r="S20" s="7">
        <f t="shared" si="2"/>
        <v>0.66666666666666663</v>
      </c>
      <c r="T20" s="42"/>
      <c r="V20" s="34"/>
      <c r="W20" s="7">
        <v>1</v>
      </c>
      <c r="X20" s="7">
        <v>2</v>
      </c>
      <c r="Y20" s="7">
        <v>2</v>
      </c>
      <c r="Z20" s="7">
        <f t="shared" si="3"/>
        <v>1.6666666666666667</v>
      </c>
      <c r="AA20" s="42"/>
    </row>
    <row r="21" spans="1:27" x14ac:dyDescent="0.35">
      <c r="A21" s="34"/>
      <c r="B21" s="7">
        <v>0</v>
      </c>
      <c r="C21" s="7">
        <v>0</v>
      </c>
      <c r="D21" s="7">
        <v>0</v>
      </c>
      <c r="E21" s="7">
        <f t="shared" si="0"/>
        <v>0</v>
      </c>
      <c r="F21" s="42"/>
      <c r="H21" s="34"/>
      <c r="I21" s="7">
        <v>2</v>
      </c>
      <c r="J21" s="7">
        <v>2</v>
      </c>
      <c r="K21" s="7">
        <v>2</v>
      </c>
      <c r="L21" s="7">
        <f t="shared" si="1"/>
        <v>2</v>
      </c>
      <c r="M21" s="42"/>
      <c r="O21" s="34"/>
      <c r="P21" s="7">
        <v>0</v>
      </c>
      <c r="Q21" s="7">
        <v>0</v>
      </c>
      <c r="R21" s="7">
        <v>0</v>
      </c>
      <c r="S21" s="7">
        <f t="shared" si="2"/>
        <v>0</v>
      </c>
      <c r="T21" s="42"/>
      <c r="V21" s="34"/>
      <c r="W21" s="7">
        <v>2</v>
      </c>
      <c r="X21" s="7">
        <v>1</v>
      </c>
      <c r="Y21" s="7">
        <v>1</v>
      </c>
      <c r="Z21" s="7">
        <f t="shared" si="3"/>
        <v>1.3333333333333333</v>
      </c>
      <c r="AA21" s="42"/>
    </row>
    <row r="22" spans="1:27" x14ac:dyDescent="0.35">
      <c r="A22" s="34"/>
      <c r="B22" s="7"/>
      <c r="C22" s="7"/>
      <c r="D22" s="7"/>
      <c r="E22" s="7"/>
      <c r="F22" s="42"/>
      <c r="H22" s="34"/>
      <c r="I22" s="7"/>
      <c r="J22" s="7"/>
      <c r="K22" s="7"/>
      <c r="L22" s="7"/>
      <c r="M22" s="42"/>
      <c r="O22" s="34"/>
      <c r="P22" s="7"/>
      <c r="Q22" s="7"/>
      <c r="R22" s="7"/>
      <c r="S22" s="7"/>
      <c r="T22" s="42"/>
      <c r="V22" s="34"/>
      <c r="W22" s="7"/>
      <c r="X22" s="7"/>
      <c r="Y22" s="7"/>
      <c r="Z22" s="7"/>
      <c r="AA22" s="42"/>
    </row>
    <row r="23" spans="1:27" x14ac:dyDescent="0.35">
      <c r="A23" s="4"/>
      <c r="B23" s="9"/>
      <c r="C23" s="7"/>
      <c r="D23" s="7"/>
      <c r="E23" s="7"/>
      <c r="H23" s="4"/>
      <c r="I23" s="9"/>
      <c r="J23" s="7"/>
      <c r="K23" s="7"/>
      <c r="L23" s="7"/>
      <c r="O23" s="4"/>
      <c r="P23" s="9"/>
      <c r="Q23" s="7"/>
      <c r="R23" s="7"/>
      <c r="S23" s="7"/>
      <c r="V23" s="4"/>
      <c r="W23" s="9"/>
      <c r="X23" s="7"/>
      <c r="Y23" s="7"/>
      <c r="Z23" s="7"/>
    </row>
    <row r="24" spans="1:27" x14ac:dyDescent="0.35">
      <c r="A24" s="34" t="s">
        <v>21</v>
      </c>
      <c r="B24" s="7">
        <v>1</v>
      </c>
      <c r="C24" s="7">
        <v>0</v>
      </c>
      <c r="D24" s="7">
        <v>1</v>
      </c>
      <c r="E24" s="7">
        <f t="shared" si="0"/>
        <v>0.66666666666666663</v>
      </c>
      <c r="F24" s="41">
        <f>AVERAGE(E24:E26)</f>
        <v>0.83333333333333326</v>
      </c>
      <c r="H24" s="34" t="s">
        <v>21</v>
      </c>
      <c r="I24" s="7">
        <v>1</v>
      </c>
      <c r="J24" s="7">
        <v>0</v>
      </c>
      <c r="K24" s="7">
        <v>2</v>
      </c>
      <c r="L24" s="7">
        <f t="shared" si="1"/>
        <v>1</v>
      </c>
      <c r="M24" s="41">
        <f>AVERAGE(L24:L26)</f>
        <v>1</v>
      </c>
      <c r="O24" s="34" t="s">
        <v>21</v>
      </c>
      <c r="P24" s="7">
        <v>0</v>
      </c>
      <c r="Q24" s="7">
        <v>1</v>
      </c>
      <c r="R24" s="7">
        <v>1</v>
      </c>
      <c r="S24" s="7">
        <f t="shared" si="2"/>
        <v>0.66666666666666663</v>
      </c>
      <c r="T24" s="41">
        <f>AVERAGE(S24:S26)</f>
        <v>0.83333333333333326</v>
      </c>
      <c r="V24" s="34" t="s">
        <v>21</v>
      </c>
      <c r="W24" s="7">
        <v>1</v>
      </c>
      <c r="X24" s="7">
        <v>1</v>
      </c>
      <c r="Y24" s="7">
        <v>1</v>
      </c>
      <c r="Z24" s="7">
        <f t="shared" si="3"/>
        <v>1</v>
      </c>
      <c r="AA24" s="41">
        <f>AVERAGE(Z24:Z26)</f>
        <v>1.1666666666666665</v>
      </c>
    </row>
    <row r="25" spans="1:27" x14ac:dyDescent="0.35">
      <c r="A25" s="34"/>
      <c r="B25" s="7">
        <v>1</v>
      </c>
      <c r="C25" s="7">
        <v>1</v>
      </c>
      <c r="D25" s="7">
        <v>1</v>
      </c>
      <c r="E25" s="7">
        <f t="shared" si="0"/>
        <v>1</v>
      </c>
      <c r="F25" s="42"/>
      <c r="H25" s="34"/>
      <c r="I25" s="7">
        <v>1</v>
      </c>
      <c r="J25" s="7">
        <v>1</v>
      </c>
      <c r="K25" s="7">
        <v>1</v>
      </c>
      <c r="L25" s="7">
        <f t="shared" si="1"/>
        <v>1</v>
      </c>
      <c r="M25" s="42"/>
      <c r="O25" s="34"/>
      <c r="P25" s="7">
        <v>0</v>
      </c>
      <c r="Q25" s="7">
        <v>1</v>
      </c>
      <c r="R25" s="7">
        <v>2</v>
      </c>
      <c r="S25" s="7">
        <f t="shared" si="2"/>
        <v>1</v>
      </c>
      <c r="T25" s="42"/>
      <c r="V25" s="34"/>
      <c r="W25" s="7">
        <v>1</v>
      </c>
      <c r="X25" s="7">
        <v>2</v>
      </c>
      <c r="Y25" s="7">
        <v>1</v>
      </c>
      <c r="Z25" s="7">
        <f t="shared" si="3"/>
        <v>1.3333333333333333</v>
      </c>
      <c r="AA25" s="42"/>
    </row>
    <row r="26" spans="1:27" x14ac:dyDescent="0.35">
      <c r="A26" s="34"/>
      <c r="B26" s="7"/>
      <c r="C26" s="7"/>
      <c r="D26" s="7"/>
      <c r="E26" s="7"/>
      <c r="F26" s="42"/>
      <c r="H26" s="34"/>
      <c r="I26" s="7"/>
      <c r="J26" s="7"/>
      <c r="K26" s="7"/>
      <c r="L26" s="7"/>
      <c r="M26" s="42"/>
      <c r="O26" s="34"/>
      <c r="P26" s="7"/>
      <c r="Q26" s="7"/>
      <c r="R26" s="7"/>
      <c r="S26" s="7"/>
      <c r="T26" s="42"/>
      <c r="V26" s="34"/>
      <c r="W26" s="7"/>
      <c r="X26" s="7"/>
      <c r="Y26" s="7"/>
      <c r="Z26" s="7"/>
      <c r="AA26" s="42"/>
    </row>
    <row r="27" spans="1:27" x14ac:dyDescent="0.35">
      <c r="A27" s="4"/>
      <c r="B27" s="9"/>
      <c r="C27" s="7"/>
      <c r="D27" s="7"/>
      <c r="E27" s="7"/>
      <c r="H27" s="4"/>
      <c r="I27" s="9"/>
      <c r="J27" s="7"/>
      <c r="K27" s="7"/>
      <c r="L27" s="7"/>
      <c r="O27" s="4"/>
      <c r="P27" s="9"/>
      <c r="Q27" s="7"/>
      <c r="R27" s="7"/>
      <c r="S27" s="7"/>
      <c r="V27" s="4"/>
      <c r="W27" s="9"/>
      <c r="X27" s="7"/>
      <c r="Y27" s="7"/>
      <c r="Z27" s="7"/>
    </row>
    <row r="28" spans="1:27" x14ac:dyDescent="0.35">
      <c r="A28" s="34" t="s">
        <v>25</v>
      </c>
      <c r="B28" s="7">
        <v>0</v>
      </c>
      <c r="C28" s="7">
        <v>0</v>
      </c>
      <c r="D28" s="7">
        <v>2</v>
      </c>
      <c r="E28" s="7">
        <f t="shared" si="0"/>
        <v>0.66666666666666663</v>
      </c>
      <c r="F28" s="41">
        <f>AVERAGE(E28:E30)</f>
        <v>0.66666666666666663</v>
      </c>
      <c r="H28" s="34" t="s">
        <v>25</v>
      </c>
      <c r="I28" s="7">
        <v>0</v>
      </c>
      <c r="J28" s="7">
        <v>0</v>
      </c>
      <c r="K28" s="7">
        <v>0</v>
      </c>
      <c r="L28" s="7">
        <f t="shared" si="1"/>
        <v>0</v>
      </c>
      <c r="M28" s="41">
        <f>AVERAGE(L28:L30)</f>
        <v>0</v>
      </c>
      <c r="O28" s="34" t="s">
        <v>25</v>
      </c>
      <c r="P28" s="7">
        <v>0</v>
      </c>
      <c r="Q28" s="7">
        <v>0</v>
      </c>
      <c r="R28" s="7">
        <v>0</v>
      </c>
      <c r="S28" s="7">
        <f t="shared" si="2"/>
        <v>0</v>
      </c>
      <c r="T28" s="41">
        <f>AVERAGE(S28:S30)</f>
        <v>0</v>
      </c>
      <c r="V28" s="34" t="s">
        <v>25</v>
      </c>
      <c r="W28" s="7">
        <v>1</v>
      </c>
      <c r="X28" s="7">
        <v>0</v>
      </c>
      <c r="Y28" s="7">
        <v>0</v>
      </c>
      <c r="Z28" s="7">
        <f t="shared" si="3"/>
        <v>0.33333333333333331</v>
      </c>
      <c r="AA28" s="41">
        <f>AVERAGE(Z28:Z30)</f>
        <v>0.33333333333333331</v>
      </c>
    </row>
    <row r="29" spans="1:27" x14ac:dyDescent="0.35">
      <c r="A29" s="34"/>
      <c r="B29" s="7"/>
      <c r="C29" s="7"/>
      <c r="D29" s="7"/>
      <c r="E29" s="7"/>
      <c r="F29" s="42"/>
      <c r="H29" s="34"/>
      <c r="I29" s="7"/>
      <c r="J29" s="7"/>
      <c r="K29" s="7"/>
      <c r="L29" s="7"/>
      <c r="M29" s="42"/>
      <c r="O29" s="34"/>
      <c r="P29" s="7"/>
      <c r="Q29" s="7"/>
      <c r="R29" s="7"/>
      <c r="S29" s="7"/>
      <c r="T29" s="42"/>
      <c r="V29" s="34"/>
      <c r="W29" s="7"/>
      <c r="X29" s="7"/>
      <c r="Y29" s="7"/>
      <c r="Z29" s="7"/>
      <c r="AA29" s="42"/>
    </row>
    <row r="30" spans="1:27" x14ac:dyDescent="0.35">
      <c r="A30" s="34"/>
      <c r="B30" s="7"/>
      <c r="C30" s="7"/>
      <c r="D30" s="7"/>
      <c r="E30" s="7"/>
      <c r="F30" s="42"/>
      <c r="H30" s="34"/>
      <c r="I30" s="7"/>
      <c r="J30" s="7"/>
      <c r="K30" s="7"/>
      <c r="L30" s="7"/>
      <c r="M30" s="42"/>
      <c r="O30" s="34"/>
      <c r="P30" s="7"/>
      <c r="Q30" s="7"/>
      <c r="R30" s="7"/>
      <c r="S30" s="7"/>
      <c r="T30" s="42"/>
      <c r="V30" s="34"/>
      <c r="W30" s="7"/>
      <c r="X30" s="7"/>
      <c r="Y30" s="7"/>
      <c r="Z30" s="7"/>
      <c r="AA30" s="42"/>
    </row>
    <row r="31" spans="1:27" x14ac:dyDescent="0.35">
      <c r="A31" s="4"/>
      <c r="B31" s="9"/>
      <c r="C31" s="7"/>
      <c r="D31" s="7"/>
      <c r="E31" s="7"/>
      <c r="H31" s="4"/>
      <c r="I31" s="9"/>
      <c r="J31" s="7"/>
      <c r="K31" s="7"/>
      <c r="L31" s="7"/>
      <c r="O31" s="4"/>
      <c r="P31" s="9"/>
      <c r="Q31" s="7"/>
      <c r="R31" s="7"/>
      <c r="S31" s="7"/>
      <c r="V31" s="4"/>
      <c r="W31" s="9"/>
      <c r="X31" s="7"/>
      <c r="Y31" s="7"/>
      <c r="Z31" s="7"/>
    </row>
    <row r="32" spans="1:27" x14ac:dyDescent="0.35">
      <c r="A32" s="34" t="s">
        <v>29</v>
      </c>
      <c r="B32" s="7">
        <v>0</v>
      </c>
      <c r="C32" s="7">
        <v>2</v>
      </c>
      <c r="D32" s="7">
        <v>0</v>
      </c>
      <c r="E32" s="7">
        <f t="shared" si="0"/>
        <v>0.66666666666666663</v>
      </c>
      <c r="F32" s="41">
        <f>AVERAGE(E32:E34)</f>
        <v>1.3333333333333333</v>
      </c>
      <c r="H32" s="34" t="s">
        <v>29</v>
      </c>
      <c r="I32" s="7">
        <v>2</v>
      </c>
      <c r="J32" s="7">
        <v>2</v>
      </c>
      <c r="K32" s="7">
        <v>2</v>
      </c>
      <c r="L32" s="7">
        <f t="shared" si="1"/>
        <v>2</v>
      </c>
      <c r="M32" s="41">
        <f>AVERAGE(L32:L34)</f>
        <v>2</v>
      </c>
      <c r="O32" s="34" t="s">
        <v>29</v>
      </c>
      <c r="P32" s="7">
        <v>0</v>
      </c>
      <c r="Q32" s="7">
        <v>1</v>
      </c>
      <c r="R32" s="7">
        <v>0</v>
      </c>
      <c r="S32" s="7">
        <f t="shared" si="2"/>
        <v>0.33333333333333331</v>
      </c>
      <c r="T32" s="41">
        <f>AVERAGE(S32:S34)</f>
        <v>0.33333333333333331</v>
      </c>
      <c r="V32" s="34" t="s">
        <v>29</v>
      </c>
      <c r="W32" s="7">
        <v>1</v>
      </c>
      <c r="X32" s="7">
        <v>2</v>
      </c>
      <c r="Y32" s="7">
        <v>2</v>
      </c>
      <c r="Z32" s="7">
        <f t="shared" si="3"/>
        <v>1.6666666666666667</v>
      </c>
      <c r="AA32" s="41">
        <f>AVERAGE(Z32:Z34)</f>
        <v>1.8333333333333335</v>
      </c>
    </row>
    <row r="33" spans="1:27" x14ac:dyDescent="0.35">
      <c r="A33" s="34"/>
      <c r="B33" s="7">
        <v>2</v>
      </c>
      <c r="C33" s="7">
        <v>2</v>
      </c>
      <c r="D33" s="7">
        <v>2</v>
      </c>
      <c r="E33" s="7">
        <f t="shared" si="0"/>
        <v>2</v>
      </c>
      <c r="F33" s="42"/>
      <c r="H33" s="34"/>
      <c r="I33" s="7">
        <v>2</v>
      </c>
      <c r="J33" s="7">
        <v>2</v>
      </c>
      <c r="K33" s="7">
        <v>2</v>
      </c>
      <c r="L33" s="7">
        <f t="shared" si="1"/>
        <v>2</v>
      </c>
      <c r="M33" s="42"/>
      <c r="O33" s="34"/>
      <c r="P33" s="7">
        <v>0</v>
      </c>
      <c r="Q33" s="7">
        <v>1</v>
      </c>
      <c r="R33" s="7">
        <v>0</v>
      </c>
      <c r="S33" s="7">
        <f t="shared" si="2"/>
        <v>0.33333333333333331</v>
      </c>
      <c r="T33" s="42"/>
      <c r="V33" s="34"/>
      <c r="W33" s="7">
        <v>2</v>
      </c>
      <c r="X33" s="7">
        <v>2</v>
      </c>
      <c r="Y33" s="7">
        <v>2</v>
      </c>
      <c r="Z33" s="7">
        <f t="shared" si="3"/>
        <v>2</v>
      </c>
      <c r="AA33" s="42"/>
    </row>
    <row r="34" spans="1:27" x14ac:dyDescent="0.35">
      <c r="A34" s="34"/>
      <c r="B34" s="7"/>
      <c r="C34" s="7"/>
      <c r="D34" s="7"/>
      <c r="E34" s="7"/>
      <c r="F34" s="42"/>
      <c r="H34" s="34"/>
      <c r="I34" s="7"/>
      <c r="J34" s="7"/>
      <c r="K34" s="7"/>
      <c r="L34" s="7"/>
      <c r="M34" s="42"/>
      <c r="O34" s="34"/>
      <c r="P34" s="7"/>
      <c r="Q34" s="7"/>
      <c r="R34" s="7"/>
      <c r="S34" s="7"/>
      <c r="T34" s="42"/>
      <c r="V34" s="34"/>
      <c r="W34" s="7"/>
      <c r="X34" s="7"/>
      <c r="Y34" s="7"/>
      <c r="Z34" s="7"/>
      <c r="AA34" s="42"/>
    </row>
    <row r="35" spans="1:27" x14ac:dyDescent="0.35">
      <c r="A35" s="4"/>
      <c r="B35" s="9"/>
      <c r="C35" s="7"/>
      <c r="D35" s="7"/>
      <c r="E35" s="7"/>
      <c r="H35" s="4"/>
      <c r="I35" s="9"/>
      <c r="J35" s="7"/>
      <c r="K35" s="7"/>
      <c r="L35" s="7"/>
      <c r="O35" s="4"/>
      <c r="P35" s="9"/>
      <c r="Q35" s="7"/>
      <c r="R35" s="7"/>
      <c r="S35" s="7"/>
      <c r="V35" s="4"/>
      <c r="W35" s="9"/>
      <c r="X35" s="7"/>
      <c r="Y35" s="7"/>
      <c r="Z35" s="7"/>
    </row>
    <row r="36" spans="1:27" x14ac:dyDescent="0.35">
      <c r="A36" s="34" t="s">
        <v>33</v>
      </c>
      <c r="B36" s="7">
        <v>2</v>
      </c>
      <c r="C36" s="7">
        <v>2</v>
      </c>
      <c r="D36" s="7">
        <v>2</v>
      </c>
      <c r="E36" s="7">
        <f t="shared" si="0"/>
        <v>2</v>
      </c>
      <c r="F36" s="41">
        <f>AVERAGE(E36:E39)</f>
        <v>1.6666666666666667</v>
      </c>
      <c r="H36" s="34" t="s">
        <v>33</v>
      </c>
      <c r="I36" s="7">
        <v>2</v>
      </c>
      <c r="J36" s="7">
        <v>2</v>
      </c>
      <c r="K36" s="7">
        <v>2</v>
      </c>
      <c r="L36" s="7">
        <f t="shared" si="1"/>
        <v>2</v>
      </c>
      <c r="M36" s="41">
        <f>AVERAGE(L36:L39)</f>
        <v>1.5</v>
      </c>
      <c r="O36" s="34" t="s">
        <v>33</v>
      </c>
      <c r="P36" s="7">
        <v>2</v>
      </c>
      <c r="Q36" s="7">
        <v>2</v>
      </c>
      <c r="R36" s="7">
        <v>2</v>
      </c>
      <c r="S36" s="7">
        <f t="shared" si="2"/>
        <v>2</v>
      </c>
      <c r="T36" s="41">
        <f>AVERAGE(S36:S39)</f>
        <v>1.6666666666666667</v>
      </c>
      <c r="V36" s="34" t="s">
        <v>33</v>
      </c>
      <c r="W36" s="7">
        <v>2</v>
      </c>
      <c r="X36" s="7">
        <v>2</v>
      </c>
      <c r="Y36" s="7">
        <v>2</v>
      </c>
      <c r="Z36" s="7">
        <f t="shared" si="3"/>
        <v>2</v>
      </c>
      <c r="AA36" s="41">
        <f>AVERAGE(Z36:Z39)</f>
        <v>1.5</v>
      </c>
    </row>
    <row r="37" spans="1:27" x14ac:dyDescent="0.35">
      <c r="A37" s="34"/>
      <c r="B37" s="7">
        <v>2</v>
      </c>
      <c r="C37" s="7">
        <v>2</v>
      </c>
      <c r="D37" s="7">
        <v>2</v>
      </c>
      <c r="E37" s="7">
        <f t="shared" si="0"/>
        <v>2</v>
      </c>
      <c r="F37" s="42"/>
      <c r="H37" s="34"/>
      <c r="I37" s="7">
        <v>2</v>
      </c>
      <c r="J37" s="7">
        <v>2</v>
      </c>
      <c r="K37" s="7">
        <v>2</v>
      </c>
      <c r="L37" s="7">
        <f t="shared" si="1"/>
        <v>2</v>
      </c>
      <c r="M37" s="42"/>
      <c r="O37" s="34"/>
      <c r="P37" s="7">
        <v>2</v>
      </c>
      <c r="Q37" s="7">
        <v>2</v>
      </c>
      <c r="R37" s="7">
        <v>2</v>
      </c>
      <c r="S37" s="7">
        <f t="shared" si="2"/>
        <v>2</v>
      </c>
      <c r="T37" s="42"/>
      <c r="V37" s="34"/>
      <c r="W37" s="7">
        <v>2</v>
      </c>
      <c r="X37" s="7">
        <v>2</v>
      </c>
      <c r="Y37" s="7">
        <v>2</v>
      </c>
      <c r="Z37" s="7">
        <f t="shared" si="3"/>
        <v>2</v>
      </c>
      <c r="AA37" s="42"/>
    </row>
    <row r="38" spans="1:27" x14ac:dyDescent="0.35">
      <c r="A38" s="34"/>
      <c r="B38" s="7">
        <v>0</v>
      </c>
      <c r="C38" s="7">
        <v>2</v>
      </c>
      <c r="D38" s="7">
        <v>0</v>
      </c>
      <c r="E38" s="7">
        <f t="shared" si="0"/>
        <v>0.66666666666666663</v>
      </c>
      <c r="F38" s="42"/>
      <c r="H38" s="34"/>
      <c r="I38" s="7">
        <v>0</v>
      </c>
      <c r="J38" s="7">
        <v>0</v>
      </c>
      <c r="K38" s="7">
        <v>0</v>
      </c>
      <c r="L38" s="7">
        <f t="shared" si="1"/>
        <v>0</v>
      </c>
      <c r="M38" s="42"/>
      <c r="O38" s="34"/>
      <c r="P38" s="7">
        <v>0</v>
      </c>
      <c r="Q38" s="7">
        <v>0</v>
      </c>
      <c r="R38" s="7">
        <v>2</v>
      </c>
      <c r="S38" s="7">
        <f t="shared" si="2"/>
        <v>0.66666666666666663</v>
      </c>
      <c r="T38" s="42"/>
      <c r="V38" s="34"/>
      <c r="W38" s="7">
        <v>0</v>
      </c>
      <c r="X38" s="7">
        <v>0</v>
      </c>
      <c r="Y38" s="7">
        <v>0</v>
      </c>
      <c r="Z38" s="7">
        <f t="shared" si="3"/>
        <v>0</v>
      </c>
      <c r="AA38" s="42"/>
    </row>
    <row r="39" spans="1:27" x14ac:dyDescent="0.35">
      <c r="A39" s="34"/>
      <c r="B39" s="7">
        <v>2</v>
      </c>
      <c r="C39" s="7">
        <v>2</v>
      </c>
      <c r="D39" s="7">
        <v>2</v>
      </c>
      <c r="E39" s="7">
        <f t="shared" si="0"/>
        <v>2</v>
      </c>
      <c r="F39" s="42"/>
      <c r="H39" s="34"/>
      <c r="I39" s="7">
        <v>2</v>
      </c>
      <c r="J39" s="7">
        <v>2</v>
      </c>
      <c r="K39" s="7">
        <v>2</v>
      </c>
      <c r="L39" s="7">
        <f t="shared" si="1"/>
        <v>2</v>
      </c>
      <c r="M39" s="42"/>
      <c r="O39" s="34"/>
      <c r="P39" s="7">
        <v>2</v>
      </c>
      <c r="Q39" s="7">
        <v>2</v>
      </c>
      <c r="R39" s="7">
        <v>2</v>
      </c>
      <c r="S39" s="7">
        <f t="shared" si="2"/>
        <v>2</v>
      </c>
      <c r="T39" s="42"/>
      <c r="V39" s="34"/>
      <c r="W39" s="7">
        <v>2</v>
      </c>
      <c r="X39" s="7">
        <v>2</v>
      </c>
      <c r="Y39" s="7">
        <v>2</v>
      </c>
      <c r="Z39" s="7">
        <f t="shared" si="3"/>
        <v>2</v>
      </c>
      <c r="AA39" s="42"/>
    </row>
    <row r="40" spans="1:27" x14ac:dyDescent="0.35">
      <c r="A40" s="34"/>
      <c r="B40" s="7"/>
      <c r="C40" s="7"/>
      <c r="D40" s="7"/>
      <c r="E40" s="7"/>
      <c r="H40" s="34"/>
      <c r="I40" s="7"/>
      <c r="J40" s="7"/>
      <c r="K40" s="7"/>
      <c r="L40" s="7"/>
      <c r="O40" s="34"/>
      <c r="P40" s="7"/>
      <c r="Q40" s="7"/>
      <c r="R40" s="7"/>
      <c r="S40" s="7"/>
      <c r="V40" s="34"/>
      <c r="W40" s="7"/>
      <c r="X40" s="7"/>
      <c r="Y40" s="7"/>
      <c r="Z40" s="7"/>
    </row>
    <row r="41" spans="1:27" x14ac:dyDescent="0.35">
      <c r="A41" s="34"/>
      <c r="B41" s="7"/>
      <c r="C41" s="7"/>
      <c r="D41" s="7"/>
      <c r="E41" s="7"/>
      <c r="H41" s="34"/>
      <c r="I41" s="7"/>
      <c r="J41" s="7"/>
      <c r="K41" s="7"/>
      <c r="L41" s="7"/>
      <c r="O41" s="34"/>
      <c r="P41" s="7"/>
      <c r="Q41" s="7"/>
      <c r="R41" s="7"/>
      <c r="S41" s="7"/>
      <c r="V41" s="34"/>
      <c r="W41" s="7"/>
      <c r="X41" s="7"/>
      <c r="Y41" s="7"/>
      <c r="Z41" s="7"/>
    </row>
    <row r="52" spans="4:23" ht="58" x14ac:dyDescent="0.35">
      <c r="E52" s="11" t="s">
        <v>10</v>
      </c>
      <c r="F52" s="10" t="s">
        <v>12</v>
      </c>
      <c r="G52" s="10" t="s">
        <v>14</v>
      </c>
      <c r="H52" s="10" t="s">
        <v>20</v>
      </c>
      <c r="I52" s="10" t="s">
        <v>21</v>
      </c>
      <c r="J52" s="10" t="s">
        <v>25</v>
      </c>
      <c r="K52" s="10" t="s">
        <v>29</v>
      </c>
      <c r="L52" s="10" t="s">
        <v>33</v>
      </c>
      <c r="M52" s="10"/>
    </row>
    <row r="53" spans="4:23" ht="43.5" x14ac:dyDescent="0.35">
      <c r="D53" s="20" t="s">
        <v>130</v>
      </c>
      <c r="E53" s="16">
        <v>0.75</v>
      </c>
      <c r="F53" s="16">
        <v>0.89</v>
      </c>
      <c r="G53" s="16">
        <v>1.33</v>
      </c>
      <c r="H53" s="16">
        <v>1.67</v>
      </c>
      <c r="I53" s="16">
        <v>0.67</v>
      </c>
      <c r="J53" s="16">
        <v>0.01</v>
      </c>
      <c r="K53" s="16">
        <v>0.67</v>
      </c>
      <c r="L53" s="16">
        <v>1.58</v>
      </c>
    </row>
    <row r="54" spans="4:23" ht="29" x14ac:dyDescent="0.35">
      <c r="D54" s="21" t="s">
        <v>131</v>
      </c>
      <c r="E54" s="16">
        <v>1.75</v>
      </c>
      <c r="F54" s="16">
        <v>1.44</v>
      </c>
      <c r="G54" s="16">
        <v>1.22</v>
      </c>
      <c r="H54" s="16">
        <v>1.56</v>
      </c>
      <c r="I54" s="16">
        <v>1.17</v>
      </c>
      <c r="J54" s="16">
        <v>0.33</v>
      </c>
      <c r="K54" s="16">
        <v>1.5</v>
      </c>
      <c r="L54" s="16">
        <v>1.5</v>
      </c>
    </row>
    <row r="55" spans="4:23" ht="43.5" x14ac:dyDescent="0.35">
      <c r="D55" s="22" t="s">
        <v>127</v>
      </c>
      <c r="E55" s="18">
        <f>F3</f>
        <v>1.2499999999999998</v>
      </c>
      <c r="F55" s="12">
        <f>F9</f>
        <v>1.2222222222222223</v>
      </c>
      <c r="G55" s="19">
        <f>F14</f>
        <v>1.1111111111111109</v>
      </c>
      <c r="H55" s="19">
        <f>F19</f>
        <v>0.77777777777777779</v>
      </c>
      <c r="I55" s="19">
        <f>F24</f>
        <v>0.83333333333333326</v>
      </c>
      <c r="J55" s="19">
        <f>F28</f>
        <v>0.66666666666666663</v>
      </c>
      <c r="K55" s="19">
        <f>F32</f>
        <v>1.3333333333333333</v>
      </c>
      <c r="L55" s="19">
        <f>F36</f>
        <v>1.6666666666666667</v>
      </c>
    </row>
    <row r="56" spans="4:23" ht="43.5" x14ac:dyDescent="0.35">
      <c r="D56" s="23" t="s">
        <v>126</v>
      </c>
      <c r="E56" s="18">
        <f>M3</f>
        <v>1.6666666666666667</v>
      </c>
      <c r="F56" s="12">
        <f>M9</f>
        <v>1</v>
      </c>
      <c r="G56" s="19">
        <f>M14</f>
        <v>0.77777777777777779</v>
      </c>
      <c r="H56" s="19">
        <f>M19</f>
        <v>1.4444444444444444</v>
      </c>
      <c r="I56" s="19">
        <f>M24</f>
        <v>1</v>
      </c>
      <c r="J56" s="19">
        <f>M28+0.01</f>
        <v>0.01</v>
      </c>
      <c r="K56" s="19">
        <f>M32</f>
        <v>2</v>
      </c>
      <c r="L56" s="19">
        <f>M36</f>
        <v>1.5</v>
      </c>
    </row>
    <row r="57" spans="4:23" ht="43.5" x14ac:dyDescent="0.35">
      <c r="D57" s="24" t="s">
        <v>128</v>
      </c>
      <c r="E57" s="18">
        <f>T3</f>
        <v>0.91666666666666663</v>
      </c>
      <c r="F57" s="12">
        <f>T9</f>
        <v>1.2222222222222221</v>
      </c>
      <c r="G57" s="19">
        <f>T14</f>
        <v>1</v>
      </c>
      <c r="H57" s="19">
        <f>T19</f>
        <v>0.44444444444444442</v>
      </c>
      <c r="I57" s="19">
        <f>T24</f>
        <v>0.83333333333333326</v>
      </c>
      <c r="J57" s="19">
        <f>T28+0.01</f>
        <v>0.01</v>
      </c>
      <c r="K57" s="19">
        <f>T32</f>
        <v>0.33333333333333331</v>
      </c>
      <c r="L57" s="19">
        <f>T36</f>
        <v>1.6666666666666667</v>
      </c>
    </row>
    <row r="58" spans="4:23" ht="43.5" x14ac:dyDescent="0.35">
      <c r="D58" s="25" t="s">
        <v>129</v>
      </c>
      <c r="E58" s="18">
        <f>AA3</f>
        <v>1.5833333333333333</v>
      </c>
      <c r="F58" s="12">
        <f>AA9</f>
        <v>1.6666666666666667</v>
      </c>
      <c r="G58" s="19">
        <f>AA14</f>
        <v>1.2222222222222223</v>
      </c>
      <c r="H58" s="19">
        <f>AA19</f>
        <v>1.6666666666666667</v>
      </c>
      <c r="I58" s="19">
        <f>AA24</f>
        <v>1.1666666666666665</v>
      </c>
      <c r="J58" s="19">
        <f>AA28</f>
        <v>0.33333333333333331</v>
      </c>
      <c r="K58" s="19">
        <f>AA32</f>
        <v>1.8333333333333335</v>
      </c>
      <c r="L58" s="19">
        <f>AA36</f>
        <v>1.5</v>
      </c>
    </row>
    <row r="63" spans="4:23" ht="60.5" customHeight="1" x14ac:dyDescent="0.35">
      <c r="P63" s="45" t="s">
        <v>132</v>
      </c>
      <c r="Q63" s="45"/>
      <c r="R63" s="45"/>
      <c r="S63" s="45"/>
      <c r="T63" s="45"/>
      <c r="U63" s="45"/>
      <c r="V63" s="45"/>
      <c r="W63" s="45"/>
    </row>
  </sheetData>
  <mergeCells count="69">
    <mergeCell ref="A24:A26"/>
    <mergeCell ref="A28:A30"/>
    <mergeCell ref="A32:A34"/>
    <mergeCell ref="A36:A41"/>
    <mergeCell ref="A1:E1"/>
    <mergeCell ref="H3:H7"/>
    <mergeCell ref="H9:H12"/>
    <mergeCell ref="H14:H17"/>
    <mergeCell ref="H19:H22"/>
    <mergeCell ref="A3:A7"/>
    <mergeCell ref="A9:A12"/>
    <mergeCell ref="A14:A17"/>
    <mergeCell ref="A19:A22"/>
    <mergeCell ref="F24:F26"/>
    <mergeCell ref="F28:F30"/>
    <mergeCell ref="F32:F34"/>
    <mergeCell ref="F36:F39"/>
    <mergeCell ref="O32:O34"/>
    <mergeCell ref="O36:O41"/>
    <mergeCell ref="H28:H30"/>
    <mergeCell ref="H32:H34"/>
    <mergeCell ref="H36:H41"/>
    <mergeCell ref="O24:O26"/>
    <mergeCell ref="O28:O30"/>
    <mergeCell ref="H24:H26"/>
    <mergeCell ref="M32:M34"/>
    <mergeCell ref="M36:M39"/>
    <mergeCell ref="V1:Z1"/>
    <mergeCell ref="F3:F7"/>
    <mergeCell ref="F9:F12"/>
    <mergeCell ref="F14:F17"/>
    <mergeCell ref="F19:F22"/>
    <mergeCell ref="O1:S1"/>
    <mergeCell ref="V3:V7"/>
    <mergeCell ref="V9:V12"/>
    <mergeCell ref="V14:V17"/>
    <mergeCell ref="V19:V22"/>
    <mergeCell ref="H1:L1"/>
    <mergeCell ref="O3:O7"/>
    <mergeCell ref="O9:O12"/>
    <mergeCell ref="O14:O17"/>
    <mergeCell ref="O19:O22"/>
    <mergeCell ref="T3:T7"/>
    <mergeCell ref="M28:M30"/>
    <mergeCell ref="T9:T12"/>
    <mergeCell ref="T14:T17"/>
    <mergeCell ref="T19:T22"/>
    <mergeCell ref="T24:T26"/>
    <mergeCell ref="T28:T30"/>
    <mergeCell ref="M3:M7"/>
    <mergeCell ref="M9:M12"/>
    <mergeCell ref="M14:M17"/>
    <mergeCell ref="M19:M22"/>
    <mergeCell ref="M24:M26"/>
    <mergeCell ref="AA32:AA34"/>
    <mergeCell ref="AA36:AA39"/>
    <mergeCell ref="P63:W63"/>
    <mergeCell ref="AA3:AA7"/>
    <mergeCell ref="AA9:AA12"/>
    <mergeCell ref="AA14:AA17"/>
    <mergeCell ref="AA19:AA22"/>
    <mergeCell ref="AA24:AA26"/>
    <mergeCell ref="AA28:AA30"/>
    <mergeCell ref="V36:V41"/>
    <mergeCell ref="V24:V26"/>
    <mergeCell ref="V28:V30"/>
    <mergeCell ref="V32:V34"/>
    <mergeCell ref="T32:T34"/>
    <mergeCell ref="T36:T3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1A08-D0B5-4DD7-8F3C-BE70EA3A8095}">
  <dimension ref="A1:L40"/>
  <sheetViews>
    <sheetView topLeftCell="B33" workbookViewId="0">
      <selection activeCell="B1" sqref="B1:C40"/>
    </sheetView>
  </sheetViews>
  <sheetFormatPr defaultColWidth="8.90625" defaultRowHeight="14.5" x14ac:dyDescent="0.35"/>
  <cols>
    <col min="1" max="2" width="89.6328125" style="1" customWidth="1"/>
    <col min="3" max="3" width="42.81640625" style="1" customWidth="1"/>
    <col min="4" max="4" width="14.453125" style="7" customWidth="1"/>
    <col min="5" max="5" width="12.08984375" style="7" customWidth="1"/>
    <col min="6" max="6" width="11.1796875" style="7" customWidth="1"/>
    <col min="7" max="7" width="13" style="7" customWidth="1"/>
    <col min="8" max="8" width="60.453125" style="1" customWidth="1"/>
    <col min="9" max="9" width="14.453125" style="7" customWidth="1"/>
    <col min="10" max="10" width="12.08984375" style="7" customWidth="1"/>
    <col min="11" max="11" width="11.1796875" style="7" customWidth="1"/>
    <col min="12" max="12" width="11.26953125" style="7" bestFit="1" customWidth="1"/>
    <col min="13" max="16384" width="8.90625" style="1"/>
  </cols>
  <sheetData>
    <row r="1" spans="1:12" s="2" customFormat="1" ht="29" x14ac:dyDescent="0.35">
      <c r="A1" s="2" t="s">
        <v>63</v>
      </c>
      <c r="B1" s="2" t="s">
        <v>9</v>
      </c>
      <c r="C1" s="2" t="s">
        <v>35</v>
      </c>
      <c r="D1" s="8" t="s">
        <v>85</v>
      </c>
      <c r="E1" s="8" t="s">
        <v>86</v>
      </c>
      <c r="F1" s="8" t="s">
        <v>87</v>
      </c>
      <c r="G1" s="8" t="s">
        <v>39</v>
      </c>
      <c r="I1" s="8"/>
      <c r="J1" s="8"/>
      <c r="K1" s="8"/>
      <c r="L1" s="8"/>
    </row>
    <row r="2" spans="1:12" x14ac:dyDescent="0.35">
      <c r="A2" s="1" t="s">
        <v>41</v>
      </c>
      <c r="B2" s="3" t="s">
        <v>84</v>
      </c>
      <c r="C2" s="36" t="s">
        <v>10</v>
      </c>
      <c r="D2" s="7">
        <v>2</v>
      </c>
      <c r="E2" s="7">
        <v>2</v>
      </c>
      <c r="F2" s="7">
        <v>1</v>
      </c>
      <c r="G2" s="7">
        <f>(F2+E2+D2)/3</f>
        <v>1.6666666666666667</v>
      </c>
      <c r="H2" s="5"/>
    </row>
    <row r="3" spans="1:12" x14ac:dyDescent="0.35">
      <c r="A3" s="1" t="s">
        <v>43</v>
      </c>
      <c r="B3" s="3" t="s">
        <v>62</v>
      </c>
      <c r="C3" s="34"/>
      <c r="D3" s="7">
        <v>2</v>
      </c>
      <c r="E3" s="7">
        <v>1</v>
      </c>
      <c r="F3" s="7">
        <v>2</v>
      </c>
      <c r="G3" s="7">
        <f t="shared" ref="G3:G38" si="0">(F3+E3+D3)/3</f>
        <v>1.6666666666666667</v>
      </c>
      <c r="H3" s="5"/>
    </row>
    <row r="4" spans="1:12" x14ac:dyDescent="0.35">
      <c r="A4" s="1" t="s">
        <v>44</v>
      </c>
      <c r="B4" s="3" t="s">
        <v>64</v>
      </c>
      <c r="C4" s="34"/>
      <c r="D4" s="7">
        <v>2</v>
      </c>
      <c r="E4" s="7">
        <v>2</v>
      </c>
      <c r="F4" s="7">
        <v>2</v>
      </c>
      <c r="G4" s="7">
        <f t="shared" si="0"/>
        <v>2</v>
      </c>
      <c r="H4" s="5"/>
    </row>
    <row r="5" spans="1:12" ht="29" x14ac:dyDescent="0.35">
      <c r="A5" s="1" t="s">
        <v>45</v>
      </c>
      <c r="B5" s="3" t="s">
        <v>65</v>
      </c>
      <c r="C5" s="34"/>
      <c r="D5" s="7">
        <v>1</v>
      </c>
      <c r="E5" s="7">
        <v>2</v>
      </c>
      <c r="F5" s="7">
        <v>2</v>
      </c>
      <c r="G5" s="7">
        <f t="shared" si="0"/>
        <v>1.6666666666666667</v>
      </c>
      <c r="H5" s="6"/>
    </row>
    <row r="6" spans="1:12" x14ac:dyDescent="0.35">
      <c r="C6" s="34"/>
    </row>
    <row r="7" spans="1:12" x14ac:dyDescent="0.35">
      <c r="C7" s="4"/>
      <c r="D7" s="9"/>
    </row>
    <row r="8" spans="1:12" ht="29" x14ac:dyDescent="0.35">
      <c r="A8" s="1" t="s">
        <v>46</v>
      </c>
      <c r="B8" s="3" t="s">
        <v>67</v>
      </c>
      <c r="C8" s="34" t="s">
        <v>12</v>
      </c>
      <c r="D8" s="7">
        <v>2</v>
      </c>
      <c r="E8" s="7">
        <v>2</v>
      </c>
      <c r="F8" s="7">
        <v>2</v>
      </c>
      <c r="G8" s="7">
        <f t="shared" si="0"/>
        <v>2</v>
      </c>
    </row>
    <row r="9" spans="1:12" ht="29" x14ac:dyDescent="0.35">
      <c r="A9" s="1" t="s">
        <v>47</v>
      </c>
      <c r="B9" s="3" t="s">
        <v>66</v>
      </c>
      <c r="C9" s="34"/>
      <c r="D9" s="7">
        <v>0</v>
      </c>
      <c r="E9" s="7">
        <v>0</v>
      </c>
      <c r="F9" s="7">
        <v>0</v>
      </c>
      <c r="G9" s="7">
        <f t="shared" si="0"/>
        <v>0</v>
      </c>
    </row>
    <row r="10" spans="1:12" x14ac:dyDescent="0.35">
      <c r="A10" s="1" t="s">
        <v>50</v>
      </c>
      <c r="B10" s="1" t="s">
        <v>68</v>
      </c>
      <c r="C10" s="34"/>
      <c r="D10" s="7">
        <v>1</v>
      </c>
      <c r="E10" s="7">
        <v>0</v>
      </c>
      <c r="F10" s="7">
        <v>2</v>
      </c>
      <c r="G10" s="7">
        <f t="shared" si="0"/>
        <v>1</v>
      </c>
    </row>
    <row r="11" spans="1:12" x14ac:dyDescent="0.35">
      <c r="C11" s="34"/>
    </row>
    <row r="12" spans="1:12" x14ac:dyDescent="0.35">
      <c r="C12" s="4"/>
      <c r="D12" s="9"/>
    </row>
    <row r="13" spans="1:12" x14ac:dyDescent="0.35">
      <c r="A13" s="1" t="s">
        <v>40</v>
      </c>
      <c r="B13" s="1" t="s">
        <v>69</v>
      </c>
      <c r="C13" s="34" t="s">
        <v>14</v>
      </c>
      <c r="D13" s="7">
        <v>2</v>
      </c>
      <c r="E13" s="7">
        <v>2</v>
      </c>
      <c r="F13" s="7">
        <v>2</v>
      </c>
      <c r="G13" s="7">
        <f t="shared" si="0"/>
        <v>2</v>
      </c>
      <c r="H13" s="5"/>
    </row>
    <row r="14" spans="1:12" x14ac:dyDescent="0.35">
      <c r="A14" s="1" t="s">
        <v>48</v>
      </c>
      <c r="B14" s="1" t="s">
        <v>70</v>
      </c>
      <c r="C14" s="34"/>
      <c r="D14" s="7">
        <v>2</v>
      </c>
      <c r="E14" s="7">
        <v>2</v>
      </c>
      <c r="F14" s="7">
        <v>2</v>
      </c>
      <c r="G14" s="7">
        <f t="shared" si="0"/>
        <v>2</v>
      </c>
      <c r="H14" s="5"/>
    </row>
    <row r="15" spans="1:12" x14ac:dyDescent="0.35">
      <c r="A15" s="1" t="s">
        <v>49</v>
      </c>
      <c r="B15" s="1" t="s">
        <v>71</v>
      </c>
      <c r="C15" s="34"/>
      <c r="D15" s="7">
        <v>1</v>
      </c>
      <c r="E15" s="7">
        <v>0</v>
      </c>
      <c r="F15" s="7">
        <v>0</v>
      </c>
      <c r="G15" s="7">
        <f t="shared" si="0"/>
        <v>0.33333333333333331</v>
      </c>
      <c r="H15" s="5"/>
    </row>
    <row r="16" spans="1:12" x14ac:dyDescent="0.35">
      <c r="C16" s="34"/>
    </row>
    <row r="17" spans="1:7" x14ac:dyDescent="0.35">
      <c r="C17" s="4"/>
      <c r="D17" s="9"/>
    </row>
    <row r="18" spans="1:7" ht="29" x14ac:dyDescent="0.35">
      <c r="A18" s="1" t="s">
        <v>51</v>
      </c>
      <c r="B18" s="1" t="s">
        <v>72</v>
      </c>
      <c r="C18" s="34" t="s">
        <v>20</v>
      </c>
      <c r="D18" s="7">
        <v>2</v>
      </c>
      <c r="E18" s="7">
        <v>2</v>
      </c>
      <c r="F18" s="7">
        <v>2</v>
      </c>
      <c r="G18" s="7">
        <f>(F18+E18+D18)/3</f>
        <v>2</v>
      </c>
    </row>
    <row r="19" spans="1:7" x14ac:dyDescent="0.35">
      <c r="A19" s="1" t="s">
        <v>52</v>
      </c>
      <c r="B19" s="1" t="s">
        <v>73</v>
      </c>
      <c r="C19" s="34"/>
      <c r="D19" s="7">
        <v>2</v>
      </c>
      <c r="E19" s="7">
        <v>2</v>
      </c>
      <c r="F19" s="7">
        <v>2</v>
      </c>
      <c r="G19" s="7">
        <f>(F19+E19+D18)/3</f>
        <v>2</v>
      </c>
    </row>
    <row r="20" spans="1:7" ht="29" x14ac:dyDescent="0.35">
      <c r="A20" s="1" t="s">
        <v>53</v>
      </c>
      <c r="B20" s="1" t="s">
        <v>74</v>
      </c>
      <c r="C20" s="34"/>
      <c r="D20" s="7">
        <v>2</v>
      </c>
      <c r="E20" s="7">
        <v>2</v>
      </c>
      <c r="F20" s="7">
        <v>2</v>
      </c>
      <c r="G20" s="7">
        <f t="shared" si="0"/>
        <v>2</v>
      </c>
    </row>
    <row r="21" spans="1:7" x14ac:dyDescent="0.35">
      <c r="C21" s="34"/>
    </row>
    <row r="22" spans="1:7" x14ac:dyDescent="0.35">
      <c r="C22" s="4"/>
      <c r="D22" s="9"/>
    </row>
    <row r="23" spans="1:7" ht="29" x14ac:dyDescent="0.35">
      <c r="A23" s="1" t="s">
        <v>54</v>
      </c>
      <c r="B23" s="1" t="s">
        <v>75</v>
      </c>
      <c r="C23" s="34" t="s">
        <v>21</v>
      </c>
      <c r="D23" s="7">
        <v>1</v>
      </c>
      <c r="E23" s="7">
        <v>0</v>
      </c>
      <c r="F23" s="7">
        <v>1</v>
      </c>
      <c r="G23" s="7">
        <f t="shared" si="0"/>
        <v>0.66666666666666663</v>
      </c>
    </row>
    <row r="24" spans="1:7" x14ac:dyDescent="0.35">
      <c r="A24" s="1" t="s">
        <v>42</v>
      </c>
      <c r="B24" s="1" t="s">
        <v>76</v>
      </c>
      <c r="C24" s="34"/>
      <c r="D24" s="7">
        <v>2</v>
      </c>
      <c r="E24" s="7">
        <v>2</v>
      </c>
      <c r="F24" s="7">
        <v>1</v>
      </c>
      <c r="G24" s="7">
        <f t="shared" si="0"/>
        <v>1.6666666666666667</v>
      </c>
    </row>
    <row r="25" spans="1:7" x14ac:dyDescent="0.35">
      <c r="C25" s="34"/>
    </row>
    <row r="26" spans="1:7" x14ac:dyDescent="0.35">
      <c r="C26" s="4"/>
      <c r="D26" s="9"/>
    </row>
    <row r="27" spans="1:7" x14ac:dyDescent="0.35">
      <c r="A27" s="1" t="s">
        <v>56</v>
      </c>
      <c r="B27" s="1" t="s">
        <v>77</v>
      </c>
      <c r="C27" s="34" t="s">
        <v>25</v>
      </c>
      <c r="D27" s="7">
        <v>0</v>
      </c>
      <c r="E27" s="7">
        <v>0</v>
      </c>
      <c r="F27" s="7">
        <v>0</v>
      </c>
      <c r="G27" s="7">
        <f t="shared" si="0"/>
        <v>0</v>
      </c>
    </row>
    <row r="28" spans="1:7" x14ac:dyDescent="0.35">
      <c r="C28" s="34"/>
    </row>
    <row r="29" spans="1:7" x14ac:dyDescent="0.35">
      <c r="C29" s="34"/>
    </row>
    <row r="30" spans="1:7" x14ac:dyDescent="0.35">
      <c r="C30" s="4"/>
      <c r="D30" s="9"/>
    </row>
    <row r="31" spans="1:7" x14ac:dyDescent="0.35">
      <c r="A31" s="1" t="s">
        <v>55</v>
      </c>
      <c r="B31" s="1" t="s">
        <v>78</v>
      </c>
      <c r="C31" s="34" t="s">
        <v>29</v>
      </c>
      <c r="D31" s="7">
        <v>2</v>
      </c>
      <c r="E31" s="7">
        <v>2</v>
      </c>
      <c r="F31" s="7">
        <v>1</v>
      </c>
      <c r="G31" s="7">
        <f t="shared" si="0"/>
        <v>1.6666666666666667</v>
      </c>
    </row>
    <row r="32" spans="1:7" ht="29" x14ac:dyDescent="0.35">
      <c r="A32" s="1" t="s">
        <v>61</v>
      </c>
      <c r="B32" s="1" t="s">
        <v>79</v>
      </c>
      <c r="C32" s="34"/>
      <c r="D32" s="7">
        <v>2</v>
      </c>
      <c r="E32" s="7">
        <v>2</v>
      </c>
      <c r="F32" s="7">
        <v>2</v>
      </c>
      <c r="G32" s="7">
        <f t="shared" si="0"/>
        <v>2</v>
      </c>
    </row>
    <row r="33" spans="1:7" x14ac:dyDescent="0.35">
      <c r="C33" s="34"/>
    </row>
    <row r="34" spans="1:7" x14ac:dyDescent="0.35">
      <c r="C34" s="4"/>
      <c r="D34" s="9"/>
    </row>
    <row r="35" spans="1:7" x14ac:dyDescent="0.35">
      <c r="A35" s="1" t="s">
        <v>57</v>
      </c>
      <c r="B35" s="1" t="s">
        <v>80</v>
      </c>
      <c r="C35" s="34" t="s">
        <v>33</v>
      </c>
      <c r="D35" s="7">
        <v>2</v>
      </c>
      <c r="E35" s="7">
        <v>2</v>
      </c>
      <c r="F35" s="7">
        <v>2</v>
      </c>
      <c r="G35" s="7">
        <f t="shared" si="0"/>
        <v>2</v>
      </c>
    </row>
    <row r="36" spans="1:7" x14ac:dyDescent="0.35">
      <c r="A36" s="1" t="s">
        <v>58</v>
      </c>
      <c r="B36" s="1" t="s">
        <v>82</v>
      </c>
      <c r="C36" s="34"/>
      <c r="D36" s="7">
        <v>2</v>
      </c>
      <c r="E36" s="7">
        <v>2</v>
      </c>
      <c r="F36" s="7">
        <v>2</v>
      </c>
      <c r="G36" s="7">
        <f t="shared" si="0"/>
        <v>2</v>
      </c>
    </row>
    <row r="37" spans="1:7" x14ac:dyDescent="0.35">
      <c r="A37" s="1" t="s">
        <v>59</v>
      </c>
      <c r="B37" s="1" t="s">
        <v>81</v>
      </c>
      <c r="C37" s="34"/>
      <c r="D37" s="7">
        <v>0</v>
      </c>
      <c r="E37" s="7">
        <v>0</v>
      </c>
      <c r="F37" s="7">
        <v>0</v>
      </c>
      <c r="G37" s="7">
        <f t="shared" si="0"/>
        <v>0</v>
      </c>
    </row>
    <row r="38" spans="1:7" x14ac:dyDescent="0.35">
      <c r="A38" s="1" t="s">
        <v>60</v>
      </c>
      <c r="B38" s="1" t="s">
        <v>83</v>
      </c>
      <c r="C38" s="34"/>
      <c r="D38" s="7">
        <v>2</v>
      </c>
      <c r="E38" s="7">
        <v>2</v>
      </c>
      <c r="F38" s="7">
        <v>2</v>
      </c>
      <c r="G38" s="7">
        <f t="shared" si="0"/>
        <v>2</v>
      </c>
    </row>
    <row r="39" spans="1:7" x14ac:dyDescent="0.35">
      <c r="C39" s="34"/>
    </row>
    <row r="40" spans="1:7" x14ac:dyDescent="0.35">
      <c r="C40" s="34"/>
    </row>
  </sheetData>
  <mergeCells count="8">
    <mergeCell ref="C31:C33"/>
    <mergeCell ref="C35:C40"/>
    <mergeCell ref="C2:C6"/>
    <mergeCell ref="C8:C11"/>
    <mergeCell ref="C13:C16"/>
    <mergeCell ref="C18:C21"/>
    <mergeCell ref="C23:C25"/>
    <mergeCell ref="C27:C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D578-3CE8-41F8-BB3E-2A8ACFAE86C4}">
  <dimension ref="A1:L40"/>
  <sheetViews>
    <sheetView topLeftCell="B10" workbookViewId="0">
      <selection activeCell="C1" sqref="C1:G40"/>
    </sheetView>
  </sheetViews>
  <sheetFormatPr defaultColWidth="8.90625" defaultRowHeight="14.5" x14ac:dyDescent="0.35"/>
  <cols>
    <col min="1" max="2" width="89.6328125" style="1" customWidth="1"/>
    <col min="3" max="3" width="42.81640625" style="1" customWidth="1"/>
    <col min="4" max="4" width="14.453125" style="7" customWidth="1"/>
    <col min="5" max="5" width="12.08984375" style="7" customWidth="1"/>
    <col min="6" max="6" width="11.1796875" style="7" customWidth="1"/>
    <col min="7" max="7" width="13" style="7" customWidth="1"/>
    <col min="8" max="8" width="60.453125" style="1" customWidth="1"/>
    <col min="9" max="9" width="14.453125" style="7" customWidth="1"/>
    <col min="10" max="10" width="12.08984375" style="7" customWidth="1"/>
    <col min="11" max="11" width="11.1796875" style="7" customWidth="1"/>
    <col min="12" max="12" width="11.26953125" style="7" bestFit="1" customWidth="1"/>
    <col min="13" max="16384" width="8.90625" style="1"/>
  </cols>
  <sheetData>
    <row r="1" spans="1:12" s="2" customFormat="1" ht="29" x14ac:dyDescent="0.35">
      <c r="A1" s="2" t="s">
        <v>63</v>
      </c>
      <c r="B1" s="2" t="s">
        <v>9</v>
      </c>
      <c r="C1" s="2" t="s">
        <v>35</v>
      </c>
      <c r="D1" s="8" t="s">
        <v>85</v>
      </c>
      <c r="E1" s="8" t="s">
        <v>86</v>
      </c>
      <c r="F1" s="8" t="s">
        <v>87</v>
      </c>
      <c r="G1" s="8" t="s">
        <v>39</v>
      </c>
      <c r="I1" s="8"/>
      <c r="J1" s="8"/>
      <c r="K1" s="8"/>
      <c r="L1" s="8"/>
    </row>
    <row r="2" spans="1:12" x14ac:dyDescent="0.35">
      <c r="A2" s="1" t="s">
        <v>41</v>
      </c>
      <c r="B2" s="3" t="s">
        <v>84</v>
      </c>
      <c r="C2" s="36" t="s">
        <v>10</v>
      </c>
      <c r="D2" s="7">
        <v>2</v>
      </c>
      <c r="E2" s="7">
        <v>1</v>
      </c>
      <c r="F2" s="7">
        <v>2</v>
      </c>
      <c r="G2" s="7">
        <f>(F2+E2+D2)/3</f>
        <v>1.6666666666666667</v>
      </c>
      <c r="H2" s="5"/>
    </row>
    <row r="3" spans="1:12" x14ac:dyDescent="0.35">
      <c r="A3" s="1" t="s">
        <v>43</v>
      </c>
      <c r="B3" s="3" t="s">
        <v>62</v>
      </c>
      <c r="C3" s="34"/>
      <c r="D3" s="7">
        <v>2</v>
      </c>
      <c r="E3" s="7">
        <v>2</v>
      </c>
      <c r="F3" s="7">
        <v>2</v>
      </c>
      <c r="G3" s="7">
        <f t="shared" ref="G3:G38" si="0">(F3+E3+D3)/3</f>
        <v>2</v>
      </c>
      <c r="H3" s="5"/>
    </row>
    <row r="4" spans="1:12" x14ac:dyDescent="0.35">
      <c r="A4" s="1" t="s">
        <v>44</v>
      </c>
      <c r="B4" s="3" t="s">
        <v>64</v>
      </c>
      <c r="C4" s="34"/>
      <c r="D4" s="7">
        <v>0</v>
      </c>
      <c r="E4" s="7">
        <v>1</v>
      </c>
      <c r="F4" s="7">
        <v>1</v>
      </c>
      <c r="G4" s="7">
        <f t="shared" si="0"/>
        <v>0.66666666666666663</v>
      </c>
      <c r="H4" s="5"/>
    </row>
    <row r="5" spans="1:12" ht="29" x14ac:dyDescent="0.35">
      <c r="A5" s="1" t="s">
        <v>45</v>
      </c>
      <c r="B5" s="3" t="s">
        <v>65</v>
      </c>
      <c r="C5" s="34"/>
      <c r="D5" s="7">
        <v>1</v>
      </c>
      <c r="E5" s="7">
        <v>0</v>
      </c>
      <c r="F5" s="7">
        <v>0</v>
      </c>
      <c r="G5" s="7">
        <f t="shared" si="0"/>
        <v>0.33333333333333331</v>
      </c>
      <c r="H5" s="6"/>
    </row>
    <row r="6" spans="1:12" x14ac:dyDescent="0.35">
      <c r="C6" s="34"/>
    </row>
    <row r="7" spans="1:12" x14ac:dyDescent="0.35">
      <c r="C7" s="4"/>
      <c r="D7" s="9"/>
    </row>
    <row r="8" spans="1:12" ht="29" x14ac:dyDescent="0.35">
      <c r="A8" s="1" t="s">
        <v>46</v>
      </c>
      <c r="B8" s="3" t="s">
        <v>67</v>
      </c>
      <c r="C8" s="34" t="s">
        <v>12</v>
      </c>
      <c r="D8" s="7">
        <v>2</v>
      </c>
      <c r="E8" s="7">
        <v>2</v>
      </c>
      <c r="F8" s="7">
        <v>2</v>
      </c>
      <c r="G8" s="7">
        <f t="shared" si="0"/>
        <v>2</v>
      </c>
    </row>
    <row r="9" spans="1:12" ht="29" x14ac:dyDescent="0.35">
      <c r="A9" s="1" t="s">
        <v>47</v>
      </c>
      <c r="B9" s="3" t="s">
        <v>66</v>
      </c>
      <c r="C9" s="34"/>
      <c r="D9" s="7">
        <v>0</v>
      </c>
      <c r="E9" s="7">
        <v>0</v>
      </c>
      <c r="F9" s="7">
        <v>0</v>
      </c>
      <c r="G9" s="7">
        <f t="shared" si="0"/>
        <v>0</v>
      </c>
    </row>
    <row r="10" spans="1:12" x14ac:dyDescent="0.35">
      <c r="A10" s="1" t="s">
        <v>50</v>
      </c>
      <c r="B10" s="1" t="s">
        <v>68</v>
      </c>
      <c r="C10" s="34"/>
      <c r="D10" s="7">
        <v>1</v>
      </c>
      <c r="E10" s="7">
        <v>2</v>
      </c>
      <c r="F10" s="7">
        <v>2</v>
      </c>
      <c r="G10" s="7">
        <f t="shared" si="0"/>
        <v>1.6666666666666667</v>
      </c>
    </row>
    <row r="11" spans="1:12" x14ac:dyDescent="0.35">
      <c r="C11" s="34"/>
    </row>
    <row r="12" spans="1:12" x14ac:dyDescent="0.35">
      <c r="C12" s="4"/>
      <c r="D12" s="9"/>
    </row>
    <row r="13" spans="1:12" x14ac:dyDescent="0.35">
      <c r="A13" s="1" t="s">
        <v>40</v>
      </c>
      <c r="B13" s="1" t="s">
        <v>69</v>
      </c>
      <c r="C13" s="34" t="s">
        <v>14</v>
      </c>
      <c r="D13" s="7">
        <v>2</v>
      </c>
      <c r="E13" s="7">
        <v>2</v>
      </c>
      <c r="F13" s="7">
        <v>2</v>
      </c>
      <c r="G13" s="7">
        <f t="shared" si="0"/>
        <v>2</v>
      </c>
      <c r="H13" s="5"/>
    </row>
    <row r="14" spans="1:12" x14ac:dyDescent="0.35">
      <c r="A14" s="1" t="s">
        <v>48</v>
      </c>
      <c r="B14" s="1" t="s">
        <v>70</v>
      </c>
      <c r="C14" s="34"/>
      <c r="D14" s="7">
        <v>1</v>
      </c>
      <c r="E14" s="7">
        <v>2</v>
      </c>
      <c r="F14" s="7">
        <v>2</v>
      </c>
      <c r="G14" s="7">
        <f t="shared" si="0"/>
        <v>1.6666666666666667</v>
      </c>
      <c r="H14" s="5"/>
    </row>
    <row r="15" spans="1:12" x14ac:dyDescent="0.35">
      <c r="A15" s="1" t="s">
        <v>49</v>
      </c>
      <c r="B15" s="1" t="s">
        <v>71</v>
      </c>
      <c r="C15" s="34"/>
      <c r="D15" s="7">
        <v>0</v>
      </c>
      <c r="E15" s="7">
        <v>0</v>
      </c>
      <c r="F15" s="7">
        <v>0</v>
      </c>
      <c r="G15" s="7">
        <f t="shared" si="0"/>
        <v>0</v>
      </c>
      <c r="H15" s="5"/>
    </row>
    <row r="16" spans="1:12" x14ac:dyDescent="0.35">
      <c r="C16" s="34"/>
    </row>
    <row r="17" spans="1:7" x14ac:dyDescent="0.35">
      <c r="C17" s="4"/>
      <c r="D17" s="9"/>
    </row>
    <row r="18" spans="1:7" ht="29" x14ac:dyDescent="0.35">
      <c r="A18" s="1" t="s">
        <v>51</v>
      </c>
      <c r="B18" s="1" t="s">
        <v>72</v>
      </c>
      <c r="C18" s="34" t="s">
        <v>20</v>
      </c>
      <c r="D18" s="7">
        <v>1</v>
      </c>
      <c r="E18" s="7">
        <v>1</v>
      </c>
      <c r="F18" s="7">
        <v>2</v>
      </c>
      <c r="G18" s="7">
        <f t="shared" si="0"/>
        <v>1.3333333333333333</v>
      </c>
    </row>
    <row r="19" spans="1:7" x14ac:dyDescent="0.35">
      <c r="A19" s="1" t="s">
        <v>52</v>
      </c>
      <c r="B19" s="1" t="s">
        <v>73</v>
      </c>
      <c r="C19" s="34"/>
      <c r="D19" s="7">
        <v>2</v>
      </c>
      <c r="E19" s="7">
        <v>1</v>
      </c>
      <c r="F19" s="7">
        <v>2</v>
      </c>
      <c r="G19" s="7">
        <f t="shared" si="0"/>
        <v>1.6666666666666667</v>
      </c>
    </row>
    <row r="20" spans="1:7" ht="29" x14ac:dyDescent="0.35">
      <c r="A20" s="1" t="s">
        <v>53</v>
      </c>
      <c r="B20" s="1" t="s">
        <v>74</v>
      </c>
      <c r="C20" s="34"/>
      <c r="D20" s="7">
        <v>2</v>
      </c>
      <c r="E20" s="7">
        <v>0</v>
      </c>
      <c r="F20" s="7">
        <v>2</v>
      </c>
      <c r="G20" s="7">
        <f t="shared" si="0"/>
        <v>1.3333333333333333</v>
      </c>
    </row>
    <row r="21" spans="1:7" x14ac:dyDescent="0.35">
      <c r="C21" s="34"/>
    </row>
    <row r="22" spans="1:7" x14ac:dyDescent="0.35">
      <c r="C22" s="4"/>
      <c r="D22" s="9"/>
    </row>
    <row r="23" spans="1:7" ht="29" x14ac:dyDescent="0.35">
      <c r="A23" s="1" t="s">
        <v>54</v>
      </c>
      <c r="B23" s="1" t="s">
        <v>75</v>
      </c>
      <c r="C23" s="34" t="s">
        <v>21</v>
      </c>
      <c r="D23" s="7">
        <v>1</v>
      </c>
      <c r="E23" s="7">
        <v>1</v>
      </c>
      <c r="F23" s="7">
        <v>1</v>
      </c>
      <c r="G23" s="7">
        <f t="shared" si="0"/>
        <v>1</v>
      </c>
    </row>
    <row r="24" spans="1:7" x14ac:dyDescent="0.35">
      <c r="A24" s="1" t="s">
        <v>42</v>
      </c>
      <c r="B24" s="1" t="s">
        <v>76</v>
      </c>
      <c r="C24" s="34"/>
      <c r="D24" s="7">
        <v>1</v>
      </c>
      <c r="E24" s="7">
        <v>1</v>
      </c>
      <c r="F24" s="7">
        <v>1</v>
      </c>
      <c r="G24" s="7">
        <f t="shared" si="0"/>
        <v>1</v>
      </c>
    </row>
    <row r="25" spans="1:7" x14ac:dyDescent="0.35">
      <c r="C25" s="34"/>
    </row>
    <row r="26" spans="1:7" x14ac:dyDescent="0.35">
      <c r="C26" s="4"/>
      <c r="D26" s="9"/>
    </row>
    <row r="27" spans="1:7" x14ac:dyDescent="0.35">
      <c r="A27" s="1" t="s">
        <v>56</v>
      </c>
      <c r="B27" s="1" t="s">
        <v>77</v>
      </c>
      <c r="C27" s="34" t="s">
        <v>25</v>
      </c>
      <c r="D27" s="7">
        <v>1</v>
      </c>
      <c r="E27" s="7">
        <v>0</v>
      </c>
      <c r="F27" s="7">
        <v>1</v>
      </c>
      <c r="G27" s="7">
        <f t="shared" si="0"/>
        <v>0.66666666666666663</v>
      </c>
    </row>
    <row r="28" spans="1:7" x14ac:dyDescent="0.35">
      <c r="C28" s="34"/>
    </row>
    <row r="29" spans="1:7" x14ac:dyDescent="0.35">
      <c r="C29" s="34"/>
    </row>
    <row r="30" spans="1:7" x14ac:dyDescent="0.35">
      <c r="C30" s="4"/>
      <c r="D30" s="9"/>
    </row>
    <row r="31" spans="1:7" x14ac:dyDescent="0.35">
      <c r="A31" s="1" t="s">
        <v>55</v>
      </c>
      <c r="B31" s="1" t="s">
        <v>78</v>
      </c>
      <c r="C31" s="34" t="s">
        <v>29</v>
      </c>
      <c r="D31" s="7">
        <v>2</v>
      </c>
      <c r="E31" s="7">
        <v>1</v>
      </c>
      <c r="F31" s="7">
        <v>1</v>
      </c>
      <c r="G31" s="7">
        <f t="shared" si="0"/>
        <v>1.3333333333333333</v>
      </c>
    </row>
    <row r="32" spans="1:7" ht="29" x14ac:dyDescent="0.35">
      <c r="A32" s="1" t="s">
        <v>61</v>
      </c>
      <c r="B32" s="1" t="s">
        <v>79</v>
      </c>
      <c r="C32" s="34"/>
      <c r="D32" s="7">
        <v>2</v>
      </c>
      <c r="E32" s="7">
        <v>0</v>
      </c>
      <c r="F32" s="7">
        <v>2</v>
      </c>
      <c r="G32" s="7">
        <f t="shared" si="0"/>
        <v>1.3333333333333333</v>
      </c>
    </row>
    <row r="33" spans="1:7" x14ac:dyDescent="0.35">
      <c r="C33" s="34"/>
    </row>
    <row r="34" spans="1:7" x14ac:dyDescent="0.35">
      <c r="C34" s="4"/>
      <c r="D34" s="9"/>
    </row>
    <row r="35" spans="1:7" x14ac:dyDescent="0.35">
      <c r="A35" s="1" t="s">
        <v>57</v>
      </c>
      <c r="B35" s="1" t="s">
        <v>80</v>
      </c>
      <c r="C35" s="34" t="s">
        <v>33</v>
      </c>
      <c r="D35" s="7">
        <v>0</v>
      </c>
      <c r="E35" s="7">
        <v>0</v>
      </c>
      <c r="F35" s="7">
        <v>0</v>
      </c>
      <c r="G35" s="7">
        <f t="shared" si="0"/>
        <v>0</v>
      </c>
    </row>
    <row r="36" spans="1:7" x14ac:dyDescent="0.35">
      <c r="A36" s="1" t="s">
        <v>58</v>
      </c>
      <c r="B36" s="1" t="s">
        <v>82</v>
      </c>
      <c r="C36" s="34"/>
      <c r="D36" s="7">
        <v>0</v>
      </c>
      <c r="E36" s="7">
        <v>2</v>
      </c>
      <c r="F36" s="7">
        <v>2</v>
      </c>
      <c r="G36" s="7">
        <f t="shared" si="0"/>
        <v>1.3333333333333333</v>
      </c>
    </row>
    <row r="37" spans="1:7" x14ac:dyDescent="0.35">
      <c r="A37" s="1" t="s">
        <v>59</v>
      </c>
      <c r="B37" s="1" t="s">
        <v>81</v>
      </c>
      <c r="C37" s="34"/>
      <c r="D37" s="7">
        <v>0</v>
      </c>
      <c r="E37" s="7">
        <v>0</v>
      </c>
      <c r="F37" s="7">
        <v>0</v>
      </c>
      <c r="G37" s="7">
        <f t="shared" si="0"/>
        <v>0</v>
      </c>
    </row>
    <row r="38" spans="1:7" x14ac:dyDescent="0.35">
      <c r="A38" s="1" t="s">
        <v>60</v>
      </c>
      <c r="B38" s="1" t="s">
        <v>83</v>
      </c>
      <c r="C38" s="34"/>
      <c r="D38" s="7">
        <v>0</v>
      </c>
      <c r="E38" s="7">
        <v>1</v>
      </c>
      <c r="F38" s="7">
        <v>1</v>
      </c>
      <c r="G38" s="7">
        <f t="shared" si="0"/>
        <v>0.66666666666666663</v>
      </c>
    </row>
    <row r="39" spans="1:7" x14ac:dyDescent="0.35">
      <c r="C39" s="34"/>
    </row>
    <row r="40" spans="1:7" x14ac:dyDescent="0.35">
      <c r="C40" s="34"/>
    </row>
  </sheetData>
  <mergeCells count="8">
    <mergeCell ref="C31:C33"/>
    <mergeCell ref="C35:C40"/>
    <mergeCell ref="C2:C6"/>
    <mergeCell ref="C8:C11"/>
    <mergeCell ref="C13:C16"/>
    <mergeCell ref="C18:C21"/>
    <mergeCell ref="C23:C25"/>
    <mergeCell ref="C27:C2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E872-25F1-4DC6-BDDA-4C27F8B7BD89}">
  <dimension ref="A1:L40"/>
  <sheetViews>
    <sheetView topLeftCell="B18" workbookViewId="0">
      <selection activeCell="C1" sqref="C1:G40"/>
    </sheetView>
  </sheetViews>
  <sheetFormatPr defaultColWidth="8.90625" defaultRowHeight="14.5" x14ac:dyDescent="0.35"/>
  <cols>
    <col min="1" max="2" width="89.6328125" style="1" customWidth="1"/>
    <col min="3" max="3" width="42.81640625" style="1" customWidth="1"/>
    <col min="4" max="4" width="14.453125" style="7" customWidth="1"/>
    <col min="5" max="5" width="12.08984375" style="7" customWidth="1"/>
    <col min="6" max="6" width="11.1796875" style="7" customWidth="1"/>
    <col min="7" max="7" width="13" style="7" customWidth="1"/>
    <col min="8" max="8" width="60.453125" style="1" customWidth="1"/>
    <col min="9" max="9" width="14.453125" style="7" customWidth="1"/>
    <col min="10" max="10" width="12.08984375" style="7" customWidth="1"/>
    <col min="11" max="11" width="11.1796875" style="7" customWidth="1"/>
    <col min="12" max="12" width="11.26953125" style="7" bestFit="1" customWidth="1"/>
    <col min="13" max="16384" width="8.90625" style="1"/>
  </cols>
  <sheetData>
    <row r="1" spans="1:12" s="2" customFormat="1" ht="29" x14ac:dyDescent="0.35">
      <c r="A1" s="2" t="s">
        <v>63</v>
      </c>
      <c r="B1" s="2" t="s">
        <v>9</v>
      </c>
      <c r="C1" s="2" t="s">
        <v>35</v>
      </c>
      <c r="D1" s="8" t="s">
        <v>85</v>
      </c>
      <c r="E1" s="8" t="s">
        <v>86</v>
      </c>
      <c r="F1" s="8" t="s">
        <v>87</v>
      </c>
      <c r="G1" s="8" t="s">
        <v>39</v>
      </c>
      <c r="I1" s="8"/>
      <c r="J1" s="8"/>
      <c r="K1" s="8"/>
      <c r="L1" s="8"/>
    </row>
    <row r="2" spans="1:12" x14ac:dyDescent="0.35">
      <c r="A2" s="1" t="s">
        <v>41</v>
      </c>
      <c r="B2" s="3" t="s">
        <v>84</v>
      </c>
      <c r="C2" s="36" t="s">
        <v>10</v>
      </c>
      <c r="D2" s="7">
        <v>2</v>
      </c>
      <c r="E2" s="7">
        <v>1</v>
      </c>
      <c r="F2" s="7">
        <v>2</v>
      </c>
      <c r="G2" s="7">
        <f>(F2+E2+D2)/3</f>
        <v>1.6666666666666667</v>
      </c>
      <c r="H2" s="5"/>
    </row>
    <row r="3" spans="1:12" x14ac:dyDescent="0.35">
      <c r="A3" s="1" t="s">
        <v>43</v>
      </c>
      <c r="B3" s="3" t="s">
        <v>62</v>
      </c>
      <c r="C3" s="34"/>
      <c r="D3" s="7">
        <v>2</v>
      </c>
      <c r="E3" s="7">
        <v>2</v>
      </c>
      <c r="F3" s="7">
        <v>2</v>
      </c>
      <c r="G3" s="7">
        <f t="shared" ref="G3:G38" si="0">(F3+E3+D3)/3</f>
        <v>2</v>
      </c>
      <c r="H3" s="5"/>
    </row>
    <row r="4" spans="1:12" x14ac:dyDescent="0.35">
      <c r="A4" s="1" t="s">
        <v>44</v>
      </c>
      <c r="B4" s="3" t="s">
        <v>64</v>
      </c>
      <c r="C4" s="34"/>
      <c r="D4" s="7">
        <v>2</v>
      </c>
      <c r="E4" s="7">
        <v>2</v>
      </c>
      <c r="F4" s="7">
        <v>1</v>
      </c>
      <c r="G4" s="7">
        <f t="shared" si="0"/>
        <v>1.6666666666666667</v>
      </c>
      <c r="H4" s="5"/>
    </row>
    <row r="5" spans="1:12" ht="29" x14ac:dyDescent="0.35">
      <c r="A5" s="1" t="s">
        <v>45</v>
      </c>
      <c r="B5" s="3" t="s">
        <v>65</v>
      </c>
      <c r="C5" s="34"/>
      <c r="D5" s="7">
        <v>1</v>
      </c>
      <c r="E5" s="7">
        <v>2</v>
      </c>
      <c r="F5" s="7">
        <v>2</v>
      </c>
      <c r="G5" s="7">
        <f t="shared" si="0"/>
        <v>1.6666666666666667</v>
      </c>
      <c r="H5" s="6"/>
    </row>
    <row r="6" spans="1:12" x14ac:dyDescent="0.35">
      <c r="C6" s="34"/>
    </row>
    <row r="7" spans="1:12" x14ac:dyDescent="0.35">
      <c r="C7" s="4"/>
      <c r="D7" s="9"/>
    </row>
    <row r="8" spans="1:12" ht="29" x14ac:dyDescent="0.35">
      <c r="A8" s="1" t="s">
        <v>46</v>
      </c>
      <c r="B8" s="3" t="s">
        <v>67</v>
      </c>
      <c r="C8" s="34" t="s">
        <v>12</v>
      </c>
      <c r="D8" s="7">
        <v>2</v>
      </c>
      <c r="E8" s="7">
        <v>2</v>
      </c>
      <c r="F8" s="7">
        <v>2</v>
      </c>
      <c r="G8" s="7">
        <f t="shared" si="0"/>
        <v>2</v>
      </c>
    </row>
    <row r="9" spans="1:12" ht="29" x14ac:dyDescent="0.35">
      <c r="A9" s="1" t="s">
        <v>47</v>
      </c>
      <c r="B9" s="3" t="s">
        <v>66</v>
      </c>
      <c r="C9" s="34"/>
      <c r="D9" s="7">
        <v>2</v>
      </c>
      <c r="E9" s="7">
        <v>1</v>
      </c>
      <c r="F9" s="7">
        <v>2</v>
      </c>
      <c r="G9" s="7">
        <f t="shared" si="0"/>
        <v>1.6666666666666667</v>
      </c>
    </row>
    <row r="10" spans="1:12" x14ac:dyDescent="0.35">
      <c r="A10" s="1" t="s">
        <v>50</v>
      </c>
      <c r="B10" s="1" t="s">
        <v>68</v>
      </c>
      <c r="C10" s="34"/>
      <c r="D10" s="7">
        <v>2</v>
      </c>
      <c r="E10" s="7">
        <v>2</v>
      </c>
      <c r="F10" s="7">
        <v>2</v>
      </c>
      <c r="G10" s="7">
        <f t="shared" si="0"/>
        <v>2</v>
      </c>
    </row>
    <row r="11" spans="1:12" x14ac:dyDescent="0.35">
      <c r="C11" s="34"/>
    </row>
    <row r="12" spans="1:12" x14ac:dyDescent="0.35">
      <c r="C12" s="4"/>
      <c r="D12" s="9"/>
    </row>
    <row r="13" spans="1:12" x14ac:dyDescent="0.35">
      <c r="A13" s="1" t="s">
        <v>40</v>
      </c>
      <c r="B13" s="1" t="s">
        <v>69</v>
      </c>
      <c r="C13" s="34" t="s">
        <v>14</v>
      </c>
      <c r="D13" s="7">
        <v>2</v>
      </c>
      <c r="E13" s="7">
        <v>2</v>
      </c>
      <c r="F13" s="7">
        <v>2</v>
      </c>
      <c r="G13" s="7">
        <f t="shared" si="0"/>
        <v>2</v>
      </c>
      <c r="H13" s="5"/>
    </row>
    <row r="14" spans="1:12" x14ac:dyDescent="0.35">
      <c r="A14" s="1" t="s">
        <v>48</v>
      </c>
      <c r="B14" s="1" t="s">
        <v>70</v>
      </c>
      <c r="C14" s="34"/>
      <c r="D14" s="7">
        <v>2</v>
      </c>
      <c r="E14" s="7">
        <v>1</v>
      </c>
      <c r="F14" s="7">
        <v>2</v>
      </c>
      <c r="G14" s="7">
        <f t="shared" si="0"/>
        <v>1.6666666666666667</v>
      </c>
      <c r="H14" s="5"/>
    </row>
    <row r="15" spans="1:12" x14ac:dyDescent="0.35">
      <c r="A15" s="1" t="s">
        <v>49</v>
      </c>
      <c r="B15" s="1" t="s">
        <v>71</v>
      </c>
      <c r="C15" s="34"/>
      <c r="D15" s="7">
        <v>0</v>
      </c>
      <c r="E15" s="7">
        <v>0</v>
      </c>
      <c r="F15" s="7">
        <v>0</v>
      </c>
      <c r="G15" s="7">
        <f t="shared" si="0"/>
        <v>0</v>
      </c>
      <c r="H15" s="5"/>
    </row>
    <row r="16" spans="1:12" x14ac:dyDescent="0.35">
      <c r="C16" s="34"/>
    </row>
    <row r="17" spans="1:7" x14ac:dyDescent="0.35">
      <c r="C17" s="4"/>
      <c r="D17" s="9"/>
    </row>
    <row r="18" spans="1:7" ht="29" x14ac:dyDescent="0.35">
      <c r="A18" s="1" t="s">
        <v>51</v>
      </c>
      <c r="B18" s="1" t="s">
        <v>72</v>
      </c>
      <c r="C18" s="34" t="s">
        <v>20</v>
      </c>
      <c r="D18" s="7">
        <v>0</v>
      </c>
      <c r="E18" s="7">
        <v>2</v>
      </c>
      <c r="F18" s="7">
        <v>2</v>
      </c>
      <c r="G18" s="7">
        <f t="shared" si="0"/>
        <v>1.3333333333333333</v>
      </c>
    </row>
    <row r="19" spans="1:7" x14ac:dyDescent="0.35">
      <c r="A19" s="1" t="s">
        <v>52</v>
      </c>
      <c r="B19" s="1" t="s">
        <v>73</v>
      </c>
      <c r="C19" s="34"/>
      <c r="D19" s="7">
        <v>2</v>
      </c>
      <c r="E19" s="7">
        <v>2</v>
      </c>
      <c r="F19" s="7">
        <v>0</v>
      </c>
      <c r="G19" s="7">
        <f t="shared" si="0"/>
        <v>1.3333333333333333</v>
      </c>
    </row>
    <row r="20" spans="1:7" ht="29" x14ac:dyDescent="0.35">
      <c r="A20" s="1" t="s">
        <v>53</v>
      </c>
      <c r="B20" s="1" t="s">
        <v>74</v>
      </c>
      <c r="C20" s="34"/>
      <c r="D20" s="7">
        <v>1</v>
      </c>
      <c r="E20" s="7">
        <v>2</v>
      </c>
      <c r="F20" s="7">
        <v>2</v>
      </c>
      <c r="G20" s="7">
        <f t="shared" si="0"/>
        <v>1.6666666666666667</v>
      </c>
    </row>
    <row r="21" spans="1:7" x14ac:dyDescent="0.35">
      <c r="C21" s="34"/>
    </row>
    <row r="22" spans="1:7" x14ac:dyDescent="0.35">
      <c r="C22" s="4"/>
      <c r="D22" s="9"/>
    </row>
    <row r="23" spans="1:7" ht="29" x14ac:dyDescent="0.35">
      <c r="A23" s="1" t="s">
        <v>54</v>
      </c>
      <c r="B23" s="1" t="s">
        <v>75</v>
      </c>
      <c r="C23" s="34" t="s">
        <v>21</v>
      </c>
      <c r="D23" s="7">
        <v>1</v>
      </c>
      <c r="E23" s="7">
        <v>1</v>
      </c>
      <c r="F23" s="7">
        <v>1</v>
      </c>
      <c r="G23" s="7">
        <f t="shared" si="0"/>
        <v>1</v>
      </c>
    </row>
    <row r="24" spans="1:7" x14ac:dyDescent="0.35">
      <c r="A24" s="1" t="s">
        <v>42</v>
      </c>
      <c r="B24" s="1" t="s">
        <v>76</v>
      </c>
      <c r="C24" s="34"/>
      <c r="D24" s="7">
        <v>1</v>
      </c>
      <c r="E24" s="7">
        <v>1</v>
      </c>
      <c r="F24" s="7">
        <v>1</v>
      </c>
      <c r="G24" s="7">
        <f t="shared" si="0"/>
        <v>1</v>
      </c>
    </row>
    <row r="25" spans="1:7" x14ac:dyDescent="0.35">
      <c r="C25" s="34"/>
    </row>
    <row r="26" spans="1:7" x14ac:dyDescent="0.35">
      <c r="C26" s="4"/>
      <c r="D26" s="9"/>
    </row>
    <row r="27" spans="1:7" x14ac:dyDescent="0.35">
      <c r="A27" s="1" t="s">
        <v>56</v>
      </c>
      <c r="B27" s="1" t="s">
        <v>77</v>
      </c>
      <c r="C27" s="34" t="s">
        <v>25</v>
      </c>
      <c r="D27" s="7">
        <v>1</v>
      </c>
      <c r="E27" s="7">
        <v>2</v>
      </c>
      <c r="F27" s="7">
        <v>1</v>
      </c>
      <c r="G27" s="7">
        <f t="shared" si="0"/>
        <v>1.3333333333333333</v>
      </c>
    </row>
    <row r="28" spans="1:7" x14ac:dyDescent="0.35">
      <c r="C28" s="34"/>
    </row>
    <row r="29" spans="1:7" x14ac:dyDescent="0.35">
      <c r="C29" s="34"/>
    </row>
    <row r="30" spans="1:7" x14ac:dyDescent="0.35">
      <c r="C30" s="4"/>
      <c r="D30" s="9"/>
    </row>
    <row r="31" spans="1:7" x14ac:dyDescent="0.35">
      <c r="A31" s="1" t="s">
        <v>55</v>
      </c>
      <c r="B31" s="1" t="s">
        <v>78</v>
      </c>
      <c r="C31" s="34" t="s">
        <v>29</v>
      </c>
      <c r="D31" s="7">
        <v>1</v>
      </c>
      <c r="E31" s="7">
        <v>1</v>
      </c>
      <c r="F31" s="7">
        <v>1</v>
      </c>
      <c r="G31" s="7">
        <f t="shared" si="0"/>
        <v>1</v>
      </c>
    </row>
    <row r="32" spans="1:7" ht="29" x14ac:dyDescent="0.35">
      <c r="A32" s="1" t="s">
        <v>61</v>
      </c>
      <c r="B32" s="1" t="s">
        <v>79</v>
      </c>
      <c r="C32" s="34"/>
      <c r="D32" s="7">
        <v>1</v>
      </c>
      <c r="E32" s="7">
        <v>2</v>
      </c>
      <c r="F32" s="7">
        <v>2</v>
      </c>
      <c r="G32" s="7">
        <f t="shared" si="0"/>
        <v>1.6666666666666667</v>
      </c>
    </row>
    <row r="33" spans="1:7" x14ac:dyDescent="0.35">
      <c r="C33" s="34"/>
    </row>
    <row r="34" spans="1:7" x14ac:dyDescent="0.35">
      <c r="C34" s="4"/>
      <c r="D34" s="9"/>
    </row>
    <row r="35" spans="1:7" x14ac:dyDescent="0.35">
      <c r="A35" s="1" t="s">
        <v>57</v>
      </c>
      <c r="B35" s="1" t="s">
        <v>80</v>
      </c>
      <c r="C35" s="34" t="s">
        <v>33</v>
      </c>
      <c r="D35" s="7">
        <v>2</v>
      </c>
      <c r="E35" s="7">
        <v>2</v>
      </c>
      <c r="F35" s="7">
        <v>2</v>
      </c>
      <c r="G35" s="7">
        <f t="shared" si="0"/>
        <v>2</v>
      </c>
    </row>
    <row r="36" spans="1:7" x14ac:dyDescent="0.35">
      <c r="A36" s="1" t="s">
        <v>58</v>
      </c>
      <c r="B36" s="1" t="s">
        <v>82</v>
      </c>
      <c r="C36" s="34"/>
      <c r="D36" s="7">
        <v>2</v>
      </c>
      <c r="E36" s="7">
        <v>2</v>
      </c>
      <c r="F36" s="7">
        <v>2</v>
      </c>
      <c r="G36" s="7">
        <f t="shared" si="0"/>
        <v>2</v>
      </c>
    </row>
    <row r="37" spans="1:7" x14ac:dyDescent="0.35">
      <c r="A37" s="1" t="s">
        <v>59</v>
      </c>
      <c r="B37" s="1" t="s">
        <v>81</v>
      </c>
      <c r="C37" s="34"/>
      <c r="D37" s="7">
        <v>0</v>
      </c>
      <c r="E37" s="7">
        <v>0</v>
      </c>
      <c r="F37" s="7">
        <v>1</v>
      </c>
      <c r="G37" s="7">
        <f t="shared" si="0"/>
        <v>0.33333333333333331</v>
      </c>
    </row>
    <row r="38" spans="1:7" x14ac:dyDescent="0.35">
      <c r="A38" s="1" t="s">
        <v>60</v>
      </c>
      <c r="B38" s="1" t="s">
        <v>83</v>
      </c>
      <c r="C38" s="34"/>
      <c r="D38" s="7">
        <v>2</v>
      </c>
      <c r="E38" s="7">
        <v>2</v>
      </c>
      <c r="F38" s="7">
        <v>2</v>
      </c>
      <c r="G38" s="7">
        <f t="shared" si="0"/>
        <v>2</v>
      </c>
    </row>
    <row r="39" spans="1:7" x14ac:dyDescent="0.35">
      <c r="C39" s="34"/>
    </row>
    <row r="40" spans="1:7" x14ac:dyDescent="0.35">
      <c r="C40" s="34"/>
    </row>
  </sheetData>
  <mergeCells count="8">
    <mergeCell ref="C31:C33"/>
    <mergeCell ref="C35:C40"/>
    <mergeCell ref="C2:C6"/>
    <mergeCell ref="C8:C11"/>
    <mergeCell ref="C13:C16"/>
    <mergeCell ref="C18:C21"/>
    <mergeCell ref="C23:C25"/>
    <mergeCell ref="C27:C2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26B3-048F-440B-BD24-49C3BBEC5371}">
  <dimension ref="A1:L40"/>
  <sheetViews>
    <sheetView topLeftCell="B13" workbookViewId="0">
      <selection activeCell="C1" sqref="C1:G40"/>
    </sheetView>
  </sheetViews>
  <sheetFormatPr defaultColWidth="8.90625" defaultRowHeight="14.5" x14ac:dyDescent="0.35"/>
  <cols>
    <col min="1" max="2" width="89.6328125" style="1" customWidth="1"/>
    <col min="3" max="3" width="42.81640625" style="1" customWidth="1"/>
    <col min="4" max="4" width="14.453125" style="7" customWidth="1"/>
    <col min="5" max="5" width="12.08984375" style="7" customWidth="1"/>
    <col min="6" max="6" width="11.1796875" style="7" customWidth="1"/>
    <col min="7" max="7" width="13" style="7" customWidth="1"/>
    <col min="8" max="8" width="60.453125" style="1" customWidth="1"/>
    <col min="9" max="9" width="14.453125" style="7" customWidth="1"/>
    <col min="10" max="10" width="12.08984375" style="7" customWidth="1"/>
    <col min="11" max="11" width="11.1796875" style="7" customWidth="1"/>
    <col min="12" max="12" width="11.26953125" style="7" bestFit="1" customWidth="1"/>
    <col min="13" max="16384" width="8.90625" style="1"/>
  </cols>
  <sheetData>
    <row r="1" spans="1:12" s="2" customFormat="1" ht="29" x14ac:dyDescent="0.35">
      <c r="A1" s="2" t="s">
        <v>63</v>
      </c>
      <c r="B1" s="2" t="s">
        <v>9</v>
      </c>
      <c r="C1" s="2" t="s">
        <v>35</v>
      </c>
      <c r="D1" s="8" t="s">
        <v>85</v>
      </c>
      <c r="E1" s="8" t="s">
        <v>86</v>
      </c>
      <c r="F1" s="8" t="s">
        <v>87</v>
      </c>
      <c r="G1" s="8" t="s">
        <v>39</v>
      </c>
      <c r="I1" s="8"/>
      <c r="J1" s="8"/>
      <c r="K1" s="8"/>
      <c r="L1" s="8"/>
    </row>
    <row r="2" spans="1:12" x14ac:dyDescent="0.35">
      <c r="A2" s="1" t="s">
        <v>41</v>
      </c>
      <c r="B2" s="3" t="s">
        <v>84</v>
      </c>
      <c r="C2" s="36" t="s">
        <v>10</v>
      </c>
      <c r="D2" s="7">
        <v>2</v>
      </c>
      <c r="E2" s="7">
        <v>2</v>
      </c>
      <c r="F2" s="7">
        <v>1</v>
      </c>
      <c r="G2" s="7">
        <f>(F2+E2+D2)/3</f>
        <v>1.6666666666666667</v>
      </c>
      <c r="H2" s="5"/>
    </row>
    <row r="3" spans="1:12" x14ac:dyDescent="0.35">
      <c r="A3" s="1" t="s">
        <v>43</v>
      </c>
      <c r="B3" s="3" t="s">
        <v>62</v>
      </c>
      <c r="C3" s="34"/>
      <c r="D3" s="7">
        <v>2</v>
      </c>
      <c r="E3" s="7">
        <v>2</v>
      </c>
      <c r="F3" s="7">
        <v>2</v>
      </c>
      <c r="G3" s="7">
        <f>(F3+E3+D2)/3</f>
        <v>2</v>
      </c>
      <c r="H3" s="5"/>
    </row>
    <row r="4" spans="1:12" x14ac:dyDescent="0.35">
      <c r="A4" s="1" t="s">
        <v>44</v>
      </c>
      <c r="B4" s="3" t="s">
        <v>64</v>
      </c>
      <c r="C4" s="34"/>
      <c r="D4" s="7">
        <v>2</v>
      </c>
      <c r="E4" s="7">
        <v>1</v>
      </c>
      <c r="F4" s="7">
        <v>2</v>
      </c>
      <c r="G4" s="7">
        <f t="shared" ref="G4:G38" si="0">(F4+E4+D4)/3</f>
        <v>1.6666666666666667</v>
      </c>
      <c r="H4" s="5"/>
    </row>
    <row r="5" spans="1:12" ht="29" x14ac:dyDescent="0.35">
      <c r="A5" s="1" t="s">
        <v>45</v>
      </c>
      <c r="B5" s="3" t="s">
        <v>65</v>
      </c>
      <c r="C5" s="34"/>
      <c r="D5" s="7">
        <v>2</v>
      </c>
      <c r="E5" s="7">
        <v>2</v>
      </c>
      <c r="F5" s="7">
        <v>2</v>
      </c>
      <c r="G5" s="7">
        <f t="shared" si="0"/>
        <v>2</v>
      </c>
      <c r="H5" s="6"/>
    </row>
    <row r="6" spans="1:12" x14ac:dyDescent="0.35">
      <c r="C6" s="34"/>
    </row>
    <row r="7" spans="1:12" x14ac:dyDescent="0.35">
      <c r="C7" s="4"/>
      <c r="D7" s="9"/>
    </row>
    <row r="8" spans="1:12" ht="29" x14ac:dyDescent="0.35">
      <c r="A8" s="1" t="s">
        <v>46</v>
      </c>
      <c r="B8" s="3" t="s">
        <v>67</v>
      </c>
      <c r="C8" s="34" t="s">
        <v>12</v>
      </c>
      <c r="D8" s="7">
        <v>1</v>
      </c>
      <c r="G8" s="7">
        <f t="shared" si="0"/>
        <v>0.33333333333333331</v>
      </c>
    </row>
    <row r="9" spans="1:12" ht="29" x14ac:dyDescent="0.35">
      <c r="A9" s="1" t="s">
        <v>47</v>
      </c>
      <c r="B9" s="3" t="s">
        <v>66</v>
      </c>
      <c r="C9" s="34"/>
      <c r="D9" s="7">
        <v>1</v>
      </c>
      <c r="G9" s="7">
        <f t="shared" si="0"/>
        <v>0.33333333333333331</v>
      </c>
    </row>
    <row r="10" spans="1:12" x14ac:dyDescent="0.35">
      <c r="A10" s="1" t="s">
        <v>50</v>
      </c>
      <c r="B10" s="1" t="s">
        <v>68</v>
      </c>
      <c r="C10" s="34"/>
      <c r="D10" s="7">
        <v>2</v>
      </c>
      <c r="G10" s="7">
        <f t="shared" si="0"/>
        <v>0.66666666666666663</v>
      </c>
    </row>
    <row r="11" spans="1:12" x14ac:dyDescent="0.35">
      <c r="C11" s="34"/>
    </row>
    <row r="12" spans="1:12" x14ac:dyDescent="0.35">
      <c r="C12" s="4"/>
      <c r="D12" s="9"/>
    </row>
    <row r="13" spans="1:12" x14ac:dyDescent="0.35">
      <c r="A13" s="1" t="s">
        <v>40</v>
      </c>
      <c r="B13" s="1" t="s">
        <v>69</v>
      </c>
      <c r="C13" s="34" t="s">
        <v>14</v>
      </c>
      <c r="G13" s="7">
        <f t="shared" si="0"/>
        <v>0</v>
      </c>
      <c r="H13" s="5"/>
    </row>
    <row r="14" spans="1:12" x14ac:dyDescent="0.35">
      <c r="A14" s="1" t="s">
        <v>48</v>
      </c>
      <c r="B14" s="1" t="s">
        <v>70</v>
      </c>
      <c r="C14" s="34"/>
      <c r="G14" s="7">
        <f t="shared" si="0"/>
        <v>0</v>
      </c>
      <c r="H14" s="5"/>
    </row>
    <row r="15" spans="1:12" x14ac:dyDescent="0.35">
      <c r="A15" s="1" t="s">
        <v>49</v>
      </c>
      <c r="B15" s="1" t="s">
        <v>71</v>
      </c>
      <c r="C15" s="34"/>
      <c r="G15" s="7">
        <f t="shared" si="0"/>
        <v>0</v>
      </c>
      <c r="H15" s="5"/>
    </row>
    <row r="16" spans="1:12" x14ac:dyDescent="0.35">
      <c r="C16" s="34"/>
    </row>
    <row r="17" spans="1:7" x14ac:dyDescent="0.35">
      <c r="C17" s="4"/>
      <c r="D17" s="9"/>
    </row>
    <row r="18" spans="1:7" ht="29" x14ac:dyDescent="0.35">
      <c r="A18" s="1" t="s">
        <v>51</v>
      </c>
      <c r="B18" s="1" t="s">
        <v>72</v>
      </c>
      <c r="C18" s="34" t="s">
        <v>20</v>
      </c>
      <c r="G18" s="7">
        <f t="shared" si="0"/>
        <v>0</v>
      </c>
    </row>
    <row r="19" spans="1:7" x14ac:dyDescent="0.35">
      <c r="A19" s="1" t="s">
        <v>52</v>
      </c>
      <c r="B19" s="1" t="s">
        <v>73</v>
      </c>
      <c r="C19" s="34"/>
      <c r="G19" s="7">
        <f t="shared" si="0"/>
        <v>0</v>
      </c>
    </row>
    <row r="20" spans="1:7" ht="29" x14ac:dyDescent="0.35">
      <c r="A20" s="1" t="s">
        <v>53</v>
      </c>
      <c r="B20" s="1" t="s">
        <v>74</v>
      </c>
      <c r="C20" s="34"/>
      <c r="G20" s="7">
        <f t="shared" si="0"/>
        <v>0</v>
      </c>
    </row>
    <row r="21" spans="1:7" x14ac:dyDescent="0.35">
      <c r="C21" s="34"/>
    </row>
    <row r="22" spans="1:7" x14ac:dyDescent="0.35">
      <c r="C22" s="4"/>
      <c r="D22" s="9"/>
    </row>
    <row r="23" spans="1:7" ht="29" x14ac:dyDescent="0.35">
      <c r="A23" s="1" t="s">
        <v>54</v>
      </c>
      <c r="B23" s="1" t="s">
        <v>75</v>
      </c>
      <c r="C23" s="34" t="s">
        <v>21</v>
      </c>
      <c r="G23" s="7">
        <f t="shared" si="0"/>
        <v>0</v>
      </c>
    </row>
    <row r="24" spans="1:7" x14ac:dyDescent="0.35">
      <c r="A24" s="1" t="s">
        <v>42</v>
      </c>
      <c r="B24" s="1" t="s">
        <v>76</v>
      </c>
      <c r="C24" s="34"/>
      <c r="G24" s="7">
        <f t="shared" si="0"/>
        <v>0</v>
      </c>
    </row>
    <row r="25" spans="1:7" x14ac:dyDescent="0.35">
      <c r="C25" s="34"/>
    </row>
    <row r="26" spans="1:7" x14ac:dyDescent="0.35">
      <c r="C26" s="4"/>
      <c r="D26" s="9"/>
    </row>
    <row r="27" spans="1:7" x14ac:dyDescent="0.35">
      <c r="A27" s="1" t="s">
        <v>56</v>
      </c>
      <c r="B27" s="1" t="s">
        <v>77</v>
      </c>
      <c r="C27" s="34" t="s">
        <v>25</v>
      </c>
      <c r="G27" s="7">
        <f t="shared" si="0"/>
        <v>0</v>
      </c>
    </row>
    <row r="28" spans="1:7" x14ac:dyDescent="0.35">
      <c r="C28" s="34"/>
    </row>
    <row r="29" spans="1:7" x14ac:dyDescent="0.35">
      <c r="C29" s="34"/>
    </row>
    <row r="30" spans="1:7" x14ac:dyDescent="0.35">
      <c r="C30" s="4"/>
      <c r="D30" s="9"/>
    </row>
    <row r="31" spans="1:7" x14ac:dyDescent="0.35">
      <c r="A31" s="1" t="s">
        <v>55</v>
      </c>
      <c r="B31" s="1" t="s">
        <v>78</v>
      </c>
      <c r="C31" s="34" t="s">
        <v>29</v>
      </c>
      <c r="G31" s="7">
        <f t="shared" si="0"/>
        <v>0</v>
      </c>
    </row>
    <row r="32" spans="1:7" ht="29" x14ac:dyDescent="0.35">
      <c r="A32" s="1" t="s">
        <v>61</v>
      </c>
      <c r="B32" s="1" t="s">
        <v>79</v>
      </c>
      <c r="C32" s="34"/>
      <c r="G32" s="7">
        <f t="shared" si="0"/>
        <v>0</v>
      </c>
    </row>
    <row r="33" spans="1:7" x14ac:dyDescent="0.35">
      <c r="C33" s="34"/>
    </row>
    <row r="34" spans="1:7" x14ac:dyDescent="0.35">
      <c r="C34" s="4"/>
      <c r="D34" s="9"/>
    </row>
    <row r="35" spans="1:7" x14ac:dyDescent="0.35">
      <c r="A35" s="1" t="s">
        <v>57</v>
      </c>
      <c r="B35" s="1" t="s">
        <v>80</v>
      </c>
      <c r="C35" s="34" t="s">
        <v>33</v>
      </c>
      <c r="G35" s="7">
        <f t="shared" si="0"/>
        <v>0</v>
      </c>
    </row>
    <row r="36" spans="1:7" x14ac:dyDescent="0.35">
      <c r="A36" s="1" t="s">
        <v>58</v>
      </c>
      <c r="B36" s="1" t="s">
        <v>82</v>
      </c>
      <c r="C36" s="34"/>
      <c r="G36" s="7">
        <f t="shared" si="0"/>
        <v>0</v>
      </c>
    </row>
    <row r="37" spans="1:7" x14ac:dyDescent="0.35">
      <c r="A37" s="1" t="s">
        <v>59</v>
      </c>
      <c r="B37" s="1" t="s">
        <v>81</v>
      </c>
      <c r="C37" s="34"/>
      <c r="G37" s="7">
        <f t="shared" si="0"/>
        <v>0</v>
      </c>
    </row>
    <row r="38" spans="1:7" x14ac:dyDescent="0.35">
      <c r="A38" s="1" t="s">
        <v>60</v>
      </c>
      <c r="B38" s="1" t="s">
        <v>83</v>
      </c>
      <c r="C38" s="34"/>
      <c r="G38" s="7">
        <f t="shared" si="0"/>
        <v>0</v>
      </c>
    </row>
    <row r="39" spans="1:7" x14ac:dyDescent="0.35">
      <c r="C39" s="34"/>
    </row>
    <row r="40" spans="1:7" x14ac:dyDescent="0.35">
      <c r="C40" s="34"/>
    </row>
  </sheetData>
  <mergeCells count="8">
    <mergeCell ref="C31:C33"/>
    <mergeCell ref="C35:C40"/>
    <mergeCell ref="C2:C6"/>
    <mergeCell ref="C8:C11"/>
    <mergeCell ref="C13:C16"/>
    <mergeCell ref="C18:C21"/>
    <mergeCell ref="C23:C25"/>
    <mergeCell ref="C27:C2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00CE-4942-4AE0-B336-C62DC4E4E197}">
  <sheetPr>
    <tabColor rgb="FF00B0F0"/>
  </sheetPr>
  <dimension ref="B1:AB53"/>
  <sheetViews>
    <sheetView topLeftCell="A40" zoomScale="60" zoomScaleNormal="60" workbookViewId="0">
      <selection activeCell="AC53" sqref="AC53"/>
    </sheetView>
  </sheetViews>
  <sheetFormatPr defaultRowHeight="14.5" x14ac:dyDescent="0.35"/>
  <cols>
    <col min="7" max="7" width="8.7265625" style="16"/>
    <col min="14" max="14" width="8.7265625" style="16"/>
    <col min="21" max="21" width="8.7265625" style="16"/>
    <col min="28" max="28" width="8.7265625" style="16"/>
  </cols>
  <sheetData>
    <row r="1" spans="2:28" x14ac:dyDescent="0.35">
      <c r="B1" s="40" t="s">
        <v>133</v>
      </c>
      <c r="C1" s="40"/>
      <c r="D1" s="40"/>
      <c r="E1" s="40"/>
      <c r="F1" s="40"/>
      <c r="I1" s="44" t="s">
        <v>134</v>
      </c>
      <c r="J1" s="44"/>
      <c r="K1" s="44"/>
      <c r="L1" s="44"/>
      <c r="M1" s="44"/>
      <c r="P1" s="39" t="s">
        <v>98</v>
      </c>
      <c r="Q1" s="39"/>
      <c r="R1" s="39"/>
      <c r="S1" s="39"/>
      <c r="T1" s="39"/>
      <c r="W1" s="48" t="s">
        <v>135</v>
      </c>
      <c r="X1" s="48"/>
      <c r="Y1" s="48"/>
      <c r="Z1" s="48"/>
      <c r="AA1" s="48"/>
    </row>
    <row r="2" spans="2:28" ht="43.5" x14ac:dyDescent="0.35">
      <c r="B2" s="2" t="s">
        <v>35</v>
      </c>
      <c r="C2" s="8" t="s">
        <v>85</v>
      </c>
      <c r="D2" s="8" t="s">
        <v>86</v>
      </c>
      <c r="E2" s="8" t="s">
        <v>87</v>
      </c>
      <c r="F2" s="8" t="s">
        <v>39</v>
      </c>
      <c r="I2" s="2" t="s">
        <v>35</v>
      </c>
      <c r="J2" s="8" t="s">
        <v>85</v>
      </c>
      <c r="K2" s="8" t="s">
        <v>86</v>
      </c>
      <c r="L2" s="8" t="s">
        <v>87</v>
      </c>
      <c r="M2" s="8" t="s">
        <v>39</v>
      </c>
      <c r="P2" s="2" t="s">
        <v>35</v>
      </c>
      <c r="Q2" s="8" t="s">
        <v>85</v>
      </c>
      <c r="R2" s="8" t="s">
        <v>86</v>
      </c>
      <c r="S2" s="8" t="s">
        <v>87</v>
      </c>
      <c r="T2" s="8" t="s">
        <v>39</v>
      </c>
      <c r="W2" s="2" t="s">
        <v>35</v>
      </c>
      <c r="X2" s="8" t="s">
        <v>85</v>
      </c>
      <c r="Y2" s="8" t="s">
        <v>86</v>
      </c>
      <c r="Z2" s="8" t="s">
        <v>87</v>
      </c>
      <c r="AA2" s="8" t="s">
        <v>39</v>
      </c>
    </row>
    <row r="3" spans="2:28" x14ac:dyDescent="0.35">
      <c r="B3" s="36" t="s">
        <v>10</v>
      </c>
      <c r="C3" s="7">
        <v>2</v>
      </c>
      <c r="D3" s="7">
        <v>2</v>
      </c>
      <c r="E3" s="7">
        <v>1</v>
      </c>
      <c r="F3" s="7">
        <f>(E3+D3+C3)/3</f>
        <v>1.6666666666666667</v>
      </c>
      <c r="G3" s="41">
        <f>AVERAGE(F3:F6)</f>
        <v>1.7500000000000002</v>
      </c>
      <c r="I3" s="36" t="s">
        <v>10</v>
      </c>
      <c r="J3" s="7">
        <v>2</v>
      </c>
      <c r="K3" s="7">
        <v>1</v>
      </c>
      <c r="L3" s="7">
        <v>2</v>
      </c>
      <c r="M3" s="7">
        <f>(L3+K3+J3)/3</f>
        <v>1.6666666666666667</v>
      </c>
      <c r="N3" s="41">
        <f>AVERAGE(M3:M6)</f>
        <v>1.1666666666666667</v>
      </c>
      <c r="P3" s="36" t="s">
        <v>10</v>
      </c>
      <c r="Q3" s="7">
        <v>2</v>
      </c>
      <c r="R3" s="7">
        <v>1</v>
      </c>
      <c r="S3" s="7">
        <v>2</v>
      </c>
      <c r="T3" s="7">
        <f>(S3+R3+Q3)/3</f>
        <v>1.6666666666666667</v>
      </c>
      <c r="U3" s="41">
        <f>AVERAGE(T3:T6)</f>
        <v>1.7500000000000002</v>
      </c>
      <c r="W3" s="36" t="s">
        <v>10</v>
      </c>
      <c r="X3" s="7">
        <v>2</v>
      </c>
      <c r="Y3" s="7">
        <v>2</v>
      </c>
      <c r="Z3" s="7">
        <v>1</v>
      </c>
      <c r="AA3" s="7">
        <f>(Z3+Y3+X3)/3</f>
        <v>1.6666666666666667</v>
      </c>
      <c r="AB3" s="41">
        <f>AVERAGE(AA3:AA6)</f>
        <v>1.8333333333333335</v>
      </c>
    </row>
    <row r="4" spans="2:28" x14ac:dyDescent="0.35">
      <c r="B4" s="34"/>
      <c r="C4" s="7">
        <v>2</v>
      </c>
      <c r="D4" s="7">
        <v>1</v>
      </c>
      <c r="E4" s="7">
        <v>2</v>
      </c>
      <c r="F4" s="7">
        <f t="shared" ref="F4:F39" si="0">(E4+D4+C4)/3</f>
        <v>1.6666666666666667</v>
      </c>
      <c r="G4" s="42"/>
      <c r="I4" s="34"/>
      <c r="J4" s="7">
        <v>2</v>
      </c>
      <c r="K4" s="7">
        <v>2</v>
      </c>
      <c r="L4" s="7">
        <v>2</v>
      </c>
      <c r="M4" s="7">
        <f t="shared" ref="M4:M39" si="1">(L4+K4+J4)/3</f>
        <v>2</v>
      </c>
      <c r="N4" s="42"/>
      <c r="P4" s="34"/>
      <c r="Q4" s="7">
        <v>2</v>
      </c>
      <c r="R4" s="7">
        <v>2</v>
      </c>
      <c r="S4" s="7">
        <v>2</v>
      </c>
      <c r="T4" s="7">
        <f t="shared" ref="T4:T39" si="2">(S4+R4+Q4)/3</f>
        <v>2</v>
      </c>
      <c r="U4" s="42"/>
      <c r="W4" s="34"/>
      <c r="X4" s="7">
        <v>2</v>
      </c>
      <c r="Y4" s="7">
        <v>2</v>
      </c>
      <c r="Z4" s="7">
        <v>2</v>
      </c>
      <c r="AA4" s="7">
        <f>(Z4+Y4+X3)/3</f>
        <v>2</v>
      </c>
      <c r="AB4" s="42"/>
    </row>
    <row r="5" spans="2:28" x14ac:dyDescent="0.35">
      <c r="B5" s="34"/>
      <c r="C5" s="7">
        <v>2</v>
      </c>
      <c r="D5" s="7">
        <v>2</v>
      </c>
      <c r="E5" s="7">
        <v>2</v>
      </c>
      <c r="F5" s="7">
        <f t="shared" si="0"/>
        <v>2</v>
      </c>
      <c r="G5" s="42"/>
      <c r="I5" s="34"/>
      <c r="J5" s="7">
        <v>0</v>
      </c>
      <c r="K5" s="7">
        <v>1</v>
      </c>
      <c r="L5" s="7">
        <v>1</v>
      </c>
      <c r="M5" s="7">
        <f t="shared" si="1"/>
        <v>0.66666666666666663</v>
      </c>
      <c r="N5" s="42"/>
      <c r="P5" s="34"/>
      <c r="Q5" s="7">
        <v>2</v>
      </c>
      <c r="R5" s="7">
        <v>2</v>
      </c>
      <c r="S5" s="7">
        <v>1</v>
      </c>
      <c r="T5" s="7">
        <f t="shared" si="2"/>
        <v>1.6666666666666667</v>
      </c>
      <c r="U5" s="42"/>
      <c r="W5" s="34"/>
      <c r="X5" s="7">
        <v>2</v>
      </c>
      <c r="Y5" s="7">
        <v>1</v>
      </c>
      <c r="Z5" s="7">
        <v>2</v>
      </c>
      <c r="AA5" s="7">
        <f t="shared" ref="AA5:AA39" si="3">(Z5+Y5+X5)/3</f>
        <v>1.6666666666666667</v>
      </c>
      <c r="AB5" s="42"/>
    </row>
    <row r="6" spans="2:28" x14ac:dyDescent="0.35">
      <c r="B6" s="34"/>
      <c r="C6" s="7">
        <v>1</v>
      </c>
      <c r="D6" s="7">
        <v>2</v>
      </c>
      <c r="E6" s="7">
        <v>2</v>
      </c>
      <c r="F6" s="7">
        <f>(E6+D6+C6)/3</f>
        <v>1.6666666666666667</v>
      </c>
      <c r="G6" s="42"/>
      <c r="I6" s="34"/>
      <c r="J6" s="7">
        <v>1</v>
      </c>
      <c r="K6" s="7">
        <v>0</v>
      </c>
      <c r="L6" s="7">
        <v>0</v>
      </c>
      <c r="M6" s="7">
        <f t="shared" si="1"/>
        <v>0.33333333333333331</v>
      </c>
      <c r="N6" s="42"/>
      <c r="P6" s="34"/>
      <c r="Q6" s="7">
        <v>1</v>
      </c>
      <c r="R6" s="7">
        <v>2</v>
      </c>
      <c r="S6" s="7">
        <v>2</v>
      </c>
      <c r="T6" s="7">
        <f t="shared" si="2"/>
        <v>1.6666666666666667</v>
      </c>
      <c r="U6" s="42"/>
      <c r="W6" s="34"/>
      <c r="X6" s="7">
        <v>2</v>
      </c>
      <c r="Y6" s="7">
        <v>2</v>
      </c>
      <c r="Z6" s="7">
        <v>2</v>
      </c>
      <c r="AA6" s="7">
        <f t="shared" si="3"/>
        <v>2</v>
      </c>
      <c r="AB6" s="42"/>
    </row>
    <row r="7" spans="2:28" x14ac:dyDescent="0.35">
      <c r="B7" s="34"/>
      <c r="C7" s="7"/>
      <c r="D7" s="7"/>
      <c r="E7" s="7"/>
      <c r="F7" s="7"/>
      <c r="G7" s="42"/>
      <c r="I7" s="34"/>
      <c r="J7" s="7"/>
      <c r="K7" s="7"/>
      <c r="L7" s="7"/>
      <c r="M7" s="7"/>
      <c r="N7" s="42"/>
      <c r="P7" s="34"/>
      <c r="Q7" s="7"/>
      <c r="R7" s="7"/>
      <c r="S7" s="7"/>
      <c r="T7" s="7"/>
      <c r="U7" s="42"/>
      <c r="W7" s="34"/>
      <c r="X7" s="7"/>
      <c r="Y7" s="7"/>
      <c r="Z7" s="7"/>
      <c r="AA7" s="7"/>
      <c r="AB7" s="42"/>
    </row>
    <row r="8" spans="2:28" x14ac:dyDescent="0.35">
      <c r="B8" s="4"/>
      <c r="C8" s="9"/>
      <c r="D8" s="7"/>
      <c r="E8" s="7"/>
      <c r="F8" s="7"/>
      <c r="I8" s="4"/>
      <c r="J8" s="9"/>
      <c r="K8" s="7"/>
      <c r="L8" s="7"/>
      <c r="M8" s="7"/>
      <c r="P8" s="4"/>
      <c r="Q8" s="9"/>
      <c r="R8" s="7"/>
      <c r="S8" s="7"/>
      <c r="T8" s="7"/>
      <c r="W8" s="4"/>
      <c r="X8" s="9"/>
      <c r="Y8" s="7"/>
      <c r="Z8" s="7"/>
      <c r="AA8" s="7"/>
    </row>
    <row r="9" spans="2:28" x14ac:dyDescent="0.35">
      <c r="B9" s="34" t="s">
        <v>12</v>
      </c>
      <c r="C9" s="7">
        <v>2</v>
      </c>
      <c r="D9" s="7">
        <v>2</v>
      </c>
      <c r="E9" s="7">
        <v>2</v>
      </c>
      <c r="F9" s="7">
        <f t="shared" si="0"/>
        <v>2</v>
      </c>
      <c r="G9" s="41">
        <f>AVERAGE(F9:F11)</f>
        <v>1</v>
      </c>
      <c r="I9" s="34" t="s">
        <v>12</v>
      </c>
      <c r="J9" s="7">
        <v>2</v>
      </c>
      <c r="K9" s="7">
        <v>2</v>
      </c>
      <c r="L9" s="7">
        <v>2</v>
      </c>
      <c r="M9" s="7">
        <f t="shared" si="1"/>
        <v>2</v>
      </c>
      <c r="N9" s="41">
        <f>AVERAGE(M9:M11)</f>
        <v>1.2222222222222223</v>
      </c>
      <c r="P9" s="34" t="s">
        <v>12</v>
      </c>
      <c r="Q9" s="7">
        <v>2</v>
      </c>
      <c r="R9" s="7">
        <v>2</v>
      </c>
      <c r="S9" s="7">
        <v>2</v>
      </c>
      <c r="T9" s="7">
        <f t="shared" si="2"/>
        <v>2</v>
      </c>
      <c r="U9" s="41">
        <f>AVERAGE(T9:T11)</f>
        <v>1.8888888888888891</v>
      </c>
      <c r="W9" s="34" t="s">
        <v>12</v>
      </c>
      <c r="X9" s="7">
        <v>1</v>
      </c>
      <c r="Y9" s="7">
        <v>2</v>
      </c>
      <c r="Z9" s="7">
        <v>1</v>
      </c>
      <c r="AA9" s="7">
        <f t="shared" si="3"/>
        <v>1.3333333333333333</v>
      </c>
      <c r="AB9" s="41">
        <f>AVERAGE(AA9:AA11)</f>
        <v>1.5555555555555556</v>
      </c>
    </row>
    <row r="10" spans="2:28" x14ac:dyDescent="0.35">
      <c r="B10" s="34"/>
      <c r="C10" s="7">
        <v>0</v>
      </c>
      <c r="D10" s="7">
        <v>0</v>
      </c>
      <c r="E10" s="7">
        <v>0</v>
      </c>
      <c r="F10" s="7">
        <f t="shared" si="0"/>
        <v>0</v>
      </c>
      <c r="G10" s="42"/>
      <c r="I10" s="34"/>
      <c r="J10" s="7">
        <v>0</v>
      </c>
      <c r="K10" s="7">
        <v>0</v>
      </c>
      <c r="L10" s="7">
        <v>0</v>
      </c>
      <c r="M10" s="7">
        <f t="shared" si="1"/>
        <v>0</v>
      </c>
      <c r="N10" s="42"/>
      <c r="P10" s="34"/>
      <c r="Q10" s="7">
        <v>2</v>
      </c>
      <c r="R10" s="7">
        <v>1</v>
      </c>
      <c r="S10" s="7">
        <v>2</v>
      </c>
      <c r="T10" s="7">
        <f t="shared" si="2"/>
        <v>1.6666666666666667</v>
      </c>
      <c r="U10" s="42"/>
      <c r="W10" s="34"/>
      <c r="X10" s="7">
        <v>1</v>
      </c>
      <c r="Y10" s="7">
        <v>2</v>
      </c>
      <c r="Z10" s="7">
        <v>2</v>
      </c>
      <c r="AA10" s="7">
        <f t="shared" si="3"/>
        <v>1.6666666666666667</v>
      </c>
      <c r="AB10" s="42"/>
    </row>
    <row r="11" spans="2:28" x14ac:dyDescent="0.35">
      <c r="B11" s="34"/>
      <c r="C11" s="7">
        <v>1</v>
      </c>
      <c r="D11" s="7">
        <v>0</v>
      </c>
      <c r="E11" s="7">
        <v>2</v>
      </c>
      <c r="F11" s="7">
        <f t="shared" si="0"/>
        <v>1</v>
      </c>
      <c r="G11" s="42"/>
      <c r="I11" s="34"/>
      <c r="J11" s="7">
        <v>1</v>
      </c>
      <c r="K11" s="7">
        <v>2</v>
      </c>
      <c r="L11" s="7">
        <v>2</v>
      </c>
      <c r="M11" s="7">
        <f t="shared" si="1"/>
        <v>1.6666666666666667</v>
      </c>
      <c r="N11" s="42"/>
      <c r="P11" s="34"/>
      <c r="Q11" s="7">
        <v>2</v>
      </c>
      <c r="R11" s="7">
        <v>2</v>
      </c>
      <c r="S11" s="7">
        <v>2</v>
      </c>
      <c r="T11" s="7">
        <f t="shared" si="2"/>
        <v>2</v>
      </c>
      <c r="U11" s="42"/>
      <c r="W11" s="34"/>
      <c r="X11" s="7">
        <v>2</v>
      </c>
      <c r="Y11" s="7">
        <v>2</v>
      </c>
      <c r="Z11" s="7">
        <v>1</v>
      </c>
      <c r="AA11" s="7">
        <f t="shared" si="3"/>
        <v>1.6666666666666667</v>
      </c>
      <c r="AB11" s="42"/>
    </row>
    <row r="12" spans="2:28" x14ac:dyDescent="0.35">
      <c r="B12" s="34"/>
      <c r="C12" s="7"/>
      <c r="D12" s="7"/>
      <c r="E12" s="7"/>
      <c r="F12" s="7"/>
      <c r="G12" s="42"/>
      <c r="I12" s="34"/>
      <c r="J12" s="7"/>
      <c r="K12" s="7"/>
      <c r="L12" s="7"/>
      <c r="M12" s="7"/>
      <c r="N12" s="42"/>
      <c r="P12" s="34"/>
      <c r="Q12" s="7"/>
      <c r="R12" s="7"/>
      <c r="S12" s="7"/>
      <c r="T12" s="7"/>
      <c r="U12" s="42"/>
      <c r="W12" s="34"/>
      <c r="X12" s="7"/>
      <c r="Y12" s="7"/>
      <c r="Z12" s="7"/>
      <c r="AA12" s="7"/>
      <c r="AB12" s="42"/>
    </row>
    <row r="13" spans="2:28" x14ac:dyDescent="0.35">
      <c r="B13" s="4"/>
      <c r="C13" s="9"/>
      <c r="D13" s="7"/>
      <c r="E13" s="7"/>
      <c r="F13" s="7"/>
      <c r="I13" s="4"/>
      <c r="J13" s="9"/>
      <c r="K13" s="7"/>
      <c r="L13" s="7"/>
      <c r="M13" s="7"/>
      <c r="P13" s="4"/>
      <c r="Q13" s="9"/>
      <c r="R13" s="7"/>
      <c r="S13" s="7"/>
      <c r="T13" s="7"/>
      <c r="W13" s="4"/>
      <c r="X13" s="9"/>
      <c r="Y13" s="7"/>
      <c r="Z13" s="7"/>
      <c r="AA13" s="7"/>
    </row>
    <row r="14" spans="2:28" x14ac:dyDescent="0.35">
      <c r="B14" s="34" t="s">
        <v>14</v>
      </c>
      <c r="C14" s="7">
        <v>2</v>
      </c>
      <c r="D14" s="7">
        <v>2</v>
      </c>
      <c r="E14" s="7">
        <v>2</v>
      </c>
      <c r="F14" s="7">
        <f t="shared" si="0"/>
        <v>2</v>
      </c>
      <c r="G14" s="41">
        <f>AVERAGE(F14:F17)</f>
        <v>1.4444444444444444</v>
      </c>
      <c r="I14" s="34" t="s">
        <v>14</v>
      </c>
      <c r="J14" s="7">
        <v>2</v>
      </c>
      <c r="K14" s="7">
        <v>2</v>
      </c>
      <c r="L14" s="7">
        <v>2</v>
      </c>
      <c r="M14" s="7">
        <f t="shared" si="1"/>
        <v>2</v>
      </c>
      <c r="N14" s="41">
        <f>AVERAGE(M14:M17)</f>
        <v>1.2222222222222223</v>
      </c>
      <c r="P14" s="34" t="s">
        <v>14</v>
      </c>
      <c r="Q14" s="7">
        <v>2</v>
      </c>
      <c r="R14" s="7">
        <v>2</v>
      </c>
      <c r="S14" s="7">
        <v>2</v>
      </c>
      <c r="T14" s="7">
        <f t="shared" si="2"/>
        <v>2</v>
      </c>
      <c r="U14" s="41">
        <f>AVERAGE(T14:T17)</f>
        <v>1.2222222222222223</v>
      </c>
      <c r="W14" s="34" t="s">
        <v>14</v>
      </c>
      <c r="X14" s="7">
        <v>2</v>
      </c>
      <c r="Y14" s="7">
        <v>2</v>
      </c>
      <c r="Z14" s="7">
        <v>2</v>
      </c>
      <c r="AA14" s="7">
        <f t="shared" si="3"/>
        <v>2</v>
      </c>
      <c r="AB14" s="41">
        <f>AVERAGE(AA14:AA17)</f>
        <v>1.3333333333333333</v>
      </c>
    </row>
    <row r="15" spans="2:28" x14ac:dyDescent="0.35">
      <c r="B15" s="34"/>
      <c r="C15" s="7">
        <v>2</v>
      </c>
      <c r="D15" s="7">
        <v>2</v>
      </c>
      <c r="E15" s="7">
        <v>2</v>
      </c>
      <c r="F15" s="7">
        <f t="shared" si="0"/>
        <v>2</v>
      </c>
      <c r="G15" s="42"/>
      <c r="I15" s="34"/>
      <c r="J15" s="7">
        <v>1</v>
      </c>
      <c r="K15" s="7">
        <v>2</v>
      </c>
      <c r="L15" s="7">
        <v>2</v>
      </c>
      <c r="M15" s="7">
        <f t="shared" si="1"/>
        <v>1.6666666666666667</v>
      </c>
      <c r="N15" s="42"/>
      <c r="P15" s="34"/>
      <c r="Q15" s="7">
        <v>2</v>
      </c>
      <c r="R15" s="7">
        <v>1</v>
      </c>
      <c r="S15" s="7">
        <v>2</v>
      </c>
      <c r="T15" s="7">
        <f t="shared" si="2"/>
        <v>1.6666666666666667</v>
      </c>
      <c r="U15" s="42"/>
      <c r="W15" s="34"/>
      <c r="X15" s="7">
        <v>2</v>
      </c>
      <c r="Y15" s="7">
        <v>2</v>
      </c>
      <c r="Z15" s="7">
        <v>2</v>
      </c>
      <c r="AA15" s="7">
        <f t="shared" si="3"/>
        <v>2</v>
      </c>
      <c r="AB15" s="42"/>
    </row>
    <row r="16" spans="2:28" x14ac:dyDescent="0.35">
      <c r="B16" s="34"/>
      <c r="C16" s="7">
        <v>1</v>
      </c>
      <c r="D16" s="7">
        <v>0</v>
      </c>
      <c r="E16" s="7">
        <v>0</v>
      </c>
      <c r="F16" s="7">
        <f t="shared" si="0"/>
        <v>0.33333333333333331</v>
      </c>
      <c r="G16" s="42"/>
      <c r="I16" s="34"/>
      <c r="J16" s="7">
        <v>0</v>
      </c>
      <c r="K16" s="7">
        <v>0</v>
      </c>
      <c r="L16" s="7">
        <v>0</v>
      </c>
      <c r="M16" s="7">
        <f t="shared" si="1"/>
        <v>0</v>
      </c>
      <c r="N16" s="42"/>
      <c r="P16" s="34"/>
      <c r="Q16" s="7">
        <v>0</v>
      </c>
      <c r="R16" s="7">
        <v>0</v>
      </c>
      <c r="S16" s="7">
        <v>0</v>
      </c>
      <c r="T16" s="7">
        <f t="shared" si="2"/>
        <v>0</v>
      </c>
      <c r="U16" s="42"/>
      <c r="W16" s="34"/>
      <c r="X16" s="7">
        <v>0</v>
      </c>
      <c r="Y16" s="7">
        <v>0</v>
      </c>
      <c r="Z16" s="7">
        <v>0</v>
      </c>
      <c r="AA16" s="7">
        <f t="shared" si="3"/>
        <v>0</v>
      </c>
      <c r="AB16" s="42"/>
    </row>
    <row r="17" spans="2:28" x14ac:dyDescent="0.35">
      <c r="B17" s="34"/>
      <c r="C17" s="7"/>
      <c r="D17" s="7"/>
      <c r="E17" s="7"/>
      <c r="F17" s="7"/>
      <c r="G17" s="42"/>
      <c r="I17" s="34"/>
      <c r="J17" s="7"/>
      <c r="K17" s="7"/>
      <c r="L17" s="7"/>
      <c r="M17" s="7"/>
      <c r="N17" s="42"/>
      <c r="P17" s="34"/>
      <c r="Q17" s="7"/>
      <c r="R17" s="7"/>
      <c r="S17" s="7"/>
      <c r="T17" s="7"/>
      <c r="U17" s="42"/>
      <c r="W17" s="34"/>
      <c r="X17" s="7"/>
      <c r="Y17" s="7"/>
      <c r="Z17" s="7"/>
      <c r="AA17" s="7"/>
      <c r="AB17" s="42"/>
    </row>
    <row r="18" spans="2:28" x14ac:dyDescent="0.35">
      <c r="B18" s="4"/>
      <c r="C18" s="9"/>
      <c r="D18" s="7"/>
      <c r="E18" s="7"/>
      <c r="F18" s="7"/>
      <c r="I18" s="4"/>
      <c r="J18" s="9"/>
      <c r="K18" s="7"/>
      <c r="L18" s="7"/>
      <c r="M18" s="7"/>
      <c r="P18" s="4"/>
      <c r="Q18" s="9"/>
      <c r="R18" s="7"/>
      <c r="S18" s="7"/>
      <c r="T18" s="7"/>
      <c r="W18" s="4"/>
      <c r="X18" s="9"/>
      <c r="Y18" s="7"/>
      <c r="Z18" s="7"/>
      <c r="AA18" s="7"/>
    </row>
    <row r="19" spans="2:28" x14ac:dyDescent="0.35">
      <c r="B19" s="34" t="s">
        <v>20</v>
      </c>
      <c r="C19" s="7">
        <v>2</v>
      </c>
      <c r="D19" s="7">
        <v>2</v>
      </c>
      <c r="E19" s="7">
        <v>2</v>
      </c>
      <c r="F19" s="7">
        <f>(E19+D19+C19)/3</f>
        <v>2</v>
      </c>
      <c r="G19" s="41">
        <f>AVERAGE(F19:F22)</f>
        <v>2</v>
      </c>
      <c r="I19" s="34" t="s">
        <v>20</v>
      </c>
      <c r="J19" s="7">
        <v>1</v>
      </c>
      <c r="K19" s="7">
        <v>1</v>
      </c>
      <c r="L19" s="7">
        <v>2</v>
      </c>
      <c r="M19" s="7">
        <f t="shared" si="1"/>
        <v>1.3333333333333333</v>
      </c>
      <c r="N19" s="41">
        <f>AVERAGE(M19:M22)</f>
        <v>1.4444444444444444</v>
      </c>
      <c r="P19" s="34" t="s">
        <v>20</v>
      </c>
      <c r="Q19" s="7">
        <v>0</v>
      </c>
      <c r="R19" s="7">
        <v>2</v>
      </c>
      <c r="S19" s="7">
        <v>2</v>
      </c>
      <c r="T19" s="7">
        <f t="shared" si="2"/>
        <v>1.3333333333333333</v>
      </c>
      <c r="U19" s="41">
        <f>AVERAGE(T19:T22)</f>
        <v>1.4444444444444444</v>
      </c>
      <c r="W19" s="34" t="s">
        <v>20</v>
      </c>
      <c r="X19" s="7">
        <v>2</v>
      </c>
      <c r="Y19" s="7">
        <v>2</v>
      </c>
      <c r="Z19" s="7">
        <v>2</v>
      </c>
      <c r="AA19" s="7">
        <f t="shared" si="3"/>
        <v>2</v>
      </c>
      <c r="AB19" s="41">
        <f>AVERAGE(AA19:AA22)</f>
        <v>1.7777777777777777</v>
      </c>
    </row>
    <row r="20" spans="2:28" x14ac:dyDescent="0.35">
      <c r="B20" s="34"/>
      <c r="C20" s="7">
        <v>2</v>
      </c>
      <c r="D20" s="7">
        <v>2</v>
      </c>
      <c r="E20" s="7">
        <v>2</v>
      </c>
      <c r="F20" s="7">
        <f>(E20+D20+C19)/3</f>
        <v>2</v>
      </c>
      <c r="G20" s="42"/>
      <c r="I20" s="34"/>
      <c r="J20" s="7">
        <v>2</v>
      </c>
      <c r="K20" s="7">
        <v>1</v>
      </c>
      <c r="L20" s="7">
        <v>2</v>
      </c>
      <c r="M20" s="7">
        <f t="shared" si="1"/>
        <v>1.6666666666666667</v>
      </c>
      <c r="N20" s="42"/>
      <c r="P20" s="34"/>
      <c r="Q20" s="7">
        <v>2</v>
      </c>
      <c r="R20" s="7">
        <v>2</v>
      </c>
      <c r="S20" s="7">
        <v>0</v>
      </c>
      <c r="T20" s="7">
        <f t="shared" si="2"/>
        <v>1.3333333333333333</v>
      </c>
      <c r="U20" s="42"/>
      <c r="W20" s="34"/>
      <c r="X20" s="7">
        <v>2</v>
      </c>
      <c r="Y20" s="7">
        <v>0</v>
      </c>
      <c r="Z20" s="7">
        <v>2</v>
      </c>
      <c r="AA20" s="7">
        <f t="shared" si="3"/>
        <v>1.3333333333333333</v>
      </c>
      <c r="AB20" s="42"/>
    </row>
    <row r="21" spans="2:28" x14ac:dyDescent="0.35">
      <c r="B21" s="34"/>
      <c r="C21" s="7">
        <v>2</v>
      </c>
      <c r="D21" s="7">
        <v>2</v>
      </c>
      <c r="E21" s="7">
        <v>2</v>
      </c>
      <c r="F21" s="7">
        <f t="shared" si="0"/>
        <v>2</v>
      </c>
      <c r="G21" s="42"/>
      <c r="I21" s="34"/>
      <c r="J21" s="7">
        <v>2</v>
      </c>
      <c r="K21" s="7">
        <v>0</v>
      </c>
      <c r="L21" s="7">
        <v>2</v>
      </c>
      <c r="M21" s="7">
        <f t="shared" si="1"/>
        <v>1.3333333333333333</v>
      </c>
      <c r="N21" s="42"/>
      <c r="P21" s="34"/>
      <c r="Q21" s="7">
        <v>1</v>
      </c>
      <c r="R21" s="7">
        <v>2</v>
      </c>
      <c r="S21" s="7">
        <v>2</v>
      </c>
      <c r="T21" s="7">
        <f t="shared" si="2"/>
        <v>1.6666666666666667</v>
      </c>
      <c r="U21" s="42"/>
      <c r="W21" s="34"/>
      <c r="X21" s="7">
        <v>2</v>
      </c>
      <c r="Y21" s="7">
        <v>2</v>
      </c>
      <c r="Z21" s="7">
        <v>2</v>
      </c>
      <c r="AA21" s="7">
        <f t="shared" si="3"/>
        <v>2</v>
      </c>
      <c r="AB21" s="42"/>
    </row>
    <row r="22" spans="2:28" x14ac:dyDescent="0.35">
      <c r="B22" s="34"/>
      <c r="C22" s="7"/>
      <c r="D22" s="7"/>
      <c r="E22" s="7"/>
      <c r="F22" s="7"/>
      <c r="G22" s="42"/>
      <c r="I22" s="34"/>
      <c r="J22" s="7"/>
      <c r="K22" s="7"/>
      <c r="L22" s="7"/>
      <c r="M22" s="7"/>
      <c r="N22" s="42"/>
      <c r="P22" s="34"/>
      <c r="Q22" s="7"/>
      <c r="R22" s="7"/>
      <c r="S22" s="7"/>
      <c r="T22" s="7"/>
      <c r="U22" s="42"/>
      <c r="W22" s="34"/>
      <c r="X22" s="7"/>
      <c r="Y22" s="7"/>
      <c r="Z22" s="7"/>
      <c r="AA22" s="7"/>
      <c r="AB22" s="42"/>
    </row>
    <row r="23" spans="2:28" x14ac:dyDescent="0.35">
      <c r="B23" s="4"/>
      <c r="C23" s="9"/>
      <c r="D23" s="7"/>
      <c r="E23" s="7"/>
      <c r="F23" s="7"/>
      <c r="I23" s="4"/>
      <c r="J23" s="9"/>
      <c r="K23" s="7"/>
      <c r="L23" s="7"/>
      <c r="M23" s="7"/>
      <c r="P23" s="4"/>
      <c r="Q23" s="9"/>
      <c r="R23" s="7"/>
      <c r="S23" s="7"/>
      <c r="T23" s="7"/>
      <c r="W23" s="4"/>
      <c r="X23" s="9"/>
      <c r="Y23" s="7"/>
      <c r="Z23" s="7"/>
      <c r="AA23" s="7"/>
    </row>
    <row r="24" spans="2:28" x14ac:dyDescent="0.35">
      <c r="B24" s="34" t="s">
        <v>21</v>
      </c>
      <c r="C24" s="7">
        <v>1</v>
      </c>
      <c r="D24" s="7">
        <v>0</v>
      </c>
      <c r="E24" s="7">
        <v>1</v>
      </c>
      <c r="F24" s="7">
        <f t="shared" si="0"/>
        <v>0.66666666666666663</v>
      </c>
      <c r="G24" s="41">
        <f>AVERAGE(F24:F26)</f>
        <v>1.1666666666666667</v>
      </c>
      <c r="I24" s="34" t="s">
        <v>21</v>
      </c>
      <c r="J24" s="7">
        <v>1</v>
      </c>
      <c r="K24" s="7">
        <v>1</v>
      </c>
      <c r="L24" s="7">
        <v>1</v>
      </c>
      <c r="M24" s="7">
        <f t="shared" si="1"/>
        <v>1</v>
      </c>
      <c r="N24" s="41">
        <f>AVERAGE(M24:M26)</f>
        <v>1</v>
      </c>
      <c r="P24" s="34" t="s">
        <v>21</v>
      </c>
      <c r="Q24" s="7">
        <v>1</v>
      </c>
      <c r="R24" s="7">
        <v>1</v>
      </c>
      <c r="S24" s="7">
        <v>1</v>
      </c>
      <c r="T24" s="7">
        <f t="shared" si="2"/>
        <v>1</v>
      </c>
      <c r="U24" s="41">
        <f>AVERAGE(T24:T26)</f>
        <v>1</v>
      </c>
      <c r="W24" s="34" t="s">
        <v>21</v>
      </c>
      <c r="X24" s="7">
        <v>1</v>
      </c>
      <c r="Y24" s="7">
        <v>1</v>
      </c>
      <c r="Z24" s="7">
        <v>2</v>
      </c>
      <c r="AA24" s="7">
        <f t="shared" si="3"/>
        <v>1.3333333333333333</v>
      </c>
      <c r="AB24" s="41">
        <f>AVERAGE(AA24:AA26)</f>
        <v>1.3333333333333333</v>
      </c>
    </row>
    <row r="25" spans="2:28" x14ac:dyDescent="0.35">
      <c r="B25" s="34"/>
      <c r="C25" s="7">
        <v>2</v>
      </c>
      <c r="D25" s="7">
        <v>2</v>
      </c>
      <c r="E25" s="7">
        <v>1</v>
      </c>
      <c r="F25" s="7">
        <f t="shared" si="0"/>
        <v>1.6666666666666667</v>
      </c>
      <c r="G25" s="42"/>
      <c r="I25" s="34"/>
      <c r="J25" s="7">
        <v>1</v>
      </c>
      <c r="K25" s="7">
        <v>1</v>
      </c>
      <c r="L25" s="7">
        <v>1</v>
      </c>
      <c r="M25" s="7">
        <f t="shared" si="1"/>
        <v>1</v>
      </c>
      <c r="N25" s="42"/>
      <c r="P25" s="34"/>
      <c r="Q25" s="7">
        <v>1</v>
      </c>
      <c r="R25" s="7">
        <v>1</v>
      </c>
      <c r="S25" s="7">
        <v>1</v>
      </c>
      <c r="T25" s="7">
        <f t="shared" si="2"/>
        <v>1</v>
      </c>
      <c r="U25" s="42"/>
      <c r="W25" s="34"/>
      <c r="X25" s="7">
        <v>1</v>
      </c>
      <c r="Y25" s="7">
        <v>2</v>
      </c>
      <c r="Z25" s="7">
        <v>1</v>
      </c>
      <c r="AA25" s="7">
        <f t="shared" si="3"/>
        <v>1.3333333333333333</v>
      </c>
      <c r="AB25" s="42"/>
    </row>
    <row r="26" spans="2:28" x14ac:dyDescent="0.35">
      <c r="B26" s="34"/>
      <c r="C26" s="7"/>
      <c r="D26" s="7"/>
      <c r="E26" s="7"/>
      <c r="F26" s="7"/>
      <c r="G26" s="42"/>
      <c r="I26" s="34"/>
      <c r="J26" s="7"/>
      <c r="K26" s="7"/>
      <c r="L26" s="7"/>
      <c r="M26" s="7"/>
      <c r="N26" s="42"/>
      <c r="P26" s="34"/>
      <c r="Q26" s="7"/>
      <c r="R26" s="7"/>
      <c r="S26" s="7"/>
      <c r="T26" s="7"/>
      <c r="U26" s="42"/>
      <c r="W26" s="34"/>
      <c r="X26" s="7"/>
      <c r="Y26" s="7"/>
      <c r="Z26" s="7"/>
      <c r="AA26" s="7"/>
      <c r="AB26" s="42"/>
    </row>
    <row r="27" spans="2:28" x14ac:dyDescent="0.35">
      <c r="B27" s="4"/>
      <c r="C27" s="9"/>
      <c r="D27" s="7"/>
      <c r="E27" s="7"/>
      <c r="F27" s="7"/>
      <c r="I27" s="4"/>
      <c r="J27" s="9"/>
      <c r="K27" s="7"/>
      <c r="L27" s="7"/>
      <c r="M27" s="7"/>
      <c r="P27" s="4"/>
      <c r="Q27" s="9"/>
      <c r="R27" s="7"/>
      <c r="S27" s="7"/>
      <c r="T27" s="7"/>
      <c r="W27" s="4"/>
      <c r="X27" s="9"/>
      <c r="Y27" s="7"/>
      <c r="Z27" s="7"/>
      <c r="AA27" s="7"/>
    </row>
    <row r="28" spans="2:28" x14ac:dyDescent="0.35">
      <c r="B28" s="34" t="s">
        <v>25</v>
      </c>
      <c r="C28" s="7">
        <v>0</v>
      </c>
      <c r="D28" s="7">
        <v>0</v>
      </c>
      <c r="E28" s="7">
        <v>0</v>
      </c>
      <c r="F28" s="7">
        <f t="shared" si="0"/>
        <v>0</v>
      </c>
      <c r="G28" s="41">
        <f>AVERAGE(F28)</f>
        <v>0</v>
      </c>
      <c r="I28" s="34" t="s">
        <v>25</v>
      </c>
      <c r="J28" s="7">
        <v>1</v>
      </c>
      <c r="K28" s="7">
        <v>0</v>
      </c>
      <c r="L28" s="7">
        <v>1</v>
      </c>
      <c r="M28" s="7">
        <f t="shared" si="1"/>
        <v>0.66666666666666663</v>
      </c>
      <c r="N28" s="41">
        <f>AVERAGE(M28)</f>
        <v>0.66666666666666663</v>
      </c>
      <c r="P28" s="34" t="s">
        <v>25</v>
      </c>
      <c r="Q28" s="7">
        <v>1</v>
      </c>
      <c r="R28" s="7">
        <v>2</v>
      </c>
      <c r="S28" s="7">
        <v>1</v>
      </c>
      <c r="T28" s="7">
        <f t="shared" si="2"/>
        <v>1.3333333333333333</v>
      </c>
      <c r="U28" s="41">
        <f>AVERAGE(T28)</f>
        <v>1.3333333333333333</v>
      </c>
      <c r="W28" s="34" t="s">
        <v>25</v>
      </c>
      <c r="X28" s="7">
        <v>2</v>
      </c>
      <c r="Y28" s="7">
        <v>2</v>
      </c>
      <c r="Z28" s="7">
        <v>1</v>
      </c>
      <c r="AA28" s="7">
        <f t="shared" si="3"/>
        <v>1.6666666666666667</v>
      </c>
      <c r="AB28" s="41">
        <f>AVERAGE(AA28)</f>
        <v>1.6666666666666667</v>
      </c>
    </row>
    <row r="29" spans="2:28" x14ac:dyDescent="0.35">
      <c r="B29" s="34"/>
      <c r="C29" s="7"/>
      <c r="D29" s="7"/>
      <c r="E29" s="7"/>
      <c r="F29" s="7"/>
      <c r="G29" s="42"/>
      <c r="I29" s="34"/>
      <c r="J29" s="7"/>
      <c r="K29" s="7"/>
      <c r="L29" s="7"/>
      <c r="M29" s="7"/>
      <c r="N29" s="42"/>
      <c r="P29" s="34"/>
      <c r="Q29" s="7"/>
      <c r="R29" s="7"/>
      <c r="S29" s="7"/>
      <c r="T29" s="7"/>
      <c r="U29" s="42"/>
      <c r="W29" s="34"/>
      <c r="X29" s="7"/>
      <c r="Y29" s="7"/>
      <c r="Z29" s="7"/>
      <c r="AA29" s="7"/>
      <c r="AB29" s="42"/>
    </row>
    <row r="30" spans="2:28" x14ac:dyDescent="0.35">
      <c r="B30" s="34"/>
      <c r="C30" s="7"/>
      <c r="D30" s="7"/>
      <c r="E30" s="7"/>
      <c r="F30" s="7"/>
      <c r="G30" s="42"/>
      <c r="I30" s="34"/>
      <c r="J30" s="7"/>
      <c r="K30" s="7"/>
      <c r="L30" s="7"/>
      <c r="M30" s="7"/>
      <c r="N30" s="42"/>
      <c r="P30" s="34"/>
      <c r="Q30" s="7"/>
      <c r="R30" s="7"/>
      <c r="S30" s="7"/>
      <c r="T30" s="7"/>
      <c r="U30" s="42"/>
      <c r="W30" s="34"/>
      <c r="X30" s="7"/>
      <c r="Y30" s="7"/>
      <c r="Z30" s="7"/>
      <c r="AA30" s="7"/>
      <c r="AB30" s="42"/>
    </row>
    <row r="31" spans="2:28" x14ac:dyDescent="0.35">
      <c r="B31" s="4"/>
      <c r="C31" s="9"/>
      <c r="D31" s="7"/>
      <c r="E31" s="7"/>
      <c r="F31" s="7"/>
      <c r="I31" s="4"/>
      <c r="J31" s="9"/>
      <c r="K31" s="7"/>
      <c r="L31" s="7"/>
      <c r="M31" s="7"/>
      <c r="P31" s="4"/>
      <c r="Q31" s="9"/>
      <c r="R31" s="7"/>
      <c r="S31" s="7"/>
      <c r="T31" s="7"/>
      <c r="W31" s="4"/>
      <c r="X31" s="9"/>
      <c r="Y31" s="7"/>
      <c r="Z31" s="7"/>
      <c r="AA31" s="7"/>
    </row>
    <row r="32" spans="2:28" x14ac:dyDescent="0.35">
      <c r="B32" s="34" t="s">
        <v>29</v>
      </c>
      <c r="C32" s="7">
        <v>2</v>
      </c>
      <c r="D32" s="7">
        <v>2</v>
      </c>
      <c r="E32" s="7">
        <v>1</v>
      </c>
      <c r="F32" s="7">
        <f t="shared" si="0"/>
        <v>1.6666666666666667</v>
      </c>
      <c r="G32" s="41">
        <f>AVERAGE(F32:F34)</f>
        <v>1.8333333333333335</v>
      </c>
      <c r="I32" s="34" t="s">
        <v>29</v>
      </c>
      <c r="J32" s="7">
        <v>2</v>
      </c>
      <c r="K32" s="7">
        <v>1</v>
      </c>
      <c r="L32" s="7">
        <v>1</v>
      </c>
      <c r="M32" s="7">
        <f t="shared" si="1"/>
        <v>1.3333333333333333</v>
      </c>
      <c r="N32" s="41">
        <f>AVERAGE(M32:M34)</f>
        <v>1.3333333333333333</v>
      </c>
      <c r="P32" s="34" t="s">
        <v>29</v>
      </c>
      <c r="Q32" s="7">
        <v>1</v>
      </c>
      <c r="R32" s="7">
        <v>1</v>
      </c>
      <c r="S32" s="7">
        <v>1</v>
      </c>
      <c r="T32" s="7">
        <f t="shared" si="2"/>
        <v>1</v>
      </c>
      <c r="U32" s="41">
        <f>AVERAGE(T32:T34)</f>
        <v>1.3333333333333335</v>
      </c>
      <c r="W32" s="34" t="s">
        <v>29</v>
      </c>
      <c r="X32" s="7">
        <v>1</v>
      </c>
      <c r="Y32" s="7">
        <v>1</v>
      </c>
      <c r="Z32" s="7">
        <v>2</v>
      </c>
      <c r="AA32" s="7">
        <f t="shared" si="3"/>
        <v>1.3333333333333333</v>
      </c>
      <c r="AB32" s="41">
        <f>AVERAGE(AA32:AA34)</f>
        <v>1.5</v>
      </c>
    </row>
    <row r="33" spans="2:28" x14ac:dyDescent="0.35">
      <c r="B33" s="34"/>
      <c r="C33" s="7">
        <v>2</v>
      </c>
      <c r="D33" s="7">
        <v>2</v>
      </c>
      <c r="E33" s="7">
        <v>2</v>
      </c>
      <c r="F33" s="7">
        <f t="shared" si="0"/>
        <v>2</v>
      </c>
      <c r="G33" s="42"/>
      <c r="I33" s="34"/>
      <c r="J33" s="7">
        <v>2</v>
      </c>
      <c r="K33" s="7">
        <v>0</v>
      </c>
      <c r="L33" s="7">
        <v>2</v>
      </c>
      <c r="M33" s="7">
        <f t="shared" si="1"/>
        <v>1.3333333333333333</v>
      </c>
      <c r="N33" s="42"/>
      <c r="P33" s="34"/>
      <c r="Q33" s="7">
        <v>1</v>
      </c>
      <c r="R33" s="7">
        <v>2</v>
      </c>
      <c r="S33" s="7">
        <v>2</v>
      </c>
      <c r="T33" s="7">
        <f t="shared" si="2"/>
        <v>1.6666666666666667</v>
      </c>
      <c r="U33" s="42"/>
      <c r="W33" s="34"/>
      <c r="X33" s="7">
        <v>1</v>
      </c>
      <c r="Y33" s="7">
        <v>2</v>
      </c>
      <c r="Z33" s="7">
        <v>2</v>
      </c>
      <c r="AA33" s="7">
        <f t="shared" si="3"/>
        <v>1.6666666666666667</v>
      </c>
      <c r="AB33" s="42"/>
    </row>
    <row r="34" spans="2:28" x14ac:dyDescent="0.35">
      <c r="B34" s="34"/>
      <c r="C34" s="7"/>
      <c r="D34" s="7"/>
      <c r="E34" s="7"/>
      <c r="F34" s="7"/>
      <c r="G34" s="42"/>
      <c r="I34" s="34"/>
      <c r="J34" s="7"/>
      <c r="K34" s="7"/>
      <c r="L34" s="7"/>
      <c r="M34" s="7"/>
      <c r="N34" s="42"/>
      <c r="P34" s="34"/>
      <c r="Q34" s="7"/>
      <c r="R34" s="7"/>
      <c r="S34" s="7"/>
      <c r="T34" s="7"/>
      <c r="U34" s="42"/>
      <c r="W34" s="34"/>
      <c r="X34" s="7"/>
      <c r="Y34" s="7"/>
      <c r="Z34" s="7"/>
      <c r="AA34" s="7"/>
      <c r="AB34" s="42"/>
    </row>
    <row r="35" spans="2:28" x14ac:dyDescent="0.35">
      <c r="B35" s="4"/>
      <c r="C35" s="9"/>
      <c r="D35" s="7"/>
      <c r="E35" s="7"/>
      <c r="F35" s="7"/>
      <c r="I35" s="4"/>
      <c r="J35" s="9"/>
      <c r="K35" s="7"/>
      <c r="L35" s="7"/>
      <c r="M35" s="7"/>
      <c r="P35" s="4"/>
      <c r="Q35" s="9"/>
      <c r="R35" s="7"/>
      <c r="S35" s="7"/>
      <c r="T35" s="7"/>
      <c r="W35" s="4"/>
      <c r="X35" s="9"/>
      <c r="Y35" s="7"/>
      <c r="Z35" s="7"/>
      <c r="AA35" s="7"/>
    </row>
    <row r="36" spans="2:28" x14ac:dyDescent="0.35">
      <c r="B36" s="34" t="s">
        <v>33</v>
      </c>
      <c r="C36" s="7">
        <v>2</v>
      </c>
      <c r="D36" s="7">
        <v>2</v>
      </c>
      <c r="E36" s="7">
        <v>2</v>
      </c>
      <c r="F36" s="7">
        <f t="shared" si="0"/>
        <v>2</v>
      </c>
      <c r="G36" s="41">
        <f>AVERAGE(F36:F39)</f>
        <v>1.5</v>
      </c>
      <c r="I36" s="34" t="s">
        <v>33</v>
      </c>
      <c r="J36" s="7">
        <v>0</v>
      </c>
      <c r="K36" s="7">
        <v>0</v>
      </c>
      <c r="L36" s="7">
        <v>0</v>
      </c>
      <c r="M36" s="7">
        <f t="shared" si="1"/>
        <v>0</v>
      </c>
      <c r="N36" s="41">
        <f>AVERAGE(M36:M39)</f>
        <v>0.5</v>
      </c>
      <c r="P36" s="34" t="s">
        <v>33</v>
      </c>
      <c r="Q36" s="7">
        <v>2</v>
      </c>
      <c r="R36" s="7">
        <v>2</v>
      </c>
      <c r="S36" s="7">
        <v>2</v>
      </c>
      <c r="T36" s="7">
        <f t="shared" si="2"/>
        <v>2</v>
      </c>
      <c r="U36" s="41">
        <f>AVERAGE(T36:T39)</f>
        <v>1.5833333333333333</v>
      </c>
      <c r="W36" s="34" t="s">
        <v>33</v>
      </c>
      <c r="X36" s="7">
        <v>2</v>
      </c>
      <c r="Y36" s="7">
        <v>2</v>
      </c>
      <c r="Z36" s="7">
        <v>2</v>
      </c>
      <c r="AA36" s="7">
        <f t="shared" si="3"/>
        <v>2</v>
      </c>
      <c r="AB36" s="41">
        <f>AVERAGE(AA36:AA39)</f>
        <v>1.5</v>
      </c>
    </row>
    <row r="37" spans="2:28" x14ac:dyDescent="0.35">
      <c r="B37" s="34"/>
      <c r="C37" s="7">
        <v>2</v>
      </c>
      <c r="D37" s="7">
        <v>2</v>
      </c>
      <c r="E37" s="7">
        <v>2</v>
      </c>
      <c r="F37" s="7">
        <f t="shared" si="0"/>
        <v>2</v>
      </c>
      <c r="G37" s="42"/>
      <c r="I37" s="34"/>
      <c r="J37" s="7">
        <v>0</v>
      </c>
      <c r="K37" s="7">
        <v>2</v>
      </c>
      <c r="L37" s="7">
        <v>2</v>
      </c>
      <c r="M37" s="7">
        <f t="shared" si="1"/>
        <v>1.3333333333333333</v>
      </c>
      <c r="N37" s="42"/>
      <c r="P37" s="34"/>
      <c r="Q37" s="7">
        <v>2</v>
      </c>
      <c r="R37" s="7">
        <v>2</v>
      </c>
      <c r="S37" s="7">
        <v>2</v>
      </c>
      <c r="T37" s="7">
        <f t="shared" si="2"/>
        <v>2</v>
      </c>
      <c r="U37" s="42"/>
      <c r="W37" s="34"/>
      <c r="X37" s="7">
        <v>2</v>
      </c>
      <c r="Y37" s="7">
        <v>2</v>
      </c>
      <c r="Z37" s="7">
        <v>2</v>
      </c>
      <c r="AA37" s="7">
        <f t="shared" si="3"/>
        <v>2</v>
      </c>
      <c r="AB37" s="42"/>
    </row>
    <row r="38" spans="2:28" x14ac:dyDescent="0.35">
      <c r="B38" s="34"/>
      <c r="C38" s="7">
        <v>0</v>
      </c>
      <c r="D38" s="7">
        <v>0</v>
      </c>
      <c r="E38" s="7">
        <v>0</v>
      </c>
      <c r="F38" s="7">
        <f t="shared" si="0"/>
        <v>0</v>
      </c>
      <c r="G38" s="42"/>
      <c r="I38" s="34"/>
      <c r="J38" s="7">
        <v>0</v>
      </c>
      <c r="K38" s="7">
        <v>0</v>
      </c>
      <c r="L38" s="7">
        <v>0</v>
      </c>
      <c r="M38" s="7">
        <f t="shared" si="1"/>
        <v>0</v>
      </c>
      <c r="N38" s="42"/>
      <c r="P38" s="34"/>
      <c r="Q38" s="7">
        <v>0</v>
      </c>
      <c r="R38" s="7">
        <v>0</v>
      </c>
      <c r="S38" s="7">
        <v>1</v>
      </c>
      <c r="T38" s="7">
        <f t="shared" si="2"/>
        <v>0.33333333333333331</v>
      </c>
      <c r="U38" s="42"/>
      <c r="W38" s="34"/>
      <c r="X38" s="7">
        <v>0</v>
      </c>
      <c r="Y38" s="7">
        <v>0</v>
      </c>
      <c r="Z38" s="7">
        <v>0</v>
      </c>
      <c r="AA38" s="7">
        <f t="shared" si="3"/>
        <v>0</v>
      </c>
      <c r="AB38" s="42"/>
    </row>
    <row r="39" spans="2:28" x14ac:dyDescent="0.35">
      <c r="B39" s="34"/>
      <c r="C39" s="7">
        <v>2</v>
      </c>
      <c r="D39" s="7">
        <v>2</v>
      </c>
      <c r="E39" s="7">
        <v>2</v>
      </c>
      <c r="F39" s="7">
        <f t="shared" si="0"/>
        <v>2</v>
      </c>
      <c r="G39" s="42"/>
      <c r="I39" s="34"/>
      <c r="J39" s="7">
        <v>0</v>
      </c>
      <c r="K39" s="7">
        <v>1</v>
      </c>
      <c r="L39" s="7">
        <v>1</v>
      </c>
      <c r="M39" s="7">
        <f t="shared" si="1"/>
        <v>0.66666666666666663</v>
      </c>
      <c r="N39" s="42"/>
      <c r="P39" s="34"/>
      <c r="Q39" s="7">
        <v>2</v>
      </c>
      <c r="R39" s="7">
        <v>2</v>
      </c>
      <c r="S39" s="7">
        <v>2</v>
      </c>
      <c r="T39" s="7">
        <f t="shared" si="2"/>
        <v>2</v>
      </c>
      <c r="U39" s="42"/>
      <c r="W39" s="34"/>
      <c r="X39" s="7">
        <v>2</v>
      </c>
      <c r="Y39" s="7">
        <v>2</v>
      </c>
      <c r="Z39" s="7">
        <v>2</v>
      </c>
      <c r="AA39" s="7">
        <f t="shared" si="3"/>
        <v>2</v>
      </c>
      <c r="AB39" s="42"/>
    </row>
    <row r="40" spans="2:28" x14ac:dyDescent="0.35">
      <c r="B40" s="34"/>
      <c r="C40" s="7"/>
      <c r="D40" s="7"/>
      <c r="E40" s="7"/>
      <c r="F40" s="7"/>
      <c r="I40" s="34"/>
      <c r="J40" s="7"/>
      <c r="K40" s="7"/>
      <c r="L40" s="7"/>
      <c r="M40" s="7"/>
      <c r="P40" s="34"/>
      <c r="Q40" s="7"/>
      <c r="R40" s="7"/>
      <c r="S40" s="7"/>
      <c r="T40" s="7"/>
      <c r="W40" s="34"/>
      <c r="X40" s="7"/>
      <c r="Y40" s="7"/>
      <c r="Z40" s="7"/>
      <c r="AA40" s="7"/>
    </row>
    <row r="41" spans="2:28" x14ac:dyDescent="0.35">
      <c r="B41" s="34"/>
      <c r="C41" s="7"/>
      <c r="D41" s="7"/>
      <c r="E41" s="7"/>
      <c r="F41" s="7"/>
      <c r="I41" s="34"/>
      <c r="J41" s="7"/>
      <c r="K41" s="7"/>
      <c r="L41" s="7"/>
      <c r="M41" s="7"/>
      <c r="P41" s="34"/>
      <c r="Q41" s="7"/>
      <c r="R41" s="7"/>
      <c r="S41" s="7"/>
      <c r="T41" s="7"/>
      <c r="W41" s="34"/>
      <c r="X41" s="7"/>
      <c r="Y41" s="7"/>
      <c r="Z41" s="7"/>
      <c r="AA41" s="7"/>
    </row>
    <row r="49" spans="3:11" ht="58" x14ac:dyDescent="0.35">
      <c r="D49" s="11" t="s">
        <v>10</v>
      </c>
      <c r="E49" s="10" t="s">
        <v>12</v>
      </c>
      <c r="F49" s="10" t="s">
        <v>14</v>
      </c>
      <c r="G49" s="10" t="s">
        <v>20</v>
      </c>
      <c r="H49" s="10" t="s">
        <v>21</v>
      </c>
      <c r="I49" s="10" t="s">
        <v>25</v>
      </c>
      <c r="J49" s="10" t="s">
        <v>29</v>
      </c>
      <c r="K49" s="10" t="s">
        <v>33</v>
      </c>
    </row>
    <row r="50" spans="3:11" ht="43.5" x14ac:dyDescent="0.35">
      <c r="C50" s="21" t="s">
        <v>133</v>
      </c>
      <c r="D50" s="19">
        <f>G3</f>
        <v>1.7500000000000002</v>
      </c>
      <c r="E50" s="19">
        <f>G9</f>
        <v>1</v>
      </c>
      <c r="F50" s="19">
        <f>G14</f>
        <v>1.4444444444444444</v>
      </c>
      <c r="G50" s="12">
        <f>G19</f>
        <v>2</v>
      </c>
      <c r="H50" s="19">
        <f>G24</f>
        <v>1.1666666666666667</v>
      </c>
      <c r="I50" s="19">
        <f>G28+0.01</f>
        <v>0.01</v>
      </c>
      <c r="J50" s="19">
        <f>G32</f>
        <v>1.8333333333333335</v>
      </c>
      <c r="K50" s="19">
        <f>G36</f>
        <v>1.5</v>
      </c>
    </row>
    <row r="51" spans="3:11" ht="58" x14ac:dyDescent="0.35">
      <c r="C51" s="23" t="s">
        <v>134</v>
      </c>
      <c r="D51" s="19">
        <f>N3</f>
        <v>1.1666666666666667</v>
      </c>
      <c r="E51" s="19">
        <f>N9</f>
        <v>1.2222222222222223</v>
      </c>
      <c r="F51" s="19">
        <f>N14</f>
        <v>1.2222222222222223</v>
      </c>
      <c r="G51" s="12">
        <f>N19</f>
        <v>1.4444444444444444</v>
      </c>
      <c r="H51" s="19">
        <f>N24</f>
        <v>1</v>
      </c>
      <c r="I51" s="19">
        <f>N28</f>
        <v>0.66666666666666663</v>
      </c>
      <c r="J51" s="19">
        <f>N32</f>
        <v>1.3333333333333333</v>
      </c>
      <c r="K51" s="19">
        <f>N36</f>
        <v>0.5</v>
      </c>
    </row>
    <row r="52" spans="3:11" ht="58" x14ac:dyDescent="0.35">
      <c r="C52" s="20" t="s">
        <v>98</v>
      </c>
      <c r="D52" s="19">
        <f>U3</f>
        <v>1.7500000000000002</v>
      </c>
      <c r="E52" s="19">
        <f>U9</f>
        <v>1.8888888888888891</v>
      </c>
      <c r="F52" s="19">
        <f>U14</f>
        <v>1.2222222222222223</v>
      </c>
      <c r="G52" s="12">
        <f>U19</f>
        <v>1.4444444444444444</v>
      </c>
      <c r="H52" s="19">
        <f>U24</f>
        <v>1</v>
      </c>
      <c r="I52" s="19">
        <f>U28</f>
        <v>1.3333333333333333</v>
      </c>
      <c r="J52" s="19">
        <f>U32</f>
        <v>1.3333333333333335</v>
      </c>
      <c r="K52" s="19">
        <f>U36</f>
        <v>1.5833333333333333</v>
      </c>
    </row>
    <row r="53" spans="3:11" ht="58" x14ac:dyDescent="0.35">
      <c r="C53" s="24" t="s">
        <v>135</v>
      </c>
      <c r="D53" s="19">
        <f>AB3</f>
        <v>1.8333333333333335</v>
      </c>
      <c r="E53" s="19">
        <f>AB9</f>
        <v>1.5555555555555556</v>
      </c>
      <c r="F53" s="19">
        <f>AB14</f>
        <v>1.3333333333333333</v>
      </c>
      <c r="G53" s="12">
        <f>AB19</f>
        <v>1.7777777777777777</v>
      </c>
      <c r="H53" s="19">
        <f>AB24</f>
        <v>1.3333333333333333</v>
      </c>
      <c r="I53" s="19">
        <f>AB28</f>
        <v>1.6666666666666667</v>
      </c>
      <c r="J53" s="19">
        <f>AB32</f>
        <v>1.5</v>
      </c>
      <c r="K53" s="19">
        <f>AB36</f>
        <v>1.5</v>
      </c>
    </row>
  </sheetData>
  <mergeCells count="68">
    <mergeCell ref="AB36:AB39"/>
    <mergeCell ref="W32:W34"/>
    <mergeCell ref="W36:W41"/>
    <mergeCell ref="W1:AA1"/>
    <mergeCell ref="AB3:AB7"/>
    <mergeCell ref="AB9:AB12"/>
    <mergeCell ref="AB14:AB17"/>
    <mergeCell ref="AB19:AB22"/>
    <mergeCell ref="AB24:AB26"/>
    <mergeCell ref="AB28:AB30"/>
    <mergeCell ref="AB32:AB34"/>
    <mergeCell ref="W3:W7"/>
    <mergeCell ref="W9:W12"/>
    <mergeCell ref="W14:W17"/>
    <mergeCell ref="W19:W22"/>
    <mergeCell ref="W24:W26"/>
    <mergeCell ref="W28:W30"/>
    <mergeCell ref="N36:N39"/>
    <mergeCell ref="U3:U7"/>
    <mergeCell ref="U9:U12"/>
    <mergeCell ref="U14:U17"/>
    <mergeCell ref="U19:U22"/>
    <mergeCell ref="U24:U26"/>
    <mergeCell ref="U28:U30"/>
    <mergeCell ref="U32:U34"/>
    <mergeCell ref="U36:U39"/>
    <mergeCell ref="P24:P26"/>
    <mergeCell ref="P28:P30"/>
    <mergeCell ref="P32:P34"/>
    <mergeCell ref="P36:P41"/>
    <mergeCell ref="G28:G30"/>
    <mergeCell ref="G32:G34"/>
    <mergeCell ref="G36:G39"/>
    <mergeCell ref="N3:N7"/>
    <mergeCell ref="N9:N12"/>
    <mergeCell ref="N14:N17"/>
    <mergeCell ref="N19:N22"/>
    <mergeCell ref="N24:N26"/>
    <mergeCell ref="N28:N30"/>
    <mergeCell ref="N32:N34"/>
    <mergeCell ref="G24:G26"/>
    <mergeCell ref="I36:I41"/>
    <mergeCell ref="P1:T1"/>
    <mergeCell ref="G3:G7"/>
    <mergeCell ref="G9:G12"/>
    <mergeCell ref="G14:G17"/>
    <mergeCell ref="G19:G22"/>
    <mergeCell ref="I1:M1"/>
    <mergeCell ref="P3:P7"/>
    <mergeCell ref="P9:P12"/>
    <mergeCell ref="P14:P17"/>
    <mergeCell ref="P19:P22"/>
    <mergeCell ref="B32:B34"/>
    <mergeCell ref="B36:B41"/>
    <mergeCell ref="B1:F1"/>
    <mergeCell ref="I3:I7"/>
    <mergeCell ref="I9:I12"/>
    <mergeCell ref="I14:I17"/>
    <mergeCell ref="I19:I22"/>
    <mergeCell ref="I24:I26"/>
    <mergeCell ref="I28:I30"/>
    <mergeCell ref="I32:I34"/>
    <mergeCell ref="B3:B7"/>
    <mergeCell ref="B9:B12"/>
    <mergeCell ref="B14:B17"/>
    <mergeCell ref="B19:B22"/>
    <mergeCell ref="B24:B26"/>
    <mergeCell ref="B28:B30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0D9B-D1D8-4240-A43F-C7633938EA3B}">
  <dimension ref="B1:W97"/>
  <sheetViews>
    <sheetView zoomScale="50" zoomScaleNormal="50" workbookViewId="0">
      <selection activeCell="J49" sqref="B46:J49"/>
    </sheetView>
  </sheetViews>
  <sheetFormatPr defaultRowHeight="14.5" x14ac:dyDescent="0.35"/>
  <sheetData>
    <row r="1" spans="2:23" x14ac:dyDescent="0.35">
      <c r="B1" s="53" t="s">
        <v>100</v>
      </c>
      <c r="C1" s="53"/>
      <c r="D1" s="53"/>
      <c r="E1" s="53"/>
      <c r="F1" s="53"/>
      <c r="G1" s="53"/>
      <c r="I1" s="51" t="s">
        <v>98</v>
      </c>
      <c r="J1" s="51"/>
      <c r="K1" s="51"/>
      <c r="L1" s="51"/>
      <c r="M1" s="51"/>
      <c r="N1" s="51"/>
      <c r="R1" s="50" t="s">
        <v>99</v>
      </c>
      <c r="S1" s="50"/>
      <c r="T1" s="50"/>
      <c r="U1" s="50"/>
      <c r="V1" s="50"/>
      <c r="W1" s="50"/>
    </row>
    <row r="2" spans="2:23" x14ac:dyDescent="0.35">
      <c r="B2" s="53"/>
      <c r="C2" s="53"/>
      <c r="D2" s="53"/>
      <c r="E2" s="53"/>
      <c r="F2" s="53"/>
      <c r="G2" s="53"/>
      <c r="I2" s="51"/>
      <c r="J2" s="51"/>
      <c r="K2" s="51"/>
      <c r="L2" s="51"/>
      <c r="M2" s="51"/>
      <c r="N2" s="51"/>
      <c r="R2" s="50"/>
      <c r="S2" s="50"/>
      <c r="T2" s="50"/>
      <c r="U2" s="50"/>
      <c r="V2" s="50"/>
      <c r="W2" s="50"/>
    </row>
    <row r="3" spans="2:23" ht="43.5" x14ac:dyDescent="0.35">
      <c r="B3" s="2" t="s">
        <v>35</v>
      </c>
      <c r="C3" s="8" t="s">
        <v>85</v>
      </c>
      <c r="D3" s="8" t="s">
        <v>86</v>
      </c>
      <c r="E3" s="8" t="s">
        <v>87</v>
      </c>
      <c r="F3" s="8" t="s">
        <v>39</v>
      </c>
      <c r="G3" s="8" t="s">
        <v>97</v>
      </c>
      <c r="I3" s="2" t="s">
        <v>35</v>
      </c>
      <c r="J3" s="8" t="s">
        <v>85</v>
      </c>
      <c r="K3" s="8" t="s">
        <v>86</v>
      </c>
      <c r="L3" s="8" t="s">
        <v>87</v>
      </c>
      <c r="M3" s="8" t="s">
        <v>39</v>
      </c>
      <c r="N3" s="8" t="s">
        <v>97</v>
      </c>
    </row>
    <row r="4" spans="2:23" x14ac:dyDescent="0.35">
      <c r="B4" s="36" t="s">
        <v>10</v>
      </c>
      <c r="C4" s="7">
        <v>0</v>
      </c>
      <c r="D4" s="7">
        <v>1</v>
      </c>
      <c r="E4" s="7">
        <v>0</v>
      </c>
      <c r="F4" s="7">
        <f>(E4+D4+C4)/3</f>
        <v>0.33333333333333331</v>
      </c>
      <c r="G4" s="52">
        <f>AVERAGE(F4:F7)</f>
        <v>0.625</v>
      </c>
      <c r="I4" s="36" t="s">
        <v>10</v>
      </c>
      <c r="J4" s="7">
        <v>1</v>
      </c>
      <c r="K4" s="7">
        <v>1</v>
      </c>
      <c r="L4" s="7">
        <v>1</v>
      </c>
      <c r="M4" s="7">
        <f>(L4+K4+J4)/3</f>
        <v>1</v>
      </c>
      <c r="N4" s="52">
        <f>AVERAGE(M4:M7)</f>
        <v>1.5</v>
      </c>
    </row>
    <row r="5" spans="2:23" x14ac:dyDescent="0.35">
      <c r="B5" s="34"/>
      <c r="C5" s="7">
        <v>0.5</v>
      </c>
      <c r="D5" s="7">
        <v>0</v>
      </c>
      <c r="E5" s="7">
        <v>0</v>
      </c>
      <c r="F5" s="7">
        <f t="shared" ref="F5:F40" si="0">(E5+D5+C5)/3</f>
        <v>0.16666666666666666</v>
      </c>
      <c r="G5" s="49"/>
      <c r="I5" s="34"/>
      <c r="J5" s="7">
        <v>2</v>
      </c>
      <c r="K5" s="7">
        <v>1</v>
      </c>
      <c r="L5" s="7">
        <v>2</v>
      </c>
      <c r="M5" s="7">
        <f t="shared" ref="M5:M40" si="1">(L5+K5+J5)/3</f>
        <v>1.6666666666666667</v>
      </c>
      <c r="N5" s="49"/>
    </row>
    <row r="6" spans="2:23" x14ac:dyDescent="0.35">
      <c r="B6" s="34"/>
      <c r="C6" s="7">
        <v>0</v>
      </c>
      <c r="D6" s="7">
        <v>1</v>
      </c>
      <c r="E6" s="7">
        <v>2</v>
      </c>
      <c r="F6" s="7">
        <f t="shared" si="0"/>
        <v>1</v>
      </c>
      <c r="G6" s="49"/>
      <c r="I6" s="34"/>
      <c r="J6" s="7">
        <v>2</v>
      </c>
      <c r="K6" s="7">
        <v>2</v>
      </c>
      <c r="L6" s="7">
        <v>2</v>
      </c>
      <c r="M6" s="7">
        <f t="shared" si="1"/>
        <v>2</v>
      </c>
      <c r="N6" s="49"/>
    </row>
    <row r="7" spans="2:23" x14ac:dyDescent="0.35">
      <c r="B7" s="34"/>
      <c r="C7" s="7">
        <v>1</v>
      </c>
      <c r="D7" s="7">
        <v>0</v>
      </c>
      <c r="E7" s="7">
        <v>2</v>
      </c>
      <c r="F7" s="7">
        <f t="shared" si="0"/>
        <v>1</v>
      </c>
      <c r="G7" s="49"/>
      <c r="I7" s="34"/>
      <c r="J7" s="7">
        <v>2</v>
      </c>
      <c r="K7" s="7">
        <v>0</v>
      </c>
      <c r="L7" s="7">
        <v>2</v>
      </c>
      <c r="M7" s="7">
        <f t="shared" si="1"/>
        <v>1.3333333333333333</v>
      </c>
      <c r="N7" s="49"/>
    </row>
    <row r="8" spans="2:23" x14ac:dyDescent="0.35">
      <c r="B8" s="34"/>
      <c r="C8" s="7"/>
      <c r="D8" s="7"/>
      <c r="E8" s="7"/>
      <c r="F8" s="7"/>
      <c r="G8" s="7"/>
      <c r="I8" s="34"/>
      <c r="J8" s="7"/>
      <c r="K8" s="7"/>
      <c r="L8" s="7"/>
      <c r="M8" s="7"/>
      <c r="N8" s="7"/>
    </row>
    <row r="9" spans="2:23" x14ac:dyDescent="0.35">
      <c r="B9" s="4"/>
      <c r="C9" s="9"/>
      <c r="D9" s="4"/>
      <c r="E9" s="9"/>
      <c r="F9" s="4"/>
      <c r="G9" s="9"/>
      <c r="I9" s="4"/>
      <c r="J9" s="9"/>
      <c r="K9" s="4"/>
      <c r="L9" s="9"/>
      <c r="M9" s="4"/>
      <c r="N9" s="9"/>
    </row>
    <row r="10" spans="2:23" x14ac:dyDescent="0.35">
      <c r="B10" s="34" t="s">
        <v>12</v>
      </c>
      <c r="C10" s="7">
        <v>1</v>
      </c>
      <c r="D10" s="7">
        <v>1</v>
      </c>
      <c r="E10" s="7">
        <v>2</v>
      </c>
      <c r="F10" s="7">
        <f t="shared" si="0"/>
        <v>1.3333333333333333</v>
      </c>
      <c r="G10" s="49">
        <f>AVERAGE(F10:F13)</f>
        <v>1</v>
      </c>
      <c r="I10" s="34" t="s">
        <v>12</v>
      </c>
      <c r="J10" s="7">
        <v>1</v>
      </c>
      <c r="K10" s="7">
        <v>2</v>
      </c>
      <c r="L10" s="7">
        <v>1</v>
      </c>
      <c r="M10" s="7">
        <f t="shared" si="1"/>
        <v>1.3333333333333333</v>
      </c>
      <c r="N10" s="49">
        <f>AVERAGE(M10:M13)</f>
        <v>1.6666666666666667</v>
      </c>
    </row>
    <row r="11" spans="2:23" x14ac:dyDescent="0.35">
      <c r="B11" s="34"/>
      <c r="C11" s="7">
        <v>1</v>
      </c>
      <c r="D11" s="7">
        <v>1</v>
      </c>
      <c r="E11" s="7">
        <v>0</v>
      </c>
      <c r="F11" s="7">
        <f t="shared" si="0"/>
        <v>0.66666666666666663</v>
      </c>
      <c r="G11" s="49"/>
      <c r="I11" s="34"/>
      <c r="J11" s="7">
        <v>2</v>
      </c>
      <c r="K11" s="7">
        <v>2</v>
      </c>
      <c r="L11" s="7">
        <v>1</v>
      </c>
      <c r="M11" s="7">
        <f t="shared" si="1"/>
        <v>1.6666666666666667</v>
      </c>
      <c r="N11" s="49"/>
    </row>
    <row r="12" spans="2:23" x14ac:dyDescent="0.35">
      <c r="B12" s="34"/>
      <c r="C12" s="7">
        <v>2</v>
      </c>
      <c r="D12" s="7">
        <v>0</v>
      </c>
      <c r="E12" s="7">
        <v>1</v>
      </c>
      <c r="F12" s="7">
        <f t="shared" si="0"/>
        <v>1</v>
      </c>
      <c r="G12" s="49"/>
      <c r="I12" s="34"/>
      <c r="J12" s="7">
        <v>2</v>
      </c>
      <c r="K12" s="7">
        <v>2</v>
      </c>
      <c r="L12" s="7">
        <v>2</v>
      </c>
      <c r="M12" s="7">
        <f t="shared" si="1"/>
        <v>2</v>
      </c>
      <c r="N12" s="49"/>
    </row>
    <row r="13" spans="2:23" x14ac:dyDescent="0.35">
      <c r="B13" s="34"/>
      <c r="C13" s="7"/>
      <c r="D13" s="7"/>
      <c r="E13" s="7"/>
      <c r="F13" s="7"/>
      <c r="G13" s="49"/>
      <c r="I13" s="34"/>
      <c r="J13" s="7"/>
      <c r="K13" s="7"/>
      <c r="L13" s="7"/>
      <c r="M13" s="7"/>
      <c r="N13" s="49"/>
    </row>
    <row r="14" spans="2:23" x14ac:dyDescent="0.35">
      <c r="B14" s="4"/>
      <c r="C14" s="9"/>
      <c r="D14" s="4"/>
      <c r="E14" s="9"/>
      <c r="F14" s="4"/>
      <c r="G14" s="9"/>
      <c r="I14" s="4"/>
      <c r="J14" s="9"/>
      <c r="K14" s="4"/>
      <c r="L14" s="9"/>
      <c r="M14" s="4"/>
      <c r="N14" s="9"/>
    </row>
    <row r="15" spans="2:23" x14ac:dyDescent="0.35">
      <c r="B15" s="34" t="s">
        <v>14</v>
      </c>
      <c r="C15" s="7">
        <v>1</v>
      </c>
      <c r="D15" s="7">
        <v>1</v>
      </c>
      <c r="E15" s="7">
        <v>1</v>
      </c>
      <c r="F15" s="7">
        <f t="shared" si="0"/>
        <v>1</v>
      </c>
      <c r="G15" s="49">
        <f>AVERAGE(F15:F18)</f>
        <v>0.77777777777777779</v>
      </c>
      <c r="I15" s="34" t="s">
        <v>14</v>
      </c>
      <c r="J15" s="7">
        <v>1</v>
      </c>
      <c r="K15" s="7">
        <v>2</v>
      </c>
      <c r="L15" s="7">
        <v>2</v>
      </c>
      <c r="M15" s="7">
        <f t="shared" si="1"/>
        <v>1.6666666666666667</v>
      </c>
      <c r="N15" s="49">
        <f>AVERAGE(M15:M18)</f>
        <v>1</v>
      </c>
    </row>
    <row r="16" spans="2:23" x14ac:dyDescent="0.35">
      <c r="B16" s="34"/>
      <c r="C16" s="7">
        <v>1</v>
      </c>
      <c r="D16" s="7">
        <v>0</v>
      </c>
      <c r="E16" s="7">
        <v>2</v>
      </c>
      <c r="F16" s="7">
        <f t="shared" si="0"/>
        <v>1</v>
      </c>
      <c r="G16" s="49"/>
      <c r="I16" s="34"/>
      <c r="J16" s="7">
        <v>1</v>
      </c>
      <c r="K16" s="7">
        <v>2</v>
      </c>
      <c r="L16" s="7">
        <v>1</v>
      </c>
      <c r="M16" s="7">
        <f t="shared" si="1"/>
        <v>1.3333333333333333</v>
      </c>
      <c r="N16" s="49"/>
    </row>
    <row r="17" spans="2:14" x14ac:dyDescent="0.35">
      <c r="B17" s="34"/>
      <c r="C17" s="7">
        <v>0</v>
      </c>
      <c r="D17" s="7">
        <v>0</v>
      </c>
      <c r="E17" s="7">
        <v>1</v>
      </c>
      <c r="F17" s="7">
        <f t="shared" si="0"/>
        <v>0.33333333333333331</v>
      </c>
      <c r="G17" s="49"/>
      <c r="I17" s="34"/>
      <c r="J17" s="7">
        <v>0</v>
      </c>
      <c r="K17" s="7">
        <v>0</v>
      </c>
      <c r="L17" s="7">
        <v>0</v>
      </c>
      <c r="M17" s="7">
        <f t="shared" si="1"/>
        <v>0</v>
      </c>
      <c r="N17" s="49"/>
    </row>
    <row r="18" spans="2:14" x14ac:dyDescent="0.35">
      <c r="B18" s="34"/>
      <c r="C18" s="7"/>
      <c r="D18" s="7"/>
      <c r="E18" s="7"/>
      <c r="F18" s="7"/>
      <c r="G18" s="49"/>
      <c r="I18" s="34"/>
      <c r="J18" s="7"/>
      <c r="K18" s="7"/>
      <c r="L18" s="7"/>
      <c r="M18" s="7"/>
      <c r="N18" s="49"/>
    </row>
    <row r="19" spans="2:14" x14ac:dyDescent="0.35">
      <c r="B19" s="4"/>
      <c r="C19" s="9"/>
      <c r="D19" s="4"/>
      <c r="E19" s="9"/>
      <c r="F19" s="4"/>
      <c r="G19" s="9"/>
      <c r="I19" s="4"/>
      <c r="J19" s="9"/>
      <c r="K19" s="4"/>
      <c r="L19" s="9"/>
      <c r="M19" s="4"/>
      <c r="N19" s="9"/>
    </row>
    <row r="20" spans="2:14" x14ac:dyDescent="0.35">
      <c r="B20" s="34" t="s">
        <v>20</v>
      </c>
      <c r="C20" s="7">
        <v>0</v>
      </c>
      <c r="D20" s="7">
        <v>1</v>
      </c>
      <c r="E20" s="7">
        <v>2</v>
      </c>
      <c r="F20" s="7">
        <f t="shared" si="0"/>
        <v>1</v>
      </c>
      <c r="G20" s="49">
        <f>AVERAGE(F20:F23)</f>
        <v>1.1111111111111109</v>
      </c>
      <c r="I20" s="34" t="s">
        <v>20</v>
      </c>
      <c r="J20" s="7">
        <v>2</v>
      </c>
      <c r="K20" s="7">
        <v>2</v>
      </c>
      <c r="L20" s="7">
        <v>2</v>
      </c>
      <c r="M20" s="7">
        <f t="shared" si="1"/>
        <v>2</v>
      </c>
      <c r="N20" s="49">
        <f>AVERAGE(M20:M23)</f>
        <v>1.7777777777777777</v>
      </c>
    </row>
    <row r="21" spans="2:14" x14ac:dyDescent="0.35">
      <c r="B21" s="34"/>
      <c r="C21" s="7">
        <v>0</v>
      </c>
      <c r="D21" s="7">
        <v>1</v>
      </c>
      <c r="E21" s="7">
        <v>2</v>
      </c>
      <c r="F21" s="7">
        <f t="shared" si="0"/>
        <v>1</v>
      </c>
      <c r="G21" s="49"/>
      <c r="I21" s="34"/>
      <c r="J21" s="7">
        <v>2</v>
      </c>
      <c r="K21" s="7">
        <v>2</v>
      </c>
      <c r="L21" s="7">
        <v>2</v>
      </c>
      <c r="M21" s="7">
        <f t="shared" si="1"/>
        <v>2</v>
      </c>
      <c r="N21" s="49"/>
    </row>
    <row r="22" spans="2:14" x14ac:dyDescent="0.35">
      <c r="B22" s="34"/>
      <c r="C22" s="7">
        <v>0</v>
      </c>
      <c r="D22" s="7">
        <v>2</v>
      </c>
      <c r="E22" s="7">
        <v>2</v>
      </c>
      <c r="F22" s="7">
        <f t="shared" si="0"/>
        <v>1.3333333333333333</v>
      </c>
      <c r="G22" s="49"/>
      <c r="I22" s="34"/>
      <c r="J22" s="7">
        <v>1</v>
      </c>
      <c r="K22" s="7">
        <v>2</v>
      </c>
      <c r="L22" s="7">
        <v>1</v>
      </c>
      <c r="M22" s="7">
        <f t="shared" si="1"/>
        <v>1.3333333333333333</v>
      </c>
      <c r="N22" s="49"/>
    </row>
    <row r="23" spans="2:14" x14ac:dyDescent="0.35">
      <c r="B23" s="34"/>
      <c r="C23" s="7"/>
      <c r="D23" s="7"/>
      <c r="E23" s="7"/>
      <c r="F23" s="7"/>
      <c r="G23" s="49"/>
      <c r="I23" s="34"/>
      <c r="J23" s="7"/>
      <c r="K23" s="7"/>
      <c r="L23" s="7"/>
      <c r="M23" s="7"/>
      <c r="N23" s="49"/>
    </row>
    <row r="24" spans="2:14" x14ac:dyDescent="0.35">
      <c r="B24" s="4"/>
      <c r="C24" s="9"/>
      <c r="D24" s="4"/>
      <c r="E24" s="9"/>
      <c r="F24" s="4"/>
      <c r="G24" s="9"/>
      <c r="I24" s="4"/>
      <c r="J24" s="9"/>
      <c r="K24" s="4"/>
      <c r="L24" s="9"/>
      <c r="M24" s="4"/>
      <c r="N24" s="9"/>
    </row>
    <row r="25" spans="2:14" x14ac:dyDescent="0.35">
      <c r="B25" s="34" t="s">
        <v>21</v>
      </c>
      <c r="C25" s="7">
        <v>1</v>
      </c>
      <c r="D25" s="7">
        <v>0</v>
      </c>
      <c r="E25" s="7">
        <v>1</v>
      </c>
      <c r="F25" s="7">
        <f t="shared" si="0"/>
        <v>0.66666666666666663</v>
      </c>
      <c r="G25" s="49">
        <f>AVERAGE(F25:F27)</f>
        <v>0.66666666666666663</v>
      </c>
      <c r="I25" s="34" t="s">
        <v>21</v>
      </c>
      <c r="J25" s="7">
        <v>1</v>
      </c>
      <c r="K25" s="7">
        <v>1</v>
      </c>
      <c r="L25" s="7">
        <v>1</v>
      </c>
      <c r="M25" s="7">
        <f t="shared" si="1"/>
        <v>1</v>
      </c>
      <c r="N25" s="49">
        <f>AVERAGE(M25:M27)</f>
        <v>1</v>
      </c>
    </row>
    <row r="26" spans="2:14" x14ac:dyDescent="0.35">
      <c r="B26" s="34"/>
      <c r="C26" s="7">
        <v>0</v>
      </c>
      <c r="D26" s="7">
        <v>1</v>
      </c>
      <c r="E26" s="7">
        <v>1</v>
      </c>
      <c r="F26" s="7">
        <f t="shared" si="0"/>
        <v>0.66666666666666663</v>
      </c>
      <c r="G26" s="49"/>
      <c r="I26" s="34"/>
      <c r="J26" s="7">
        <v>1</v>
      </c>
      <c r="K26" s="7">
        <v>1</v>
      </c>
      <c r="L26" s="7">
        <v>1</v>
      </c>
      <c r="M26" s="7">
        <f t="shared" si="1"/>
        <v>1</v>
      </c>
      <c r="N26" s="49"/>
    </row>
    <row r="27" spans="2:14" x14ac:dyDescent="0.35">
      <c r="B27" s="34"/>
      <c r="C27" s="7"/>
      <c r="D27" s="7"/>
      <c r="E27" s="7"/>
      <c r="F27" s="7"/>
      <c r="G27" s="49"/>
      <c r="I27" s="34"/>
      <c r="J27" s="7"/>
      <c r="K27" s="7"/>
      <c r="L27" s="7"/>
      <c r="M27" s="7"/>
      <c r="N27" s="49"/>
    </row>
    <row r="28" spans="2:14" x14ac:dyDescent="0.35">
      <c r="B28" s="4"/>
      <c r="C28" s="9"/>
      <c r="D28" s="4"/>
      <c r="E28" s="9"/>
      <c r="F28" s="4"/>
      <c r="G28" s="9"/>
      <c r="I28" s="4"/>
      <c r="J28" s="9"/>
      <c r="K28" s="4"/>
      <c r="L28" s="9"/>
      <c r="M28" s="4"/>
      <c r="N28" s="9"/>
    </row>
    <row r="29" spans="2:14" x14ac:dyDescent="0.35">
      <c r="B29" s="34" t="s">
        <v>25</v>
      </c>
      <c r="C29" s="7">
        <v>0</v>
      </c>
      <c r="D29" s="7">
        <v>0</v>
      </c>
      <c r="E29" s="7">
        <v>0</v>
      </c>
      <c r="F29" s="7">
        <f t="shared" si="0"/>
        <v>0</v>
      </c>
      <c r="G29" s="49">
        <f>AVERAGE(F29:F31)</f>
        <v>0</v>
      </c>
      <c r="I29" s="34" t="s">
        <v>25</v>
      </c>
      <c r="J29" s="7">
        <v>1</v>
      </c>
      <c r="K29" s="7">
        <v>2</v>
      </c>
      <c r="L29" s="7">
        <v>2</v>
      </c>
      <c r="M29" s="7">
        <f t="shared" si="1"/>
        <v>1.6666666666666667</v>
      </c>
      <c r="N29" s="49">
        <f>AVERAGE(M29:M31)</f>
        <v>1.6666666666666667</v>
      </c>
    </row>
    <row r="30" spans="2:14" x14ac:dyDescent="0.35">
      <c r="B30" s="34"/>
      <c r="C30" s="7"/>
      <c r="D30" s="7"/>
      <c r="E30" s="7"/>
      <c r="F30" s="7"/>
      <c r="G30" s="49"/>
      <c r="I30" s="34"/>
      <c r="J30" s="7"/>
      <c r="K30" s="7"/>
      <c r="L30" s="7"/>
      <c r="M30" s="7"/>
      <c r="N30" s="49"/>
    </row>
    <row r="31" spans="2:14" x14ac:dyDescent="0.35">
      <c r="B31" s="34"/>
      <c r="C31" s="7"/>
      <c r="D31" s="7"/>
      <c r="E31" s="7"/>
      <c r="F31" s="7"/>
      <c r="G31" s="49"/>
      <c r="I31" s="34"/>
      <c r="J31" s="7"/>
      <c r="K31" s="7"/>
      <c r="L31" s="7"/>
      <c r="M31" s="7"/>
      <c r="N31" s="49"/>
    </row>
    <row r="32" spans="2:14" x14ac:dyDescent="0.35">
      <c r="B32" s="4"/>
      <c r="C32" s="9"/>
      <c r="D32" s="4"/>
      <c r="E32" s="9"/>
      <c r="F32" s="4"/>
      <c r="G32" s="9"/>
      <c r="I32" s="4"/>
      <c r="J32" s="9"/>
      <c r="K32" s="4"/>
      <c r="L32" s="9"/>
      <c r="M32" s="4"/>
      <c r="N32" s="9"/>
    </row>
    <row r="33" spans="2:14" x14ac:dyDescent="0.35">
      <c r="B33" s="34" t="s">
        <v>29</v>
      </c>
      <c r="C33" s="7">
        <v>0</v>
      </c>
      <c r="D33" s="7">
        <v>1</v>
      </c>
      <c r="E33" s="7">
        <v>1</v>
      </c>
      <c r="F33" s="7">
        <f t="shared" si="0"/>
        <v>0.66666666666666663</v>
      </c>
      <c r="G33" s="49">
        <f>AVERAGE(F33:F35)</f>
        <v>1.1666666666666667</v>
      </c>
      <c r="I33" s="34" t="s">
        <v>29</v>
      </c>
      <c r="J33" s="7">
        <v>2</v>
      </c>
      <c r="K33" s="7">
        <v>2</v>
      </c>
      <c r="L33" s="7">
        <v>1</v>
      </c>
      <c r="M33" s="7">
        <f t="shared" si="1"/>
        <v>1.6666666666666667</v>
      </c>
      <c r="N33" s="49">
        <f>AVERAGE(M33:M35)</f>
        <v>1.3333333333333335</v>
      </c>
    </row>
    <row r="34" spans="2:14" x14ac:dyDescent="0.35">
      <c r="B34" s="34"/>
      <c r="C34" s="7">
        <v>1</v>
      </c>
      <c r="D34" s="7">
        <v>2</v>
      </c>
      <c r="E34" s="7">
        <v>2</v>
      </c>
      <c r="F34" s="7">
        <f t="shared" si="0"/>
        <v>1.6666666666666667</v>
      </c>
      <c r="G34" s="49"/>
      <c r="I34" s="34"/>
      <c r="J34" s="7">
        <v>1</v>
      </c>
      <c r="K34" s="7">
        <v>1</v>
      </c>
      <c r="L34" s="7">
        <v>1</v>
      </c>
      <c r="M34" s="7">
        <f t="shared" si="1"/>
        <v>1</v>
      </c>
      <c r="N34" s="49"/>
    </row>
    <row r="35" spans="2:14" x14ac:dyDescent="0.35">
      <c r="B35" s="34"/>
      <c r="C35" s="7"/>
      <c r="D35" s="7"/>
      <c r="E35" s="7"/>
      <c r="F35" s="7"/>
      <c r="G35" s="49"/>
      <c r="I35" s="34"/>
      <c r="J35" s="7"/>
      <c r="K35" s="7"/>
      <c r="L35" s="7"/>
      <c r="M35" s="7"/>
      <c r="N35" s="49"/>
    </row>
    <row r="36" spans="2:14" x14ac:dyDescent="0.35">
      <c r="B36" s="4"/>
      <c r="C36" s="9"/>
      <c r="D36" s="4"/>
      <c r="E36" s="9"/>
      <c r="F36" s="4"/>
      <c r="G36" s="9"/>
      <c r="I36" s="4"/>
      <c r="J36" s="9"/>
      <c r="K36" s="4"/>
      <c r="L36" s="9"/>
      <c r="M36" s="4"/>
      <c r="N36" s="9"/>
    </row>
    <row r="37" spans="2:14" x14ac:dyDescent="0.35">
      <c r="B37" s="34" t="s">
        <v>33</v>
      </c>
      <c r="C37" s="7">
        <v>2</v>
      </c>
      <c r="D37" s="7">
        <v>2</v>
      </c>
      <c r="E37" s="7">
        <v>2</v>
      </c>
      <c r="F37" s="7">
        <f t="shared" si="0"/>
        <v>2</v>
      </c>
      <c r="G37" s="49">
        <f>AVERAGE(F37:F40)</f>
        <v>1.8333333333333333</v>
      </c>
      <c r="I37" s="34" t="s">
        <v>33</v>
      </c>
      <c r="J37" s="7">
        <v>2</v>
      </c>
      <c r="K37" s="7">
        <v>2</v>
      </c>
      <c r="L37" s="7">
        <v>2</v>
      </c>
      <c r="M37" s="7">
        <f t="shared" si="1"/>
        <v>2</v>
      </c>
      <c r="N37" s="49">
        <f>AVERAGE(M37:M40)</f>
        <v>1.75</v>
      </c>
    </row>
    <row r="38" spans="2:14" x14ac:dyDescent="0.35">
      <c r="B38" s="34"/>
      <c r="C38" s="7">
        <v>2</v>
      </c>
      <c r="D38" s="7">
        <v>2</v>
      </c>
      <c r="E38" s="7">
        <v>2</v>
      </c>
      <c r="F38" s="7">
        <f t="shared" si="0"/>
        <v>2</v>
      </c>
      <c r="G38" s="49"/>
      <c r="I38" s="34"/>
      <c r="J38" s="7">
        <v>2</v>
      </c>
      <c r="K38" s="7">
        <v>2</v>
      </c>
      <c r="L38" s="7">
        <v>2</v>
      </c>
      <c r="M38" s="7">
        <f t="shared" si="1"/>
        <v>2</v>
      </c>
      <c r="N38" s="49"/>
    </row>
    <row r="39" spans="2:14" x14ac:dyDescent="0.35">
      <c r="B39" s="34"/>
      <c r="C39" s="7">
        <v>2</v>
      </c>
      <c r="D39" s="7">
        <v>1</v>
      </c>
      <c r="E39" s="7">
        <v>1</v>
      </c>
      <c r="F39" s="7">
        <f t="shared" si="0"/>
        <v>1.3333333333333333</v>
      </c>
      <c r="G39" s="49"/>
      <c r="I39" s="34"/>
      <c r="J39" s="7">
        <v>2</v>
      </c>
      <c r="K39" s="7">
        <v>0</v>
      </c>
      <c r="L39" s="7">
        <v>1</v>
      </c>
      <c r="M39" s="7">
        <f t="shared" si="1"/>
        <v>1</v>
      </c>
      <c r="N39" s="49"/>
    </row>
    <row r="40" spans="2:14" x14ac:dyDescent="0.35">
      <c r="B40" s="34"/>
      <c r="C40" s="7">
        <v>2</v>
      </c>
      <c r="D40" s="7">
        <v>2</v>
      </c>
      <c r="E40" s="7">
        <v>2</v>
      </c>
      <c r="F40" s="7">
        <f t="shared" si="0"/>
        <v>2</v>
      </c>
      <c r="G40" s="49"/>
      <c r="I40" s="34"/>
      <c r="J40" s="7">
        <v>2</v>
      </c>
      <c r="K40" s="7">
        <v>2</v>
      </c>
      <c r="L40" s="7">
        <v>2</v>
      </c>
      <c r="M40" s="7">
        <f t="shared" si="1"/>
        <v>2</v>
      </c>
      <c r="N40" s="49"/>
    </row>
    <row r="41" spans="2:14" x14ac:dyDescent="0.35">
      <c r="B41" s="34"/>
      <c r="C41" s="7"/>
      <c r="D41" s="7"/>
      <c r="E41" s="7"/>
      <c r="F41" s="7"/>
      <c r="I41" s="34"/>
      <c r="J41" s="7"/>
      <c r="K41" s="7"/>
      <c r="L41" s="7"/>
      <c r="M41" s="7"/>
    </row>
    <row r="42" spans="2:14" x14ac:dyDescent="0.35">
      <c r="B42" s="34"/>
      <c r="C42" s="7"/>
      <c r="D42" s="7"/>
      <c r="E42" s="7"/>
      <c r="F42" s="7"/>
      <c r="I42" s="34"/>
      <c r="J42" s="7"/>
      <c r="K42" s="7"/>
      <c r="L42" s="7"/>
      <c r="M42" s="7"/>
    </row>
    <row r="46" spans="2:14" ht="14.5" customHeight="1" x14ac:dyDescent="0.35">
      <c r="C46" s="11" t="s">
        <v>10</v>
      </c>
      <c r="D46" s="10" t="s">
        <v>12</v>
      </c>
      <c r="E46" s="10" t="s">
        <v>14</v>
      </c>
      <c r="F46" s="10" t="s">
        <v>20</v>
      </c>
      <c r="G46" s="10" t="s">
        <v>21</v>
      </c>
      <c r="H46" s="10" t="s">
        <v>25</v>
      </c>
      <c r="I46" s="10" t="s">
        <v>29</v>
      </c>
      <c r="J46" s="10" t="s">
        <v>33</v>
      </c>
    </row>
    <row r="47" spans="2:14" ht="72.5" x14ac:dyDescent="0.35">
      <c r="B47" s="15" t="s">
        <v>100</v>
      </c>
      <c r="C47" s="7">
        <f>G4</f>
        <v>0.625</v>
      </c>
      <c r="D47" s="7">
        <f>G10</f>
        <v>1</v>
      </c>
      <c r="E47" s="7">
        <f>G15</f>
        <v>0.77777777777777779</v>
      </c>
      <c r="F47" s="7">
        <f>G20</f>
        <v>1.1111111111111109</v>
      </c>
      <c r="G47" s="7">
        <f>G25</f>
        <v>0.66666666666666663</v>
      </c>
      <c r="H47" s="7">
        <f>G29+0.01</f>
        <v>0.01</v>
      </c>
      <c r="I47" s="7">
        <f>G33</f>
        <v>1.1666666666666667</v>
      </c>
      <c r="J47" s="7">
        <f>G37</f>
        <v>1.8333333333333333</v>
      </c>
    </row>
    <row r="48" spans="2:14" ht="58" x14ac:dyDescent="0.35">
      <c r="B48" s="14" t="s">
        <v>98</v>
      </c>
      <c r="C48" s="7">
        <f>N4</f>
        <v>1.5</v>
      </c>
      <c r="D48" s="7">
        <f>N10</f>
        <v>1.6666666666666667</v>
      </c>
      <c r="E48" s="7">
        <f>N15</f>
        <v>1</v>
      </c>
      <c r="F48" s="7">
        <f>N20</f>
        <v>1.7777777777777777</v>
      </c>
      <c r="G48" s="7">
        <f>N25</f>
        <v>1</v>
      </c>
      <c r="H48" s="7">
        <f>N29</f>
        <v>1.6666666666666667</v>
      </c>
      <c r="I48" s="7">
        <f>N33</f>
        <v>1.3333333333333335</v>
      </c>
      <c r="J48" s="7">
        <f>N37</f>
        <v>1.75</v>
      </c>
    </row>
    <row r="49" spans="2:10" ht="58" x14ac:dyDescent="0.35">
      <c r="B49" s="13" t="s">
        <v>101</v>
      </c>
      <c r="C49" s="7">
        <f>G59</f>
        <v>1</v>
      </c>
      <c r="D49" s="7">
        <f>G65</f>
        <v>0.22222222222222221</v>
      </c>
      <c r="E49" s="7">
        <f>G70</f>
        <v>1.1111111111111112</v>
      </c>
      <c r="F49" s="7">
        <f>G75</f>
        <v>1.4444444444444444</v>
      </c>
      <c r="G49" s="7">
        <f>G80</f>
        <v>1</v>
      </c>
      <c r="H49" s="12">
        <f>G84</f>
        <v>0.66666666666666663</v>
      </c>
      <c r="I49" s="12">
        <f>G88</f>
        <v>1.1666666666666667</v>
      </c>
      <c r="J49" s="7">
        <f>G92</f>
        <v>1.75</v>
      </c>
    </row>
    <row r="50" spans="2:10" x14ac:dyDescent="0.35">
      <c r="C50" s="10"/>
      <c r="J50" s="10"/>
    </row>
    <row r="51" spans="2:10" x14ac:dyDescent="0.35">
      <c r="J51" s="10"/>
    </row>
    <row r="56" spans="2:10" x14ac:dyDescent="0.35">
      <c r="B56" s="54" t="s">
        <v>101</v>
      </c>
      <c r="C56" s="54"/>
      <c r="D56" s="54"/>
      <c r="E56" s="54"/>
      <c r="F56" s="54"/>
    </row>
    <row r="57" spans="2:10" x14ac:dyDescent="0.35">
      <c r="B57" s="55"/>
      <c r="C57" s="55"/>
      <c r="D57" s="55"/>
      <c r="E57" s="55"/>
      <c r="F57" s="55"/>
    </row>
    <row r="58" spans="2:10" ht="29" x14ac:dyDescent="0.35">
      <c r="B58" s="2" t="s">
        <v>35</v>
      </c>
      <c r="C58" s="8" t="s">
        <v>85</v>
      </c>
      <c r="D58" s="8" t="s">
        <v>86</v>
      </c>
      <c r="E58" s="8" t="s">
        <v>87</v>
      </c>
      <c r="F58" s="8" t="s">
        <v>39</v>
      </c>
      <c r="G58" s="8" t="s">
        <v>97</v>
      </c>
    </row>
    <row r="59" spans="2:10" x14ac:dyDescent="0.35">
      <c r="B59" s="36" t="s">
        <v>10</v>
      </c>
      <c r="C59" s="7">
        <v>1</v>
      </c>
      <c r="D59" s="7">
        <v>1</v>
      </c>
      <c r="E59" s="7">
        <v>0</v>
      </c>
      <c r="F59" s="7">
        <f>(E59+D59+C59)/3</f>
        <v>0.66666666666666663</v>
      </c>
      <c r="G59" s="52">
        <f>AVERAGE(F59:F62)</f>
        <v>1</v>
      </c>
    </row>
    <row r="60" spans="2:10" x14ac:dyDescent="0.35">
      <c r="B60" s="34"/>
      <c r="C60" s="7">
        <v>1</v>
      </c>
      <c r="D60" s="7">
        <v>1</v>
      </c>
      <c r="E60" s="7">
        <v>2</v>
      </c>
      <c r="F60" s="7">
        <f t="shared" ref="F60:F95" si="2">(E60+D60+C60)/3</f>
        <v>1.3333333333333333</v>
      </c>
      <c r="G60" s="49"/>
    </row>
    <row r="61" spans="2:10" x14ac:dyDescent="0.35">
      <c r="B61" s="34"/>
      <c r="C61" s="7">
        <v>2</v>
      </c>
      <c r="D61" s="7">
        <v>2</v>
      </c>
      <c r="E61" s="7">
        <v>2</v>
      </c>
      <c r="F61" s="7">
        <f t="shared" si="2"/>
        <v>2</v>
      </c>
      <c r="G61" s="49"/>
    </row>
    <row r="62" spans="2:10" x14ac:dyDescent="0.35">
      <c r="B62" s="34"/>
      <c r="C62" s="7">
        <v>0</v>
      </c>
      <c r="D62" s="7">
        <v>0</v>
      </c>
      <c r="E62" s="7">
        <v>0</v>
      </c>
      <c r="F62" s="7">
        <f t="shared" si="2"/>
        <v>0</v>
      </c>
      <c r="G62" s="49"/>
    </row>
    <row r="63" spans="2:10" x14ac:dyDescent="0.35">
      <c r="B63" s="34"/>
      <c r="C63" s="7"/>
      <c r="D63" s="7"/>
      <c r="E63" s="7"/>
      <c r="F63" s="7"/>
      <c r="G63" s="7"/>
    </row>
    <row r="64" spans="2:10" x14ac:dyDescent="0.35">
      <c r="B64" s="4"/>
      <c r="C64" s="9"/>
      <c r="D64" s="4"/>
      <c r="E64" s="9"/>
      <c r="F64" s="4"/>
      <c r="G64" s="9"/>
    </row>
    <row r="65" spans="2:7" x14ac:dyDescent="0.35">
      <c r="B65" s="34" t="s">
        <v>12</v>
      </c>
      <c r="C65" s="7">
        <v>0</v>
      </c>
      <c r="D65" s="7">
        <v>1</v>
      </c>
      <c r="E65" s="7">
        <v>1</v>
      </c>
      <c r="F65" s="7">
        <f t="shared" si="2"/>
        <v>0.66666666666666663</v>
      </c>
      <c r="G65" s="49">
        <f>AVERAGE(F65:F68)</f>
        <v>0.22222222222222221</v>
      </c>
    </row>
    <row r="66" spans="2:7" x14ac:dyDescent="0.35">
      <c r="B66" s="34"/>
      <c r="C66" s="7">
        <v>0</v>
      </c>
      <c r="D66" s="7">
        <v>0</v>
      </c>
      <c r="E66" s="7">
        <v>0</v>
      </c>
      <c r="F66" s="7">
        <f t="shared" si="2"/>
        <v>0</v>
      </c>
      <c r="G66" s="49"/>
    </row>
    <row r="67" spans="2:7" x14ac:dyDescent="0.35">
      <c r="B67" s="34"/>
      <c r="C67" s="7">
        <v>0</v>
      </c>
      <c r="D67" s="7">
        <v>0</v>
      </c>
      <c r="E67" s="7">
        <v>0</v>
      </c>
      <c r="F67" s="7">
        <f t="shared" si="2"/>
        <v>0</v>
      </c>
      <c r="G67" s="49"/>
    </row>
    <row r="68" spans="2:7" x14ac:dyDescent="0.35">
      <c r="B68" s="34"/>
      <c r="C68" s="7"/>
      <c r="D68" s="7"/>
      <c r="E68" s="7"/>
      <c r="F68" s="7"/>
      <c r="G68" s="49"/>
    </row>
    <row r="69" spans="2:7" x14ac:dyDescent="0.35">
      <c r="B69" s="4"/>
      <c r="C69" s="9"/>
      <c r="D69" s="4"/>
      <c r="E69" s="9"/>
      <c r="F69" s="4"/>
      <c r="G69" s="9"/>
    </row>
    <row r="70" spans="2:7" x14ac:dyDescent="0.35">
      <c r="B70" s="34" t="s">
        <v>14</v>
      </c>
      <c r="C70" s="7">
        <v>2</v>
      </c>
      <c r="D70" s="7">
        <v>2</v>
      </c>
      <c r="E70" s="7">
        <v>2</v>
      </c>
      <c r="F70" s="7">
        <f t="shared" si="2"/>
        <v>2</v>
      </c>
      <c r="G70" s="49">
        <f>AVERAGE(F70:F73)</f>
        <v>1.1111111111111112</v>
      </c>
    </row>
    <row r="71" spans="2:7" x14ac:dyDescent="0.35">
      <c r="B71" s="34"/>
      <c r="C71" s="7">
        <v>1</v>
      </c>
      <c r="D71" s="7">
        <v>1</v>
      </c>
      <c r="E71" s="7">
        <v>1</v>
      </c>
      <c r="F71" s="7">
        <f t="shared" si="2"/>
        <v>1</v>
      </c>
      <c r="G71" s="49"/>
    </row>
    <row r="72" spans="2:7" x14ac:dyDescent="0.35">
      <c r="B72" s="34"/>
      <c r="C72" s="7">
        <v>1</v>
      </c>
      <c r="D72" s="7">
        <v>0</v>
      </c>
      <c r="E72" s="7">
        <v>0</v>
      </c>
      <c r="F72" s="7">
        <f t="shared" si="2"/>
        <v>0.33333333333333331</v>
      </c>
      <c r="G72" s="49"/>
    </row>
    <row r="73" spans="2:7" x14ac:dyDescent="0.35">
      <c r="B73" s="34"/>
      <c r="C73" s="7"/>
      <c r="D73" s="7"/>
      <c r="E73" s="7"/>
      <c r="F73" s="7"/>
      <c r="G73" s="49"/>
    </row>
    <row r="74" spans="2:7" x14ac:dyDescent="0.35">
      <c r="B74" s="4"/>
      <c r="C74" s="9"/>
      <c r="D74" s="4"/>
      <c r="E74" s="9"/>
      <c r="F74" s="4"/>
      <c r="G74" s="9"/>
    </row>
    <row r="75" spans="2:7" x14ac:dyDescent="0.35">
      <c r="B75" s="34" t="s">
        <v>20</v>
      </c>
      <c r="C75" s="7">
        <v>2</v>
      </c>
      <c r="D75" s="7">
        <v>2</v>
      </c>
      <c r="E75" s="7">
        <v>2</v>
      </c>
      <c r="F75" s="7">
        <f t="shared" si="2"/>
        <v>2</v>
      </c>
      <c r="G75" s="49">
        <f>AVERAGE(F75:F78)</f>
        <v>1.4444444444444444</v>
      </c>
    </row>
    <row r="76" spans="2:7" x14ac:dyDescent="0.35">
      <c r="B76" s="34"/>
      <c r="C76" s="7">
        <v>1</v>
      </c>
      <c r="D76" s="7">
        <v>1</v>
      </c>
      <c r="E76" s="7">
        <v>1</v>
      </c>
      <c r="F76" s="7">
        <f t="shared" si="2"/>
        <v>1</v>
      </c>
      <c r="G76" s="49"/>
    </row>
    <row r="77" spans="2:7" x14ac:dyDescent="0.35">
      <c r="B77" s="34"/>
      <c r="C77" s="7">
        <v>2</v>
      </c>
      <c r="D77" s="7">
        <v>1</v>
      </c>
      <c r="E77" s="7">
        <v>1</v>
      </c>
      <c r="F77" s="7">
        <f t="shared" si="2"/>
        <v>1.3333333333333333</v>
      </c>
      <c r="G77" s="49"/>
    </row>
    <row r="78" spans="2:7" x14ac:dyDescent="0.35">
      <c r="B78" s="34"/>
      <c r="C78" s="7"/>
      <c r="D78" s="7"/>
      <c r="E78" s="7"/>
      <c r="F78" s="7"/>
      <c r="G78" s="49"/>
    </row>
    <row r="79" spans="2:7" x14ac:dyDescent="0.35">
      <c r="B79" s="4"/>
      <c r="C79" s="9"/>
      <c r="D79" s="4"/>
      <c r="E79" s="9"/>
      <c r="F79" s="4"/>
      <c r="G79" s="9"/>
    </row>
    <row r="80" spans="2:7" x14ac:dyDescent="0.35">
      <c r="B80" s="34" t="s">
        <v>21</v>
      </c>
      <c r="C80" s="7">
        <v>1</v>
      </c>
      <c r="D80" s="7">
        <v>0</v>
      </c>
      <c r="E80" s="7">
        <v>1</v>
      </c>
      <c r="F80" s="7">
        <f t="shared" si="2"/>
        <v>0.66666666666666663</v>
      </c>
      <c r="G80" s="49">
        <f>AVERAGE(F80:F82)</f>
        <v>1</v>
      </c>
    </row>
    <row r="81" spans="2:7" x14ac:dyDescent="0.35">
      <c r="B81" s="34"/>
      <c r="C81" s="7">
        <v>2</v>
      </c>
      <c r="D81" s="7">
        <v>0</v>
      </c>
      <c r="E81" s="7">
        <v>2</v>
      </c>
      <c r="F81" s="7">
        <f t="shared" si="2"/>
        <v>1.3333333333333333</v>
      </c>
      <c r="G81" s="49"/>
    </row>
    <row r="82" spans="2:7" x14ac:dyDescent="0.35">
      <c r="B82" s="34"/>
      <c r="C82" s="7"/>
      <c r="D82" s="7"/>
      <c r="E82" s="7"/>
      <c r="F82" s="7"/>
      <c r="G82" s="49"/>
    </row>
    <row r="83" spans="2:7" x14ac:dyDescent="0.35">
      <c r="B83" s="4"/>
      <c r="C83" s="9"/>
      <c r="D83" s="4"/>
      <c r="E83" s="9"/>
      <c r="F83" s="4"/>
      <c r="G83" s="9"/>
    </row>
    <row r="84" spans="2:7" x14ac:dyDescent="0.35">
      <c r="B84" s="34" t="s">
        <v>25</v>
      </c>
      <c r="C84" s="7">
        <v>0</v>
      </c>
      <c r="D84" s="7">
        <v>2</v>
      </c>
      <c r="E84" s="7">
        <v>0</v>
      </c>
      <c r="F84" s="7">
        <f t="shared" si="2"/>
        <v>0.66666666666666663</v>
      </c>
      <c r="G84" s="49">
        <f>AVERAGE(F84:F86)</f>
        <v>0.66666666666666663</v>
      </c>
    </row>
    <row r="85" spans="2:7" x14ac:dyDescent="0.35">
      <c r="B85" s="34"/>
      <c r="C85" s="7"/>
      <c r="D85" s="7"/>
      <c r="E85" s="7"/>
      <c r="F85" s="7"/>
      <c r="G85" s="49"/>
    </row>
    <row r="86" spans="2:7" x14ac:dyDescent="0.35">
      <c r="B86" s="34"/>
      <c r="C86" s="7"/>
      <c r="D86" s="7"/>
      <c r="E86" s="7"/>
      <c r="F86" s="7"/>
      <c r="G86" s="49"/>
    </row>
    <row r="87" spans="2:7" x14ac:dyDescent="0.35">
      <c r="B87" s="4"/>
      <c r="C87" s="9"/>
      <c r="D87" s="4"/>
      <c r="E87" s="9"/>
      <c r="F87" s="4"/>
      <c r="G87" s="9"/>
    </row>
    <row r="88" spans="2:7" x14ac:dyDescent="0.35">
      <c r="B88" s="34" t="s">
        <v>29</v>
      </c>
      <c r="C88" s="7">
        <v>1</v>
      </c>
      <c r="D88" s="7">
        <v>1</v>
      </c>
      <c r="E88" s="7">
        <v>0</v>
      </c>
      <c r="F88" s="7">
        <f t="shared" si="2"/>
        <v>0.66666666666666663</v>
      </c>
      <c r="G88" s="49">
        <f>AVERAGE(F88:F90)</f>
        <v>1.1666666666666667</v>
      </c>
    </row>
    <row r="89" spans="2:7" x14ac:dyDescent="0.35">
      <c r="B89" s="34"/>
      <c r="C89" s="7">
        <v>1</v>
      </c>
      <c r="D89" s="7">
        <v>2</v>
      </c>
      <c r="E89" s="7">
        <v>2</v>
      </c>
      <c r="F89" s="7">
        <f t="shared" si="2"/>
        <v>1.6666666666666667</v>
      </c>
      <c r="G89" s="49"/>
    </row>
    <row r="90" spans="2:7" x14ac:dyDescent="0.35">
      <c r="B90" s="34"/>
      <c r="C90" s="7"/>
      <c r="D90" s="7"/>
      <c r="E90" s="7"/>
      <c r="F90" s="7"/>
      <c r="G90" s="49"/>
    </row>
    <row r="91" spans="2:7" x14ac:dyDescent="0.35">
      <c r="B91" s="4"/>
      <c r="C91" s="9"/>
      <c r="D91" s="4"/>
      <c r="E91" s="9"/>
      <c r="F91" s="4"/>
      <c r="G91" s="9"/>
    </row>
    <row r="92" spans="2:7" x14ac:dyDescent="0.35">
      <c r="B92" s="34" t="s">
        <v>33</v>
      </c>
      <c r="C92" s="7">
        <v>2</v>
      </c>
      <c r="D92" s="7">
        <v>2</v>
      </c>
      <c r="E92" s="7">
        <v>2</v>
      </c>
      <c r="F92" s="7">
        <f t="shared" si="2"/>
        <v>2</v>
      </c>
      <c r="G92" s="49">
        <f>AVERAGE(F92:F95)</f>
        <v>1.75</v>
      </c>
    </row>
    <row r="93" spans="2:7" x14ac:dyDescent="0.35">
      <c r="B93" s="34"/>
      <c r="C93" s="7">
        <v>2</v>
      </c>
      <c r="D93" s="7">
        <v>2</v>
      </c>
      <c r="E93" s="7">
        <v>2</v>
      </c>
      <c r="F93" s="7">
        <f t="shared" si="2"/>
        <v>2</v>
      </c>
      <c r="G93" s="49"/>
    </row>
    <row r="94" spans="2:7" x14ac:dyDescent="0.35">
      <c r="B94" s="34"/>
      <c r="C94" s="7">
        <v>1</v>
      </c>
      <c r="D94" s="7">
        <v>1</v>
      </c>
      <c r="E94" s="7">
        <v>1</v>
      </c>
      <c r="F94" s="7">
        <f t="shared" si="2"/>
        <v>1</v>
      </c>
      <c r="G94" s="49"/>
    </row>
    <row r="95" spans="2:7" x14ac:dyDescent="0.35">
      <c r="B95" s="34"/>
      <c r="C95" s="7">
        <v>2</v>
      </c>
      <c r="D95" s="7">
        <v>2</v>
      </c>
      <c r="E95" s="7">
        <v>2</v>
      </c>
      <c r="F95" s="7">
        <f t="shared" si="2"/>
        <v>2</v>
      </c>
      <c r="G95" s="49"/>
    </row>
    <row r="96" spans="2:7" x14ac:dyDescent="0.35">
      <c r="B96" s="34"/>
      <c r="C96" s="7"/>
      <c r="D96" s="7"/>
      <c r="E96" s="7"/>
      <c r="F96" s="7"/>
    </row>
    <row r="97" spans="2:6" x14ac:dyDescent="0.35">
      <c r="B97" s="34"/>
      <c r="C97" s="7"/>
      <c r="D97" s="7"/>
      <c r="E97" s="7"/>
      <c r="F97" s="7"/>
    </row>
  </sheetData>
  <mergeCells count="52">
    <mergeCell ref="B92:B97"/>
    <mergeCell ref="B56:F57"/>
    <mergeCell ref="G59:G62"/>
    <mergeCell ref="G65:G68"/>
    <mergeCell ref="G70:G73"/>
    <mergeCell ref="G75:G78"/>
    <mergeCell ref="G80:G82"/>
    <mergeCell ref="G84:G86"/>
    <mergeCell ref="G88:G90"/>
    <mergeCell ref="G92:G95"/>
    <mergeCell ref="B59:B63"/>
    <mergeCell ref="B65:B68"/>
    <mergeCell ref="B70:B73"/>
    <mergeCell ref="B75:B78"/>
    <mergeCell ref="B80:B82"/>
    <mergeCell ref="B84:B86"/>
    <mergeCell ref="B88:B90"/>
    <mergeCell ref="G33:G35"/>
    <mergeCell ref="G37:G40"/>
    <mergeCell ref="B33:B35"/>
    <mergeCell ref="B37:B42"/>
    <mergeCell ref="B1:G2"/>
    <mergeCell ref="G4:G7"/>
    <mergeCell ref="G10:G13"/>
    <mergeCell ref="B4:B8"/>
    <mergeCell ref="B10:B13"/>
    <mergeCell ref="B15:B18"/>
    <mergeCell ref="B20:B23"/>
    <mergeCell ref="B25:B27"/>
    <mergeCell ref="B29:B31"/>
    <mergeCell ref="I25:I27"/>
    <mergeCell ref="I29:I31"/>
    <mergeCell ref="G15:G18"/>
    <mergeCell ref="G20:G23"/>
    <mergeCell ref="G25:G27"/>
    <mergeCell ref="G29:G31"/>
    <mergeCell ref="N37:N40"/>
    <mergeCell ref="R1:W2"/>
    <mergeCell ref="I33:I35"/>
    <mergeCell ref="I37:I42"/>
    <mergeCell ref="I1:N2"/>
    <mergeCell ref="N4:N7"/>
    <mergeCell ref="N10:N13"/>
    <mergeCell ref="N15:N18"/>
    <mergeCell ref="N20:N23"/>
    <mergeCell ref="N25:N27"/>
    <mergeCell ref="N29:N31"/>
    <mergeCell ref="N33:N35"/>
    <mergeCell ref="I4:I8"/>
    <mergeCell ref="I10:I13"/>
    <mergeCell ref="I15:I18"/>
    <mergeCell ref="I20:I2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E68A-F2FA-4527-9848-7F5BDBF32D5D}">
  <sheetPr>
    <tabColor rgb="FFFFFF00"/>
  </sheetPr>
  <dimension ref="A1:B40"/>
  <sheetViews>
    <sheetView tabSelected="1" zoomScale="80" zoomScaleNormal="80" workbookViewId="0">
      <selection activeCell="D13" sqref="D13"/>
    </sheetView>
  </sheetViews>
  <sheetFormatPr defaultRowHeight="25" customHeight="1" x14ac:dyDescent="0.75"/>
  <cols>
    <col min="1" max="1" width="88.81640625" style="27" customWidth="1"/>
    <col min="2" max="2" width="73.6328125" style="32" customWidth="1"/>
    <col min="3" max="16384" width="8.7265625" style="27"/>
  </cols>
  <sheetData>
    <row r="1" spans="1:2" ht="15.5" customHeight="1" x14ac:dyDescent="0.35">
      <c r="A1" s="26" t="s">
        <v>9</v>
      </c>
      <c r="B1" s="30" t="s">
        <v>35</v>
      </c>
    </row>
    <row r="2" spans="1:2" ht="25" customHeight="1" x14ac:dyDescent="0.35">
      <c r="A2" s="28" t="s">
        <v>84</v>
      </c>
      <c r="B2" s="57" t="s">
        <v>10</v>
      </c>
    </row>
    <row r="3" spans="1:2" ht="25" customHeight="1" x14ac:dyDescent="0.35">
      <c r="A3" s="28" t="s">
        <v>62</v>
      </c>
      <c r="B3" s="56"/>
    </row>
    <row r="4" spans="1:2" ht="25" customHeight="1" x14ac:dyDescent="0.35">
      <c r="A4" s="28" t="s">
        <v>64</v>
      </c>
      <c r="B4" s="56"/>
    </row>
    <row r="5" spans="1:2" ht="25" customHeight="1" x14ac:dyDescent="0.35">
      <c r="A5" s="28" t="s">
        <v>65</v>
      </c>
      <c r="B5" s="56"/>
    </row>
    <row r="6" spans="1:2" ht="25" customHeight="1" x14ac:dyDescent="0.35">
      <c r="A6" s="29"/>
      <c r="B6" s="56"/>
    </row>
    <row r="7" spans="1:2" ht="10" customHeight="1" x14ac:dyDescent="0.35">
      <c r="A7" s="29"/>
      <c r="B7" s="31"/>
    </row>
    <row r="8" spans="1:2" ht="27" customHeight="1" x14ac:dyDescent="0.35">
      <c r="A8" s="28" t="s">
        <v>67</v>
      </c>
      <c r="B8" s="56" t="s">
        <v>12</v>
      </c>
    </row>
    <row r="9" spans="1:2" ht="25" customHeight="1" x14ac:dyDescent="0.35">
      <c r="A9" s="28" t="s">
        <v>66</v>
      </c>
      <c r="B9" s="56"/>
    </row>
    <row r="10" spans="1:2" ht="25" customHeight="1" x14ac:dyDescent="0.35">
      <c r="A10" s="29" t="s">
        <v>68</v>
      </c>
      <c r="B10" s="56"/>
    </row>
    <row r="11" spans="1:2" ht="25" customHeight="1" x14ac:dyDescent="0.35">
      <c r="A11" s="29"/>
      <c r="B11" s="56"/>
    </row>
    <row r="12" spans="1:2" ht="9.5" customHeight="1" x14ac:dyDescent="0.35">
      <c r="A12" s="29"/>
      <c r="B12" s="31"/>
    </row>
    <row r="13" spans="1:2" ht="25" customHeight="1" x14ac:dyDescent="0.35">
      <c r="A13" s="29" t="s">
        <v>69</v>
      </c>
      <c r="B13" s="56" t="s">
        <v>14</v>
      </c>
    </row>
    <row r="14" spans="1:2" ht="25" customHeight="1" x14ac:dyDescent="0.35">
      <c r="A14" s="29" t="s">
        <v>70</v>
      </c>
      <c r="B14" s="56"/>
    </row>
    <row r="15" spans="1:2" ht="25" customHeight="1" x14ac:dyDescent="0.35">
      <c r="A15" s="29" t="s">
        <v>71</v>
      </c>
      <c r="B15" s="56"/>
    </row>
    <row r="16" spans="1:2" ht="25" customHeight="1" x14ac:dyDescent="0.35">
      <c r="A16" s="29"/>
      <c r="B16" s="56"/>
    </row>
    <row r="17" spans="1:2" ht="10" customHeight="1" x14ac:dyDescent="0.35">
      <c r="A17" s="29"/>
      <c r="B17" s="31"/>
    </row>
    <row r="18" spans="1:2" ht="25" customHeight="1" x14ac:dyDescent="0.35">
      <c r="A18" s="29" t="s">
        <v>72</v>
      </c>
      <c r="B18" s="56" t="s">
        <v>20</v>
      </c>
    </row>
    <row r="19" spans="1:2" ht="25" customHeight="1" x14ac:dyDescent="0.35">
      <c r="A19" s="29" t="s">
        <v>73</v>
      </c>
      <c r="B19" s="56"/>
    </row>
    <row r="20" spans="1:2" ht="25" customHeight="1" x14ac:dyDescent="0.35">
      <c r="A20" s="29" t="s">
        <v>74</v>
      </c>
      <c r="B20" s="56"/>
    </row>
    <row r="21" spans="1:2" ht="25" customHeight="1" x14ac:dyDescent="0.35">
      <c r="A21" s="29"/>
      <c r="B21" s="56"/>
    </row>
    <row r="22" spans="1:2" ht="7" customHeight="1" x14ac:dyDescent="0.35">
      <c r="A22" s="29"/>
      <c r="B22" s="31"/>
    </row>
    <row r="23" spans="1:2" ht="25" customHeight="1" x14ac:dyDescent="0.35">
      <c r="A23" s="29" t="s">
        <v>75</v>
      </c>
      <c r="B23" s="56" t="s">
        <v>21</v>
      </c>
    </row>
    <row r="24" spans="1:2" ht="25" customHeight="1" x14ac:dyDescent="0.35">
      <c r="A24" s="29" t="s">
        <v>76</v>
      </c>
      <c r="B24" s="56"/>
    </row>
    <row r="25" spans="1:2" ht="25" customHeight="1" x14ac:dyDescent="0.35">
      <c r="A25" s="29"/>
      <c r="B25" s="56"/>
    </row>
    <row r="26" spans="1:2" ht="8.5" customHeight="1" x14ac:dyDescent="0.35">
      <c r="A26" s="29"/>
      <c r="B26" s="31"/>
    </row>
    <row r="27" spans="1:2" ht="25" customHeight="1" x14ac:dyDescent="0.35">
      <c r="A27" s="29" t="s">
        <v>77</v>
      </c>
      <c r="B27" s="56" t="s">
        <v>25</v>
      </c>
    </row>
    <row r="28" spans="1:2" ht="25" customHeight="1" x14ac:dyDescent="0.35">
      <c r="A28" s="29"/>
      <c r="B28" s="56"/>
    </row>
    <row r="29" spans="1:2" ht="25" customHeight="1" x14ac:dyDescent="0.35">
      <c r="A29" s="29"/>
      <c r="B29" s="56"/>
    </row>
    <row r="30" spans="1:2" ht="9.5" customHeight="1" x14ac:dyDescent="0.35">
      <c r="A30" s="29"/>
      <c r="B30" s="31"/>
    </row>
    <row r="31" spans="1:2" ht="25" customHeight="1" x14ac:dyDescent="0.35">
      <c r="A31" s="29" t="s">
        <v>78</v>
      </c>
      <c r="B31" s="56" t="s">
        <v>29</v>
      </c>
    </row>
    <row r="32" spans="1:2" ht="25" customHeight="1" x14ac:dyDescent="0.35">
      <c r="A32" s="29" t="s">
        <v>79</v>
      </c>
      <c r="B32" s="56"/>
    </row>
    <row r="33" spans="1:2" ht="25" customHeight="1" x14ac:dyDescent="0.35">
      <c r="A33" s="29"/>
      <c r="B33" s="56"/>
    </row>
    <row r="34" spans="1:2" ht="6.5" customHeight="1" x14ac:dyDescent="0.35">
      <c r="A34" s="29"/>
      <c r="B34" s="31"/>
    </row>
    <row r="35" spans="1:2" ht="25" customHeight="1" x14ac:dyDescent="0.35">
      <c r="A35" s="29" t="s">
        <v>80</v>
      </c>
      <c r="B35" s="56" t="s">
        <v>33</v>
      </c>
    </row>
    <row r="36" spans="1:2" ht="25" customHeight="1" x14ac:dyDescent="0.35">
      <c r="A36" s="29" t="s">
        <v>82</v>
      </c>
      <c r="B36" s="56"/>
    </row>
    <row r="37" spans="1:2" ht="25" customHeight="1" x14ac:dyDescent="0.35">
      <c r="A37" s="29" t="s">
        <v>81</v>
      </c>
      <c r="B37" s="56"/>
    </row>
    <row r="38" spans="1:2" ht="25" customHeight="1" x14ac:dyDescent="0.35">
      <c r="A38" s="29" t="s">
        <v>83</v>
      </c>
      <c r="B38" s="56"/>
    </row>
    <row r="39" spans="1:2" ht="25" customHeight="1" x14ac:dyDescent="0.35">
      <c r="A39" s="29"/>
      <c r="B39" s="56"/>
    </row>
    <row r="40" spans="1:2" ht="25" customHeight="1" x14ac:dyDescent="0.35">
      <c r="A40" s="29"/>
      <c r="B40" s="56"/>
    </row>
  </sheetData>
  <mergeCells count="8">
    <mergeCell ref="B31:B33"/>
    <mergeCell ref="B35:B40"/>
    <mergeCell ref="B2:B6"/>
    <mergeCell ref="B8:B11"/>
    <mergeCell ref="B13:B16"/>
    <mergeCell ref="B18:B21"/>
    <mergeCell ref="B23:B25"/>
    <mergeCell ref="B27:B2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800B-D81D-4B49-87F8-EA81407F8656}">
  <sheetPr>
    <tabColor rgb="FFFFFF00"/>
  </sheetPr>
  <dimension ref="A1"/>
  <sheetViews>
    <sheetView zoomScale="80" zoomScaleNormal="80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B88B-5578-4D03-9AB9-149DB26861FA}">
  <sheetPr>
    <tabColor rgb="FF7030A0"/>
  </sheetPr>
  <dimension ref="A1:B17"/>
  <sheetViews>
    <sheetView workbookViewId="0">
      <selection activeCell="A13" sqref="A13"/>
    </sheetView>
  </sheetViews>
  <sheetFormatPr defaultRowHeight="14.5" x14ac:dyDescent="0.35"/>
  <cols>
    <col min="1" max="1" width="39.7265625" customWidth="1"/>
  </cols>
  <sheetData>
    <row r="1" spans="1:2" x14ac:dyDescent="0.35">
      <c r="A1" t="s">
        <v>106</v>
      </c>
      <c r="B1" t="s">
        <v>113</v>
      </c>
    </row>
    <row r="3" spans="1:2" x14ac:dyDescent="0.35">
      <c r="A3" t="s">
        <v>107</v>
      </c>
      <c r="B3" t="s">
        <v>114</v>
      </c>
    </row>
    <row r="4" spans="1:2" x14ac:dyDescent="0.35">
      <c r="A4" t="s">
        <v>100</v>
      </c>
      <c r="B4" t="s">
        <v>115</v>
      </c>
    </row>
    <row r="5" spans="1:2" x14ac:dyDescent="0.35">
      <c r="A5" t="s">
        <v>108</v>
      </c>
      <c r="B5" t="s">
        <v>116</v>
      </c>
    </row>
    <row r="7" spans="1:2" x14ac:dyDescent="0.35">
      <c r="A7" t="s">
        <v>109</v>
      </c>
      <c r="B7" t="s">
        <v>117</v>
      </c>
    </row>
    <row r="8" spans="1:2" x14ac:dyDescent="0.35">
      <c r="A8" t="s">
        <v>110</v>
      </c>
      <c r="B8" t="s">
        <v>118</v>
      </c>
    </row>
    <row r="9" spans="1:2" x14ac:dyDescent="0.35">
      <c r="A9" t="s">
        <v>111</v>
      </c>
      <c r="B9" t="s">
        <v>119</v>
      </c>
    </row>
    <row r="10" spans="1:2" x14ac:dyDescent="0.35">
      <c r="A10" t="s">
        <v>112</v>
      </c>
      <c r="B10" t="s">
        <v>120</v>
      </c>
    </row>
    <row r="12" spans="1:2" x14ac:dyDescent="0.35">
      <c r="A12" t="s">
        <v>121</v>
      </c>
    </row>
    <row r="13" spans="1:2" x14ac:dyDescent="0.35">
      <c r="A13" t="s">
        <v>101</v>
      </c>
    </row>
    <row r="14" spans="1:2" x14ac:dyDescent="0.35">
      <c r="A14" t="s">
        <v>122</v>
      </c>
    </row>
    <row r="15" spans="1:2" x14ac:dyDescent="0.35">
      <c r="A15" t="s">
        <v>123</v>
      </c>
    </row>
    <row r="16" spans="1:2" x14ac:dyDescent="0.35">
      <c r="A16" t="s">
        <v>124</v>
      </c>
    </row>
    <row r="17" spans="1:1" x14ac:dyDescent="0.35">
      <c r="A17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CA6E-89BC-48AB-ABA4-58EC96597BA8}">
  <dimension ref="A1:G40"/>
  <sheetViews>
    <sheetView workbookViewId="0">
      <selection activeCell="D21" sqref="D21"/>
    </sheetView>
  </sheetViews>
  <sheetFormatPr defaultColWidth="10.90625" defaultRowHeight="27" customHeight="1" x14ac:dyDescent="0.35"/>
  <cols>
    <col min="1" max="1" width="33.54296875" customWidth="1"/>
    <col min="2" max="2" width="25.36328125" customWidth="1"/>
  </cols>
  <sheetData>
    <row r="1" spans="1:7" ht="27" customHeight="1" x14ac:dyDescent="0.35">
      <c r="A1" s="2" t="s">
        <v>63</v>
      </c>
      <c r="B1" s="2" t="s">
        <v>9</v>
      </c>
      <c r="C1" s="2" t="s">
        <v>35</v>
      </c>
      <c r="D1" s="8" t="s">
        <v>85</v>
      </c>
      <c r="E1" s="8" t="s">
        <v>86</v>
      </c>
      <c r="F1" s="8" t="s">
        <v>87</v>
      </c>
      <c r="G1" s="8" t="s">
        <v>39</v>
      </c>
    </row>
    <row r="2" spans="1:7" ht="27" customHeight="1" x14ac:dyDescent="0.35">
      <c r="A2" s="1" t="s">
        <v>41</v>
      </c>
      <c r="B2" s="3" t="s">
        <v>84</v>
      </c>
      <c r="C2" s="36" t="s">
        <v>10</v>
      </c>
      <c r="D2" s="7">
        <v>2</v>
      </c>
      <c r="E2" s="7">
        <v>1</v>
      </c>
      <c r="F2" s="7">
        <v>1</v>
      </c>
      <c r="G2" s="7">
        <f>(F2+E2+D2)/3</f>
        <v>1.3333333333333333</v>
      </c>
    </row>
    <row r="3" spans="1:7" ht="27" customHeight="1" x14ac:dyDescent="0.35">
      <c r="A3" s="1" t="s">
        <v>43</v>
      </c>
      <c r="B3" s="3" t="s">
        <v>62</v>
      </c>
      <c r="C3" s="34"/>
      <c r="D3" s="7">
        <v>2</v>
      </c>
      <c r="E3" s="7">
        <v>0</v>
      </c>
      <c r="F3" s="7">
        <v>1</v>
      </c>
      <c r="G3" s="7">
        <f t="shared" ref="G3:G38" si="0">(F3+E3+D3)/3</f>
        <v>1</v>
      </c>
    </row>
    <row r="4" spans="1:7" ht="27" customHeight="1" x14ac:dyDescent="0.35">
      <c r="A4" s="1" t="s">
        <v>44</v>
      </c>
      <c r="B4" s="3" t="s">
        <v>64</v>
      </c>
      <c r="C4" s="34"/>
      <c r="D4" s="7">
        <v>2</v>
      </c>
      <c r="E4" s="7">
        <v>0</v>
      </c>
      <c r="F4" s="7">
        <v>1</v>
      </c>
      <c r="G4" s="7">
        <f t="shared" si="0"/>
        <v>1</v>
      </c>
    </row>
    <row r="5" spans="1:7" ht="27" customHeight="1" x14ac:dyDescent="0.35">
      <c r="A5" s="1" t="s">
        <v>45</v>
      </c>
      <c r="B5" s="3" t="s">
        <v>65</v>
      </c>
      <c r="C5" s="34"/>
      <c r="D5" s="7">
        <v>0</v>
      </c>
      <c r="E5" s="7">
        <v>0</v>
      </c>
      <c r="F5" s="7">
        <v>0</v>
      </c>
      <c r="G5" s="7">
        <f t="shared" si="0"/>
        <v>0</v>
      </c>
    </row>
    <row r="6" spans="1:7" ht="27" customHeight="1" x14ac:dyDescent="0.35">
      <c r="A6" s="1"/>
      <c r="B6" s="1"/>
      <c r="C6" s="34"/>
      <c r="D6" s="7"/>
      <c r="E6" s="7"/>
      <c r="F6" s="7"/>
      <c r="G6" s="7"/>
    </row>
    <row r="7" spans="1:7" ht="27" customHeight="1" x14ac:dyDescent="0.35">
      <c r="A7" s="1"/>
      <c r="B7" s="1"/>
      <c r="C7" s="4"/>
      <c r="D7" s="9"/>
      <c r="E7" s="7"/>
      <c r="F7" s="7"/>
      <c r="G7" s="7"/>
    </row>
    <row r="8" spans="1:7" ht="27" customHeight="1" x14ac:dyDescent="0.35">
      <c r="A8" s="1" t="s">
        <v>46</v>
      </c>
      <c r="B8" s="3" t="s">
        <v>67</v>
      </c>
      <c r="C8" s="34" t="s">
        <v>12</v>
      </c>
      <c r="D8" s="7">
        <v>0</v>
      </c>
      <c r="E8" s="7">
        <v>0</v>
      </c>
      <c r="F8" s="7">
        <v>0</v>
      </c>
      <c r="G8" s="7">
        <f t="shared" si="0"/>
        <v>0</v>
      </c>
    </row>
    <row r="9" spans="1:7" ht="27" customHeight="1" x14ac:dyDescent="0.35">
      <c r="A9" s="1" t="s">
        <v>47</v>
      </c>
      <c r="B9" s="3" t="s">
        <v>66</v>
      </c>
      <c r="C9" s="34"/>
      <c r="D9" s="7">
        <v>0</v>
      </c>
      <c r="E9" s="7">
        <v>0</v>
      </c>
      <c r="F9" s="7">
        <v>0</v>
      </c>
      <c r="G9" s="7">
        <f t="shared" si="0"/>
        <v>0</v>
      </c>
    </row>
    <row r="10" spans="1:7" ht="27" customHeight="1" x14ac:dyDescent="0.35">
      <c r="A10" s="1" t="s">
        <v>50</v>
      </c>
      <c r="B10" s="1" t="s">
        <v>68</v>
      </c>
      <c r="C10" s="34"/>
      <c r="D10" s="7">
        <v>1</v>
      </c>
      <c r="E10" s="7">
        <v>2</v>
      </c>
      <c r="F10" s="7">
        <v>1</v>
      </c>
      <c r="G10" s="7">
        <f t="shared" si="0"/>
        <v>1.3333333333333333</v>
      </c>
    </row>
    <row r="11" spans="1:7" ht="27" customHeight="1" x14ac:dyDescent="0.35">
      <c r="A11" s="1"/>
      <c r="B11" s="1"/>
      <c r="C11" s="34"/>
      <c r="D11" s="7"/>
      <c r="E11" s="7"/>
      <c r="F11" s="7"/>
      <c r="G11" s="7"/>
    </row>
    <row r="12" spans="1:7" ht="27" customHeight="1" x14ac:dyDescent="0.35">
      <c r="A12" s="1"/>
      <c r="B12" s="1"/>
      <c r="C12" s="4"/>
      <c r="D12" s="9"/>
      <c r="E12" s="7"/>
      <c r="F12" s="7"/>
      <c r="G12" s="7"/>
    </row>
    <row r="13" spans="1:7" ht="27" customHeight="1" x14ac:dyDescent="0.35">
      <c r="A13" s="1" t="s">
        <v>40</v>
      </c>
      <c r="B13" s="1" t="s">
        <v>69</v>
      </c>
      <c r="C13" s="34" t="s">
        <v>14</v>
      </c>
      <c r="D13" s="7">
        <v>2</v>
      </c>
      <c r="E13" s="7">
        <v>2</v>
      </c>
      <c r="F13" s="7">
        <v>2</v>
      </c>
      <c r="G13" s="7">
        <f t="shared" si="0"/>
        <v>2</v>
      </c>
    </row>
    <row r="14" spans="1:7" ht="27" customHeight="1" x14ac:dyDescent="0.35">
      <c r="A14" s="1" t="s">
        <v>48</v>
      </c>
      <c r="B14" s="1" t="s">
        <v>70</v>
      </c>
      <c r="C14" s="34"/>
      <c r="D14" s="7">
        <v>2</v>
      </c>
      <c r="E14" s="7">
        <v>1</v>
      </c>
      <c r="F14" s="7">
        <v>2</v>
      </c>
      <c r="G14" s="7">
        <f t="shared" si="0"/>
        <v>1.6666666666666667</v>
      </c>
    </row>
    <row r="15" spans="1:7" ht="27" customHeight="1" x14ac:dyDescent="0.35">
      <c r="A15" s="1" t="s">
        <v>49</v>
      </c>
      <c r="B15" s="1" t="s">
        <v>71</v>
      </c>
      <c r="C15" s="34"/>
      <c r="D15" s="7">
        <v>0</v>
      </c>
      <c r="E15" s="7">
        <v>0</v>
      </c>
      <c r="F15" s="7">
        <v>0</v>
      </c>
      <c r="G15" s="7">
        <f t="shared" si="0"/>
        <v>0</v>
      </c>
    </row>
    <row r="16" spans="1:7" ht="27" customHeight="1" x14ac:dyDescent="0.35">
      <c r="A16" s="1"/>
      <c r="B16" s="1"/>
      <c r="C16" s="34"/>
      <c r="D16" s="7"/>
      <c r="E16" s="7"/>
      <c r="F16" s="7"/>
      <c r="G16" s="7"/>
    </row>
    <row r="17" spans="1:7" ht="27" customHeight="1" x14ac:dyDescent="0.35">
      <c r="A17" s="1"/>
      <c r="B17" s="1"/>
      <c r="C17" s="4"/>
      <c r="D17" s="9"/>
      <c r="E17" s="7"/>
      <c r="F17" s="7"/>
      <c r="G17" s="7"/>
    </row>
    <row r="18" spans="1:7" ht="27" customHeight="1" x14ac:dyDescent="0.35">
      <c r="A18" s="1" t="s">
        <v>51</v>
      </c>
      <c r="B18" s="1" t="s">
        <v>72</v>
      </c>
      <c r="C18" s="34" t="s">
        <v>20</v>
      </c>
      <c r="D18" s="7">
        <v>0</v>
      </c>
      <c r="E18" s="7">
        <v>0</v>
      </c>
      <c r="F18" s="7">
        <v>0</v>
      </c>
      <c r="G18" s="7">
        <f t="shared" si="0"/>
        <v>0</v>
      </c>
    </row>
    <row r="19" spans="1:7" ht="27" customHeight="1" x14ac:dyDescent="0.35">
      <c r="A19" s="1" t="s">
        <v>52</v>
      </c>
      <c r="B19" s="1" t="s">
        <v>73</v>
      </c>
      <c r="C19" s="34"/>
      <c r="D19" s="7">
        <v>0</v>
      </c>
      <c r="E19" s="7">
        <v>1</v>
      </c>
      <c r="F19" s="7">
        <v>0</v>
      </c>
      <c r="G19" s="7">
        <f t="shared" si="0"/>
        <v>0.33333333333333331</v>
      </c>
    </row>
    <row r="20" spans="1:7" ht="27" customHeight="1" x14ac:dyDescent="0.35">
      <c r="A20" s="1" t="s">
        <v>53</v>
      </c>
      <c r="B20" s="1" t="s">
        <v>74</v>
      </c>
      <c r="C20" s="34"/>
      <c r="D20" s="7">
        <v>2</v>
      </c>
      <c r="E20" s="7">
        <v>2</v>
      </c>
      <c r="F20" s="7">
        <v>2</v>
      </c>
      <c r="G20" s="7">
        <f t="shared" si="0"/>
        <v>2</v>
      </c>
    </row>
    <row r="21" spans="1:7" ht="27" customHeight="1" x14ac:dyDescent="0.35">
      <c r="A21" s="1"/>
      <c r="B21" s="1"/>
      <c r="C21" s="34"/>
      <c r="D21" s="7"/>
      <c r="E21" s="7"/>
      <c r="F21" s="7"/>
      <c r="G21" s="7"/>
    </row>
    <row r="22" spans="1:7" ht="27" customHeight="1" x14ac:dyDescent="0.35">
      <c r="A22" s="1"/>
      <c r="B22" s="1"/>
      <c r="C22" s="4"/>
      <c r="D22" s="9"/>
      <c r="E22" s="7"/>
      <c r="F22" s="7"/>
      <c r="G22" s="7"/>
    </row>
    <row r="23" spans="1:7" ht="27" customHeight="1" x14ac:dyDescent="0.35">
      <c r="A23" s="1" t="s">
        <v>54</v>
      </c>
      <c r="B23" s="1" t="s">
        <v>75</v>
      </c>
      <c r="C23" s="34" t="s">
        <v>21</v>
      </c>
      <c r="D23" s="7">
        <v>0</v>
      </c>
      <c r="E23" s="7">
        <v>0</v>
      </c>
      <c r="F23" s="7">
        <v>0</v>
      </c>
      <c r="G23" s="7">
        <f t="shared" si="0"/>
        <v>0</v>
      </c>
    </row>
    <row r="24" spans="1:7" ht="27" customHeight="1" x14ac:dyDescent="0.35">
      <c r="A24" s="1" t="s">
        <v>42</v>
      </c>
      <c r="B24" s="1" t="s">
        <v>76</v>
      </c>
      <c r="C24" s="34"/>
      <c r="D24" s="7">
        <v>0</v>
      </c>
      <c r="E24" s="7">
        <v>1</v>
      </c>
      <c r="F24" s="7">
        <v>1</v>
      </c>
      <c r="G24" s="7">
        <f t="shared" si="0"/>
        <v>0.66666666666666663</v>
      </c>
    </row>
    <row r="25" spans="1:7" ht="27" customHeight="1" x14ac:dyDescent="0.35">
      <c r="A25" s="1"/>
      <c r="B25" s="1"/>
      <c r="C25" s="34"/>
      <c r="D25" s="7"/>
      <c r="E25" s="7"/>
      <c r="F25" s="7"/>
      <c r="G25" s="7"/>
    </row>
    <row r="26" spans="1:7" ht="27" customHeight="1" x14ac:dyDescent="0.35">
      <c r="A26" s="1"/>
      <c r="B26" s="1"/>
      <c r="C26" s="4"/>
      <c r="D26" s="9"/>
      <c r="E26" s="7"/>
      <c r="F26" s="7"/>
      <c r="G26" s="7"/>
    </row>
    <row r="27" spans="1:7" ht="27" customHeight="1" x14ac:dyDescent="0.35">
      <c r="A27" s="1" t="s">
        <v>56</v>
      </c>
      <c r="B27" s="1" t="s">
        <v>77</v>
      </c>
      <c r="C27" s="34" t="s">
        <v>25</v>
      </c>
      <c r="D27" s="7">
        <v>0</v>
      </c>
      <c r="E27" s="7">
        <v>0</v>
      </c>
      <c r="F27" s="7">
        <v>0</v>
      </c>
      <c r="G27" s="7">
        <f t="shared" si="0"/>
        <v>0</v>
      </c>
    </row>
    <row r="28" spans="1:7" ht="27" customHeight="1" x14ac:dyDescent="0.35">
      <c r="A28" s="1"/>
      <c r="B28" s="1"/>
      <c r="C28" s="34"/>
      <c r="D28" s="7"/>
      <c r="E28" s="7"/>
      <c r="F28" s="7"/>
      <c r="G28" s="7"/>
    </row>
    <row r="29" spans="1:7" ht="27" customHeight="1" x14ac:dyDescent="0.35">
      <c r="A29" s="1"/>
      <c r="B29" s="1"/>
      <c r="C29" s="34"/>
      <c r="D29" s="7"/>
      <c r="E29" s="7"/>
      <c r="F29" s="7"/>
      <c r="G29" s="7"/>
    </row>
    <row r="30" spans="1:7" ht="27" customHeight="1" x14ac:dyDescent="0.35">
      <c r="A30" s="1"/>
      <c r="B30" s="1"/>
      <c r="C30" s="4"/>
      <c r="D30" s="9"/>
      <c r="E30" s="7"/>
      <c r="F30" s="7"/>
      <c r="G30" s="7"/>
    </row>
    <row r="31" spans="1:7" ht="27" customHeight="1" x14ac:dyDescent="0.35">
      <c r="A31" s="1" t="s">
        <v>55</v>
      </c>
      <c r="B31" s="1" t="s">
        <v>78</v>
      </c>
      <c r="C31" s="34" t="s">
        <v>29</v>
      </c>
      <c r="D31" s="7">
        <v>1</v>
      </c>
      <c r="E31" s="7">
        <v>1</v>
      </c>
      <c r="F31" s="7">
        <v>1</v>
      </c>
      <c r="G31" s="7">
        <f t="shared" si="0"/>
        <v>1</v>
      </c>
    </row>
    <row r="32" spans="1:7" ht="27" customHeight="1" x14ac:dyDescent="0.35">
      <c r="A32" s="1" t="s">
        <v>61</v>
      </c>
      <c r="B32" s="1" t="s">
        <v>79</v>
      </c>
      <c r="C32" s="34"/>
      <c r="D32" s="7">
        <v>1</v>
      </c>
      <c r="E32" s="7">
        <v>2</v>
      </c>
      <c r="F32" s="7">
        <v>1</v>
      </c>
      <c r="G32" s="7">
        <f t="shared" si="0"/>
        <v>1.3333333333333333</v>
      </c>
    </row>
    <row r="33" spans="1:7" ht="27" customHeight="1" x14ac:dyDescent="0.35">
      <c r="A33" s="1"/>
      <c r="B33" s="1"/>
      <c r="C33" s="34"/>
      <c r="D33" s="7"/>
      <c r="E33" s="7"/>
      <c r="F33" s="7"/>
      <c r="G33" s="7"/>
    </row>
    <row r="34" spans="1:7" ht="27" customHeight="1" x14ac:dyDescent="0.35">
      <c r="A34" s="1"/>
      <c r="B34" s="1"/>
      <c r="C34" s="4"/>
      <c r="D34" s="9"/>
      <c r="E34" s="7"/>
      <c r="F34" s="7"/>
      <c r="G34" s="7"/>
    </row>
    <row r="35" spans="1:7" ht="27" customHeight="1" x14ac:dyDescent="0.35">
      <c r="A35" s="1" t="s">
        <v>57</v>
      </c>
      <c r="B35" s="1" t="s">
        <v>80</v>
      </c>
      <c r="C35" s="34" t="s">
        <v>33</v>
      </c>
      <c r="D35" s="7">
        <v>2</v>
      </c>
      <c r="E35" s="7">
        <v>2</v>
      </c>
      <c r="F35" s="7">
        <v>2</v>
      </c>
      <c r="G35" s="7">
        <f t="shared" si="0"/>
        <v>2</v>
      </c>
    </row>
    <row r="36" spans="1:7" ht="27" customHeight="1" x14ac:dyDescent="0.35">
      <c r="A36" s="1" t="s">
        <v>58</v>
      </c>
      <c r="B36" s="1" t="s">
        <v>82</v>
      </c>
      <c r="C36" s="34"/>
      <c r="D36" s="7">
        <v>1</v>
      </c>
      <c r="E36" s="7">
        <v>1</v>
      </c>
      <c r="F36" s="7">
        <v>1</v>
      </c>
      <c r="G36" s="7">
        <f t="shared" si="0"/>
        <v>1</v>
      </c>
    </row>
    <row r="37" spans="1:7" ht="27" customHeight="1" x14ac:dyDescent="0.35">
      <c r="A37" s="1" t="s">
        <v>59</v>
      </c>
      <c r="B37" s="1" t="s">
        <v>81</v>
      </c>
      <c r="C37" s="34"/>
      <c r="D37" s="7">
        <v>0</v>
      </c>
      <c r="E37" s="7">
        <v>0</v>
      </c>
      <c r="F37" s="7">
        <v>0</v>
      </c>
      <c r="G37" s="7">
        <f t="shared" si="0"/>
        <v>0</v>
      </c>
    </row>
    <row r="38" spans="1:7" ht="27" customHeight="1" x14ac:dyDescent="0.35">
      <c r="A38" s="1" t="s">
        <v>60</v>
      </c>
      <c r="B38" s="1" t="s">
        <v>83</v>
      </c>
      <c r="C38" s="34"/>
      <c r="D38" s="7">
        <v>2</v>
      </c>
      <c r="E38" s="7">
        <v>2</v>
      </c>
      <c r="F38" s="7">
        <v>2</v>
      </c>
      <c r="G38" s="7">
        <f t="shared" si="0"/>
        <v>2</v>
      </c>
    </row>
    <row r="39" spans="1:7" ht="27" customHeight="1" x14ac:dyDescent="0.35">
      <c r="A39" s="1"/>
      <c r="B39" s="1"/>
      <c r="C39" s="34"/>
      <c r="D39" s="7"/>
      <c r="E39" s="7"/>
      <c r="F39" s="7"/>
      <c r="G39" s="7"/>
    </row>
    <row r="40" spans="1:7" ht="27" customHeight="1" x14ac:dyDescent="0.35">
      <c r="A40" s="1"/>
      <c r="B40" s="1"/>
      <c r="C40" s="34"/>
      <c r="D40" s="7"/>
      <c r="E40" s="7"/>
      <c r="F40" s="7"/>
      <c r="G40" s="7"/>
    </row>
  </sheetData>
  <mergeCells count="8">
    <mergeCell ref="C31:C33"/>
    <mergeCell ref="C35:C40"/>
    <mergeCell ref="C2:C6"/>
    <mergeCell ref="C8:C11"/>
    <mergeCell ref="C13:C16"/>
    <mergeCell ref="C18:C21"/>
    <mergeCell ref="C23:C25"/>
    <mergeCell ref="C27:C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A0E22-C2A7-499C-A90E-E87FDA8AD50E}">
  <dimension ref="A1:L40"/>
  <sheetViews>
    <sheetView topLeftCell="B1" zoomScale="90" zoomScaleNormal="90" workbookViewId="0">
      <selection activeCell="C7" sqref="C7"/>
    </sheetView>
  </sheetViews>
  <sheetFormatPr defaultColWidth="8.90625" defaultRowHeight="14.5" x14ac:dyDescent="0.35"/>
  <cols>
    <col min="1" max="1" width="82.1796875" style="1" customWidth="1"/>
    <col min="2" max="2" width="89.6328125" style="1" customWidth="1"/>
    <col min="3" max="3" width="42.81640625" style="1" customWidth="1"/>
    <col min="4" max="4" width="14.453125" style="7" customWidth="1"/>
    <col min="5" max="5" width="12.08984375" style="7" customWidth="1"/>
    <col min="6" max="6" width="11.1796875" style="7" customWidth="1"/>
    <col min="7" max="7" width="13" style="7" customWidth="1"/>
    <col min="8" max="8" width="60.453125" style="1" customWidth="1"/>
    <col min="9" max="9" width="14.453125" style="7" customWidth="1"/>
    <col min="10" max="10" width="12.08984375" style="7" customWidth="1"/>
    <col min="11" max="11" width="11.1796875" style="7" customWidth="1"/>
    <col min="12" max="12" width="11.26953125" style="7" bestFit="1" customWidth="1"/>
    <col min="13" max="16384" width="8.90625" style="1"/>
  </cols>
  <sheetData>
    <row r="1" spans="1:12" s="2" customFormat="1" ht="29" x14ac:dyDescent="0.35">
      <c r="A1" s="2" t="s">
        <v>63</v>
      </c>
      <c r="B1" s="2" t="s">
        <v>9</v>
      </c>
      <c r="C1" s="2" t="s">
        <v>35</v>
      </c>
      <c r="D1" s="8" t="s">
        <v>85</v>
      </c>
      <c r="E1" s="8" t="s">
        <v>86</v>
      </c>
      <c r="F1" s="8" t="s">
        <v>87</v>
      </c>
      <c r="G1" s="8" t="s">
        <v>39</v>
      </c>
      <c r="H1" s="2" t="s">
        <v>88</v>
      </c>
      <c r="I1" s="8" t="s">
        <v>85</v>
      </c>
      <c r="J1" s="8" t="s">
        <v>86</v>
      </c>
      <c r="K1" s="8" t="s">
        <v>87</v>
      </c>
      <c r="L1" s="8" t="s">
        <v>39</v>
      </c>
    </row>
    <row r="2" spans="1:12" x14ac:dyDescent="0.35">
      <c r="A2" s="1" t="s">
        <v>41</v>
      </c>
      <c r="B2" s="3" t="s">
        <v>84</v>
      </c>
      <c r="C2" s="36" t="s">
        <v>10</v>
      </c>
      <c r="D2" s="7">
        <v>1</v>
      </c>
      <c r="E2" s="7">
        <v>0</v>
      </c>
      <c r="F2" s="7">
        <v>1</v>
      </c>
      <c r="G2" s="7">
        <f>(F2+E2+D2)/3</f>
        <v>0.66666666666666663</v>
      </c>
      <c r="H2" s="5" t="s">
        <v>89</v>
      </c>
      <c r="I2" s="7">
        <v>1</v>
      </c>
      <c r="J2" s="7">
        <v>0</v>
      </c>
      <c r="K2" s="7">
        <v>1</v>
      </c>
      <c r="L2" s="7">
        <f>(I2+J2+K2)/3</f>
        <v>0.66666666666666663</v>
      </c>
    </row>
    <row r="3" spans="1:12" x14ac:dyDescent="0.35">
      <c r="A3" s="1" t="s">
        <v>43</v>
      </c>
      <c r="B3" s="3" t="s">
        <v>62</v>
      </c>
      <c r="C3" s="34"/>
      <c r="D3" s="7">
        <v>0</v>
      </c>
      <c r="E3" s="7">
        <v>1</v>
      </c>
      <c r="F3" s="7">
        <v>1</v>
      </c>
      <c r="G3" s="7">
        <f t="shared" ref="G3:G38" si="0">(F3+E3+D3)/3</f>
        <v>0.66666666666666663</v>
      </c>
      <c r="H3" s="5" t="s">
        <v>90</v>
      </c>
      <c r="I3" s="7">
        <v>0</v>
      </c>
      <c r="J3" s="7">
        <v>2</v>
      </c>
      <c r="K3" s="7">
        <v>2</v>
      </c>
      <c r="L3" s="7">
        <f t="shared" ref="L3:L5" si="1">(I3+J3+K3)/3</f>
        <v>1.3333333333333333</v>
      </c>
    </row>
    <row r="4" spans="1:12" x14ac:dyDescent="0.35">
      <c r="A4" s="1" t="s">
        <v>44</v>
      </c>
      <c r="B4" s="3" t="s">
        <v>64</v>
      </c>
      <c r="C4" s="34"/>
      <c r="D4" s="7">
        <v>2</v>
      </c>
      <c r="E4" s="7">
        <v>2</v>
      </c>
      <c r="F4" s="7">
        <v>1</v>
      </c>
      <c r="G4" s="7">
        <f t="shared" si="0"/>
        <v>1.6666666666666667</v>
      </c>
      <c r="H4" s="5" t="s">
        <v>91</v>
      </c>
      <c r="I4" s="7">
        <v>2</v>
      </c>
      <c r="J4" s="7">
        <v>0</v>
      </c>
      <c r="K4" s="7">
        <v>1</v>
      </c>
      <c r="L4" s="7">
        <f t="shared" si="1"/>
        <v>1</v>
      </c>
    </row>
    <row r="5" spans="1:12" ht="29" x14ac:dyDescent="0.35">
      <c r="A5" s="1" t="s">
        <v>45</v>
      </c>
      <c r="B5" s="3" t="s">
        <v>65</v>
      </c>
      <c r="C5" s="34"/>
      <c r="D5" s="7">
        <v>0</v>
      </c>
      <c r="E5" s="7">
        <v>0</v>
      </c>
      <c r="F5" s="7">
        <v>0</v>
      </c>
      <c r="G5" s="7">
        <f t="shared" si="0"/>
        <v>0</v>
      </c>
      <c r="H5" s="6" t="s">
        <v>92</v>
      </c>
      <c r="I5" s="7">
        <v>2</v>
      </c>
      <c r="J5" s="7">
        <v>2</v>
      </c>
      <c r="K5" s="7">
        <v>2</v>
      </c>
      <c r="L5" s="7">
        <f t="shared" si="1"/>
        <v>2</v>
      </c>
    </row>
    <row r="6" spans="1:12" x14ac:dyDescent="0.35">
      <c r="C6" s="34"/>
    </row>
    <row r="7" spans="1:12" x14ac:dyDescent="0.35">
      <c r="C7" s="4"/>
      <c r="D7" s="9"/>
      <c r="I7" s="9"/>
    </row>
    <row r="8" spans="1:12" ht="29" x14ac:dyDescent="0.35">
      <c r="A8" s="1" t="s">
        <v>46</v>
      </c>
      <c r="B8" s="3" t="s">
        <v>67</v>
      </c>
      <c r="C8" s="34" t="s">
        <v>12</v>
      </c>
      <c r="D8" s="7">
        <v>2</v>
      </c>
      <c r="E8" s="7">
        <v>1</v>
      </c>
      <c r="F8" s="7">
        <v>2</v>
      </c>
      <c r="G8" s="7">
        <f t="shared" si="0"/>
        <v>1.6666666666666667</v>
      </c>
      <c r="H8" s="1" t="s">
        <v>93</v>
      </c>
      <c r="I8" s="7" t="s">
        <v>93</v>
      </c>
      <c r="J8" s="7" t="s">
        <v>93</v>
      </c>
      <c r="K8" s="7" t="s">
        <v>93</v>
      </c>
      <c r="L8" s="7" t="s">
        <v>93</v>
      </c>
    </row>
    <row r="9" spans="1:12" ht="29" x14ac:dyDescent="0.35">
      <c r="A9" s="1" t="s">
        <v>47</v>
      </c>
      <c r="B9" s="3" t="s">
        <v>66</v>
      </c>
      <c r="C9" s="34"/>
      <c r="D9" s="7">
        <v>0</v>
      </c>
      <c r="E9" s="7">
        <v>0</v>
      </c>
      <c r="F9" s="7">
        <v>1</v>
      </c>
      <c r="G9" s="7">
        <f t="shared" si="0"/>
        <v>0.33333333333333331</v>
      </c>
      <c r="H9" s="1" t="s">
        <v>93</v>
      </c>
      <c r="I9" s="7" t="s">
        <v>93</v>
      </c>
      <c r="J9" s="7" t="s">
        <v>93</v>
      </c>
      <c r="K9" s="7" t="s">
        <v>93</v>
      </c>
      <c r="L9" s="7" t="s">
        <v>93</v>
      </c>
    </row>
    <row r="10" spans="1:12" x14ac:dyDescent="0.35">
      <c r="A10" s="1" t="s">
        <v>50</v>
      </c>
      <c r="B10" s="1" t="s">
        <v>68</v>
      </c>
      <c r="C10" s="34"/>
      <c r="D10" s="7">
        <v>2</v>
      </c>
      <c r="E10" s="7">
        <v>0</v>
      </c>
      <c r="F10" s="7">
        <v>0</v>
      </c>
      <c r="G10" s="7">
        <f t="shared" si="0"/>
        <v>0.66666666666666663</v>
      </c>
      <c r="H10" s="1" t="s">
        <v>93</v>
      </c>
      <c r="I10" s="7" t="s">
        <v>93</v>
      </c>
      <c r="J10" s="7" t="s">
        <v>93</v>
      </c>
      <c r="K10" s="7" t="s">
        <v>93</v>
      </c>
      <c r="L10" s="7" t="s">
        <v>93</v>
      </c>
    </row>
    <row r="11" spans="1:12" x14ac:dyDescent="0.35">
      <c r="C11" s="34"/>
    </row>
    <row r="12" spans="1:12" x14ac:dyDescent="0.35">
      <c r="C12" s="4"/>
      <c r="D12" s="9"/>
      <c r="I12" s="9"/>
    </row>
    <row r="13" spans="1:12" x14ac:dyDescent="0.35">
      <c r="A13" s="1" t="s">
        <v>40</v>
      </c>
      <c r="B13" s="1" t="s">
        <v>69</v>
      </c>
      <c r="C13" s="34" t="s">
        <v>14</v>
      </c>
      <c r="D13" s="7">
        <v>2</v>
      </c>
      <c r="E13" s="7">
        <v>2</v>
      </c>
      <c r="F13" s="7">
        <v>2</v>
      </c>
      <c r="G13" s="7">
        <f t="shared" si="0"/>
        <v>2</v>
      </c>
      <c r="H13" s="5" t="s">
        <v>94</v>
      </c>
      <c r="I13" s="7">
        <v>2</v>
      </c>
      <c r="J13" s="7">
        <v>2</v>
      </c>
      <c r="K13" s="7">
        <v>2</v>
      </c>
      <c r="L13" s="7">
        <f>(I13+J13+K13)/3</f>
        <v>2</v>
      </c>
    </row>
    <row r="14" spans="1:12" x14ac:dyDescent="0.35">
      <c r="A14" s="1" t="s">
        <v>48</v>
      </c>
      <c r="B14" s="1" t="s">
        <v>70</v>
      </c>
      <c r="C14" s="34"/>
      <c r="D14" s="7">
        <v>2</v>
      </c>
      <c r="E14" s="7">
        <v>2</v>
      </c>
      <c r="F14" s="7">
        <v>2</v>
      </c>
      <c r="G14" s="7">
        <f t="shared" si="0"/>
        <v>2</v>
      </c>
      <c r="H14" s="5" t="s">
        <v>95</v>
      </c>
      <c r="I14" s="7">
        <v>2</v>
      </c>
      <c r="J14" s="7">
        <v>2</v>
      </c>
      <c r="K14" s="7">
        <v>1</v>
      </c>
      <c r="L14" s="7">
        <f t="shared" ref="L14:L15" si="2">(I14+J14+K14)/3</f>
        <v>1.6666666666666667</v>
      </c>
    </row>
    <row r="15" spans="1:12" x14ac:dyDescent="0.35">
      <c r="A15" s="1" t="s">
        <v>49</v>
      </c>
      <c r="B15" s="1" t="s">
        <v>71</v>
      </c>
      <c r="C15" s="34"/>
      <c r="D15" s="7">
        <v>0</v>
      </c>
      <c r="E15" s="7">
        <v>0</v>
      </c>
      <c r="F15" s="7">
        <v>0</v>
      </c>
      <c r="G15" s="7">
        <f t="shared" si="0"/>
        <v>0</v>
      </c>
      <c r="H15" s="5" t="s">
        <v>96</v>
      </c>
      <c r="I15" s="7">
        <v>0</v>
      </c>
      <c r="J15" s="7">
        <v>1</v>
      </c>
      <c r="K15" s="7">
        <v>1</v>
      </c>
      <c r="L15" s="7">
        <f t="shared" si="2"/>
        <v>0.66666666666666663</v>
      </c>
    </row>
    <row r="16" spans="1:12" x14ac:dyDescent="0.35">
      <c r="C16" s="34"/>
    </row>
    <row r="17" spans="1:9" x14ac:dyDescent="0.35">
      <c r="C17" s="4"/>
      <c r="D17" s="9"/>
      <c r="I17" s="9"/>
    </row>
    <row r="18" spans="1:9" ht="29" x14ac:dyDescent="0.35">
      <c r="A18" s="1" t="s">
        <v>51</v>
      </c>
      <c r="B18" s="1" t="s">
        <v>72</v>
      </c>
      <c r="C18" s="34" t="s">
        <v>20</v>
      </c>
      <c r="D18" s="7">
        <v>0</v>
      </c>
      <c r="E18" s="7">
        <v>2</v>
      </c>
      <c r="F18" s="7">
        <v>2</v>
      </c>
      <c r="G18" s="7">
        <f t="shared" si="0"/>
        <v>1.3333333333333333</v>
      </c>
    </row>
    <row r="19" spans="1:9" x14ac:dyDescent="0.35">
      <c r="A19" s="1" t="s">
        <v>52</v>
      </c>
      <c r="B19" s="1" t="s">
        <v>73</v>
      </c>
      <c r="C19" s="34"/>
      <c r="D19" s="7">
        <v>1</v>
      </c>
      <c r="E19" s="7">
        <v>2</v>
      </c>
      <c r="F19" s="7">
        <v>2</v>
      </c>
      <c r="G19" s="7">
        <f t="shared" si="0"/>
        <v>1.6666666666666667</v>
      </c>
    </row>
    <row r="20" spans="1:9" ht="29" x14ac:dyDescent="0.35">
      <c r="A20" s="1" t="s">
        <v>53</v>
      </c>
      <c r="B20" s="1" t="s">
        <v>74</v>
      </c>
      <c r="C20" s="34"/>
      <c r="D20" s="7">
        <v>2</v>
      </c>
      <c r="E20" s="7">
        <v>2</v>
      </c>
      <c r="F20" s="7">
        <v>2</v>
      </c>
      <c r="G20" s="7">
        <f t="shared" si="0"/>
        <v>2</v>
      </c>
    </row>
    <row r="21" spans="1:9" x14ac:dyDescent="0.35">
      <c r="C21" s="34"/>
    </row>
    <row r="22" spans="1:9" x14ac:dyDescent="0.35">
      <c r="C22" s="4"/>
      <c r="D22" s="9"/>
      <c r="I22" s="9"/>
    </row>
    <row r="23" spans="1:9" ht="29" x14ac:dyDescent="0.35">
      <c r="A23" s="1" t="s">
        <v>54</v>
      </c>
      <c r="B23" s="1" t="s">
        <v>75</v>
      </c>
      <c r="C23" s="34" t="s">
        <v>21</v>
      </c>
      <c r="D23" s="7">
        <v>1</v>
      </c>
      <c r="E23" s="7">
        <v>1</v>
      </c>
      <c r="F23" s="7">
        <v>0</v>
      </c>
      <c r="G23" s="7">
        <f t="shared" si="0"/>
        <v>0.66666666666666663</v>
      </c>
    </row>
    <row r="24" spans="1:9" x14ac:dyDescent="0.35">
      <c r="A24" s="1" t="s">
        <v>42</v>
      </c>
      <c r="B24" s="1" t="s">
        <v>76</v>
      </c>
      <c r="C24" s="34"/>
      <c r="D24" s="7">
        <v>1</v>
      </c>
      <c r="E24" s="7">
        <v>1</v>
      </c>
      <c r="F24" s="7">
        <v>0</v>
      </c>
      <c r="G24" s="7">
        <f t="shared" si="0"/>
        <v>0.66666666666666663</v>
      </c>
    </row>
    <row r="25" spans="1:9" x14ac:dyDescent="0.35">
      <c r="C25" s="34"/>
    </row>
    <row r="26" spans="1:9" x14ac:dyDescent="0.35">
      <c r="C26" s="4"/>
      <c r="D26" s="9"/>
      <c r="I26" s="9"/>
    </row>
    <row r="27" spans="1:9" x14ac:dyDescent="0.35">
      <c r="A27" s="1" t="s">
        <v>56</v>
      </c>
      <c r="B27" s="1" t="s">
        <v>77</v>
      </c>
      <c r="C27" s="34" t="s">
        <v>25</v>
      </c>
      <c r="D27" s="7">
        <v>0</v>
      </c>
      <c r="E27" s="7">
        <v>0</v>
      </c>
      <c r="F27" s="7">
        <v>0</v>
      </c>
      <c r="G27" s="7">
        <f t="shared" si="0"/>
        <v>0</v>
      </c>
    </row>
    <row r="28" spans="1:9" x14ac:dyDescent="0.35">
      <c r="C28" s="34"/>
    </row>
    <row r="29" spans="1:9" x14ac:dyDescent="0.35">
      <c r="C29" s="34"/>
    </row>
    <row r="30" spans="1:9" x14ac:dyDescent="0.35">
      <c r="C30" s="4"/>
      <c r="D30" s="9"/>
      <c r="I30" s="9"/>
    </row>
    <row r="31" spans="1:9" x14ac:dyDescent="0.35">
      <c r="A31" s="1" t="s">
        <v>55</v>
      </c>
      <c r="B31" s="1" t="s">
        <v>78</v>
      </c>
      <c r="C31" s="34" t="s">
        <v>29</v>
      </c>
      <c r="D31" s="7">
        <v>0</v>
      </c>
      <c r="E31" s="7">
        <v>2</v>
      </c>
      <c r="F31" s="7">
        <v>2</v>
      </c>
      <c r="G31" s="7">
        <f t="shared" si="0"/>
        <v>1.3333333333333333</v>
      </c>
    </row>
    <row r="32" spans="1:9" ht="29" x14ac:dyDescent="0.35">
      <c r="A32" s="1" t="s">
        <v>61</v>
      </c>
      <c r="B32" s="1" t="s">
        <v>79</v>
      </c>
      <c r="C32" s="34"/>
      <c r="D32" s="7">
        <v>0</v>
      </c>
      <c r="E32" s="7">
        <v>0</v>
      </c>
      <c r="F32" s="7">
        <v>0</v>
      </c>
      <c r="G32" s="7">
        <f t="shared" si="0"/>
        <v>0</v>
      </c>
    </row>
    <row r="33" spans="1:9" x14ac:dyDescent="0.35">
      <c r="C33" s="34"/>
    </row>
    <row r="34" spans="1:9" x14ac:dyDescent="0.35">
      <c r="C34" s="4"/>
      <c r="D34" s="9"/>
      <c r="I34" s="9"/>
    </row>
    <row r="35" spans="1:9" x14ac:dyDescent="0.35">
      <c r="A35" s="1" t="s">
        <v>57</v>
      </c>
      <c r="B35" s="1" t="s">
        <v>80</v>
      </c>
      <c r="C35" s="34" t="s">
        <v>33</v>
      </c>
      <c r="D35" s="7">
        <v>2</v>
      </c>
      <c r="E35" s="7">
        <v>2</v>
      </c>
      <c r="F35" s="7">
        <v>2</v>
      </c>
      <c r="G35" s="7">
        <f t="shared" si="0"/>
        <v>2</v>
      </c>
    </row>
    <row r="36" spans="1:9" x14ac:dyDescent="0.35">
      <c r="A36" s="1" t="s">
        <v>58</v>
      </c>
      <c r="B36" s="1" t="s">
        <v>82</v>
      </c>
      <c r="C36" s="34"/>
      <c r="D36" s="7">
        <v>2</v>
      </c>
      <c r="E36" s="7">
        <v>2</v>
      </c>
      <c r="F36" s="7">
        <v>1</v>
      </c>
      <c r="G36" s="7">
        <f>(F36+E36+D36)/3</f>
        <v>1.6666666666666667</v>
      </c>
    </row>
    <row r="37" spans="1:9" x14ac:dyDescent="0.35">
      <c r="A37" s="1" t="s">
        <v>59</v>
      </c>
      <c r="B37" s="1" t="s">
        <v>81</v>
      </c>
      <c r="C37" s="34"/>
      <c r="D37" s="7">
        <v>0</v>
      </c>
      <c r="E37" s="7">
        <v>2</v>
      </c>
      <c r="F37" s="7">
        <v>0</v>
      </c>
      <c r="G37" s="7">
        <f>(F37+E37+D37)/3</f>
        <v>0.66666666666666663</v>
      </c>
    </row>
    <row r="38" spans="1:9" x14ac:dyDescent="0.35">
      <c r="A38" s="1" t="s">
        <v>60</v>
      </c>
      <c r="B38" s="1" t="s">
        <v>83</v>
      </c>
      <c r="C38" s="34"/>
      <c r="D38" s="7">
        <v>2</v>
      </c>
      <c r="E38" s="7">
        <v>2</v>
      </c>
      <c r="F38" s="7">
        <v>2</v>
      </c>
      <c r="G38" s="7">
        <f t="shared" si="0"/>
        <v>2</v>
      </c>
    </row>
    <row r="39" spans="1:9" x14ac:dyDescent="0.35">
      <c r="C39" s="34"/>
    </row>
    <row r="40" spans="1:9" x14ac:dyDescent="0.35">
      <c r="C40" s="34"/>
    </row>
  </sheetData>
  <autoFilter ref="A1:G1" xr:uid="{E4DA0E22-C2A7-499C-A90E-E87FDA8AD50E}"/>
  <sortState xmlns:xlrd2="http://schemas.microsoft.com/office/spreadsheetml/2017/richdata2" ref="A1:G1">
    <sortCondition ref="C1"/>
  </sortState>
  <mergeCells count="8">
    <mergeCell ref="C27:C29"/>
    <mergeCell ref="C31:C33"/>
    <mergeCell ref="C35:C40"/>
    <mergeCell ref="C2:C6"/>
    <mergeCell ref="C8:C11"/>
    <mergeCell ref="C13:C16"/>
    <mergeCell ref="C18:C21"/>
    <mergeCell ref="C23:C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64D53-2398-4C6B-BBE3-29B07BC87E10}">
  <dimension ref="A1:G40"/>
  <sheetViews>
    <sheetView workbookViewId="0">
      <selection activeCell="I17" sqref="I17"/>
    </sheetView>
  </sheetViews>
  <sheetFormatPr defaultRowHeight="22.5" customHeight="1" x14ac:dyDescent="0.35"/>
  <cols>
    <col min="1" max="1" width="52" customWidth="1"/>
    <col min="2" max="2" width="42.81640625" customWidth="1"/>
  </cols>
  <sheetData>
    <row r="1" spans="1:7" ht="22.5" customHeight="1" x14ac:dyDescent="0.35">
      <c r="A1" s="2" t="s">
        <v>63</v>
      </c>
      <c r="B1" s="2" t="s">
        <v>9</v>
      </c>
      <c r="C1" s="2" t="s">
        <v>35</v>
      </c>
      <c r="D1" s="8" t="s">
        <v>85</v>
      </c>
      <c r="E1" s="8" t="s">
        <v>86</v>
      </c>
      <c r="F1" s="8" t="s">
        <v>87</v>
      </c>
      <c r="G1" s="8" t="s">
        <v>39</v>
      </c>
    </row>
    <row r="2" spans="1:7" ht="22.5" customHeight="1" x14ac:dyDescent="0.35">
      <c r="A2" s="1" t="s">
        <v>41</v>
      </c>
      <c r="B2" s="3" t="s">
        <v>84</v>
      </c>
      <c r="C2" s="36" t="s">
        <v>10</v>
      </c>
      <c r="D2" s="7">
        <v>2</v>
      </c>
      <c r="E2" s="7">
        <v>0</v>
      </c>
      <c r="F2" s="7">
        <v>2</v>
      </c>
      <c r="G2" s="7">
        <f>(F2+E2+D2)/3</f>
        <v>1.3333333333333333</v>
      </c>
    </row>
    <row r="3" spans="1:7" ht="22.5" customHeight="1" x14ac:dyDescent="0.35">
      <c r="A3" s="1" t="s">
        <v>43</v>
      </c>
      <c r="B3" s="3" t="s">
        <v>62</v>
      </c>
      <c r="C3" s="34"/>
      <c r="D3" s="7">
        <v>2</v>
      </c>
      <c r="E3" s="7">
        <v>2</v>
      </c>
      <c r="F3" s="7">
        <v>2</v>
      </c>
      <c r="G3" s="7">
        <f t="shared" ref="G3:G38" si="0">(F3+E3+D3)/3</f>
        <v>2</v>
      </c>
    </row>
    <row r="4" spans="1:7" ht="22.5" customHeight="1" x14ac:dyDescent="0.35">
      <c r="A4" s="1" t="s">
        <v>44</v>
      </c>
      <c r="B4" s="3" t="s">
        <v>64</v>
      </c>
      <c r="C4" s="34"/>
      <c r="D4" s="7">
        <v>1</v>
      </c>
      <c r="E4" s="7">
        <v>2</v>
      </c>
      <c r="F4" s="7">
        <v>2</v>
      </c>
      <c r="G4" s="7">
        <f t="shared" si="0"/>
        <v>1.6666666666666667</v>
      </c>
    </row>
    <row r="5" spans="1:7" ht="22.5" customHeight="1" x14ac:dyDescent="0.35">
      <c r="A5" s="1" t="s">
        <v>45</v>
      </c>
      <c r="B5" s="3" t="s">
        <v>65</v>
      </c>
      <c r="C5" s="34"/>
      <c r="D5" s="7">
        <v>2</v>
      </c>
      <c r="E5" s="7">
        <v>2</v>
      </c>
      <c r="F5" s="7">
        <v>2</v>
      </c>
      <c r="G5" s="7">
        <f t="shared" si="0"/>
        <v>2</v>
      </c>
    </row>
    <row r="6" spans="1:7" ht="22.5" customHeight="1" x14ac:dyDescent="0.35">
      <c r="A6" s="1"/>
      <c r="B6" s="1"/>
      <c r="C6" s="34"/>
      <c r="D6" s="7"/>
      <c r="E6" s="7"/>
      <c r="F6" s="7"/>
      <c r="G6" s="7"/>
    </row>
    <row r="7" spans="1:7" ht="22.5" customHeight="1" x14ac:dyDescent="0.35">
      <c r="A7" s="1"/>
      <c r="B7" s="1"/>
      <c r="C7" s="4"/>
      <c r="D7" s="9"/>
      <c r="E7" s="7"/>
      <c r="F7" s="7"/>
      <c r="G7" s="7"/>
    </row>
    <row r="8" spans="1:7" ht="22.5" customHeight="1" x14ac:dyDescent="0.35">
      <c r="A8" s="1" t="s">
        <v>46</v>
      </c>
      <c r="B8" s="3" t="s">
        <v>67</v>
      </c>
      <c r="C8" s="34" t="s">
        <v>12</v>
      </c>
      <c r="D8" s="7">
        <v>1</v>
      </c>
      <c r="E8" s="7">
        <v>2</v>
      </c>
      <c r="F8" s="7">
        <v>1</v>
      </c>
      <c r="G8" s="7">
        <f t="shared" si="0"/>
        <v>1.3333333333333333</v>
      </c>
    </row>
    <row r="9" spans="1:7" ht="22.5" customHeight="1" x14ac:dyDescent="0.35">
      <c r="A9" s="1" t="s">
        <v>47</v>
      </c>
      <c r="B9" s="3" t="s">
        <v>66</v>
      </c>
      <c r="C9" s="34"/>
      <c r="D9" s="7">
        <v>1</v>
      </c>
      <c r="E9" s="7">
        <v>1</v>
      </c>
      <c r="F9" s="7">
        <v>2</v>
      </c>
      <c r="G9" s="7">
        <f t="shared" si="0"/>
        <v>1.3333333333333333</v>
      </c>
    </row>
    <row r="10" spans="1:7" ht="22.5" customHeight="1" x14ac:dyDescent="0.35">
      <c r="A10" s="1" t="s">
        <v>50</v>
      </c>
      <c r="B10" s="1" t="s">
        <v>68</v>
      </c>
      <c r="C10" s="34"/>
      <c r="D10" s="7">
        <v>1</v>
      </c>
      <c r="E10" s="7">
        <v>2</v>
      </c>
      <c r="F10" s="7">
        <v>2</v>
      </c>
      <c r="G10" s="7">
        <f t="shared" si="0"/>
        <v>1.6666666666666667</v>
      </c>
    </row>
    <row r="11" spans="1:7" ht="22.5" customHeight="1" x14ac:dyDescent="0.35">
      <c r="A11" s="1"/>
      <c r="B11" s="1"/>
      <c r="C11" s="34"/>
      <c r="D11" s="7"/>
      <c r="E11" s="7"/>
      <c r="F11" s="7"/>
      <c r="G11" s="7"/>
    </row>
    <row r="12" spans="1:7" ht="22.5" customHeight="1" x14ac:dyDescent="0.35">
      <c r="A12" s="1"/>
      <c r="B12" s="1"/>
      <c r="C12" s="4"/>
      <c r="D12" s="9"/>
      <c r="E12" s="7"/>
      <c r="F12" s="7"/>
      <c r="G12" s="7"/>
    </row>
    <row r="13" spans="1:7" ht="22.5" customHeight="1" x14ac:dyDescent="0.35">
      <c r="A13" s="1" t="s">
        <v>40</v>
      </c>
      <c r="B13" s="1" t="s">
        <v>69</v>
      </c>
      <c r="C13" s="34" t="s">
        <v>14</v>
      </c>
      <c r="D13" s="7">
        <v>2</v>
      </c>
      <c r="E13" s="7">
        <v>2</v>
      </c>
      <c r="F13" s="7">
        <v>2</v>
      </c>
      <c r="G13" s="7">
        <f t="shared" si="0"/>
        <v>2</v>
      </c>
    </row>
    <row r="14" spans="1:7" ht="22.5" customHeight="1" x14ac:dyDescent="0.35">
      <c r="A14" s="1" t="s">
        <v>48</v>
      </c>
      <c r="B14" s="1" t="s">
        <v>70</v>
      </c>
      <c r="C14" s="34"/>
      <c r="D14" s="7">
        <v>2</v>
      </c>
      <c r="E14" s="7">
        <v>1</v>
      </c>
      <c r="F14" s="7">
        <v>2</v>
      </c>
      <c r="G14" s="7">
        <f t="shared" si="0"/>
        <v>1.6666666666666667</v>
      </c>
    </row>
    <row r="15" spans="1:7" ht="22.5" customHeight="1" x14ac:dyDescent="0.35">
      <c r="A15" s="1" t="s">
        <v>49</v>
      </c>
      <c r="B15" s="1" t="s">
        <v>71</v>
      </c>
      <c r="C15" s="34"/>
      <c r="D15" s="7">
        <v>0</v>
      </c>
      <c r="E15" s="7">
        <v>0</v>
      </c>
      <c r="F15" s="7">
        <v>0</v>
      </c>
      <c r="G15" s="7">
        <f t="shared" si="0"/>
        <v>0</v>
      </c>
    </row>
    <row r="16" spans="1:7" ht="22.5" customHeight="1" x14ac:dyDescent="0.35">
      <c r="A16" s="1"/>
      <c r="B16" s="1"/>
      <c r="C16" s="34"/>
      <c r="D16" s="7"/>
      <c r="E16" s="7"/>
      <c r="F16" s="7"/>
      <c r="G16" s="7"/>
    </row>
    <row r="17" spans="1:7" ht="22.5" customHeight="1" x14ac:dyDescent="0.35">
      <c r="A17" s="1"/>
      <c r="B17" s="1"/>
      <c r="C17" s="4"/>
      <c r="D17" s="9"/>
      <c r="E17" s="7"/>
      <c r="F17" s="7"/>
      <c r="G17" s="7"/>
    </row>
    <row r="18" spans="1:7" ht="22.5" customHeight="1" x14ac:dyDescent="0.35">
      <c r="A18" s="1" t="s">
        <v>51</v>
      </c>
      <c r="B18" s="1" t="s">
        <v>72</v>
      </c>
      <c r="C18" s="34" t="s">
        <v>20</v>
      </c>
      <c r="D18" s="7">
        <v>2</v>
      </c>
      <c r="E18" s="7">
        <v>2</v>
      </c>
      <c r="F18" s="7">
        <v>2</v>
      </c>
      <c r="G18" s="7">
        <f t="shared" si="0"/>
        <v>2</v>
      </c>
    </row>
    <row r="19" spans="1:7" ht="22.5" customHeight="1" x14ac:dyDescent="0.35">
      <c r="A19" s="1" t="s">
        <v>52</v>
      </c>
      <c r="B19" s="1" t="s">
        <v>73</v>
      </c>
      <c r="C19" s="34"/>
      <c r="D19" s="7">
        <v>1</v>
      </c>
      <c r="E19" s="7">
        <v>1</v>
      </c>
      <c r="F19" s="7">
        <v>1</v>
      </c>
      <c r="G19" s="7">
        <f t="shared" si="0"/>
        <v>1</v>
      </c>
    </row>
    <row r="20" spans="1:7" ht="22.5" customHeight="1" x14ac:dyDescent="0.35">
      <c r="A20" s="1" t="s">
        <v>53</v>
      </c>
      <c r="B20" s="1" t="s">
        <v>74</v>
      </c>
      <c r="C20" s="34"/>
      <c r="D20" s="7">
        <v>2</v>
      </c>
      <c r="E20" s="7">
        <v>1</v>
      </c>
      <c r="F20" s="7">
        <v>2</v>
      </c>
      <c r="G20" s="7">
        <f t="shared" si="0"/>
        <v>1.6666666666666667</v>
      </c>
    </row>
    <row r="21" spans="1:7" ht="22.5" customHeight="1" x14ac:dyDescent="0.35">
      <c r="A21" s="1"/>
      <c r="B21" s="1"/>
      <c r="C21" s="34"/>
      <c r="D21" s="7"/>
      <c r="E21" s="7"/>
      <c r="F21" s="7"/>
      <c r="G21" s="7"/>
    </row>
    <row r="22" spans="1:7" ht="22.5" customHeight="1" x14ac:dyDescent="0.35">
      <c r="A22" s="1"/>
      <c r="B22" s="1"/>
      <c r="C22" s="4"/>
      <c r="D22" s="9"/>
      <c r="E22" s="7"/>
      <c r="F22" s="7"/>
      <c r="G22" s="7"/>
    </row>
    <row r="23" spans="1:7" ht="22.5" customHeight="1" x14ac:dyDescent="0.35">
      <c r="A23" s="1" t="s">
        <v>54</v>
      </c>
      <c r="B23" s="1" t="s">
        <v>75</v>
      </c>
      <c r="C23" s="34" t="s">
        <v>21</v>
      </c>
      <c r="D23" s="7">
        <v>1</v>
      </c>
      <c r="E23" s="7">
        <v>1</v>
      </c>
      <c r="F23" s="7">
        <v>1</v>
      </c>
      <c r="G23" s="7">
        <f t="shared" si="0"/>
        <v>1</v>
      </c>
    </row>
    <row r="24" spans="1:7" ht="22.5" customHeight="1" x14ac:dyDescent="0.35">
      <c r="A24" s="1" t="s">
        <v>42</v>
      </c>
      <c r="B24" s="1" t="s">
        <v>76</v>
      </c>
      <c r="C24" s="34"/>
      <c r="D24" s="7">
        <v>1</v>
      </c>
      <c r="E24" s="7">
        <v>1</v>
      </c>
      <c r="F24" s="7">
        <v>2</v>
      </c>
      <c r="G24" s="7">
        <f t="shared" si="0"/>
        <v>1.3333333333333333</v>
      </c>
    </row>
    <row r="25" spans="1:7" ht="22.5" customHeight="1" x14ac:dyDescent="0.35">
      <c r="A25" s="1"/>
      <c r="B25" s="1"/>
      <c r="C25" s="34"/>
      <c r="D25" s="7"/>
      <c r="E25" s="7"/>
      <c r="F25" s="7"/>
      <c r="G25" s="7"/>
    </row>
    <row r="26" spans="1:7" ht="22.5" customHeight="1" x14ac:dyDescent="0.35">
      <c r="A26" s="1"/>
      <c r="B26" s="1"/>
      <c r="C26" s="4"/>
      <c r="D26" s="9"/>
      <c r="E26" s="7"/>
      <c r="F26" s="7"/>
      <c r="G26" s="7"/>
    </row>
    <row r="27" spans="1:7" ht="22.5" customHeight="1" x14ac:dyDescent="0.35">
      <c r="A27" s="1" t="s">
        <v>56</v>
      </c>
      <c r="B27" s="1" t="s">
        <v>77</v>
      </c>
      <c r="C27" s="34" t="s">
        <v>25</v>
      </c>
      <c r="D27" s="7">
        <v>0</v>
      </c>
      <c r="E27" s="7">
        <v>0</v>
      </c>
      <c r="F27" s="7">
        <v>1</v>
      </c>
      <c r="G27" s="7">
        <f t="shared" si="0"/>
        <v>0.33333333333333331</v>
      </c>
    </row>
    <row r="28" spans="1:7" ht="22.5" customHeight="1" x14ac:dyDescent="0.35">
      <c r="A28" s="1"/>
      <c r="B28" s="1"/>
      <c r="C28" s="34"/>
      <c r="D28" s="7"/>
      <c r="E28" s="7"/>
      <c r="F28" s="7"/>
      <c r="G28" s="7"/>
    </row>
    <row r="29" spans="1:7" ht="22.5" customHeight="1" x14ac:dyDescent="0.35">
      <c r="A29" s="1"/>
      <c r="B29" s="1"/>
      <c r="C29" s="34"/>
      <c r="D29" s="7"/>
      <c r="E29" s="7"/>
      <c r="F29" s="7"/>
      <c r="G29" s="7"/>
    </row>
    <row r="30" spans="1:7" ht="22.5" customHeight="1" x14ac:dyDescent="0.35">
      <c r="A30" s="1"/>
      <c r="B30" s="1"/>
      <c r="C30" s="4"/>
      <c r="D30" s="9"/>
      <c r="E30" s="7"/>
      <c r="F30" s="7"/>
      <c r="G30" s="7"/>
    </row>
    <row r="31" spans="1:7" ht="22.5" customHeight="1" x14ac:dyDescent="0.35">
      <c r="A31" s="1" t="s">
        <v>55</v>
      </c>
      <c r="B31" s="1" t="s">
        <v>78</v>
      </c>
      <c r="C31" s="34" t="s">
        <v>29</v>
      </c>
      <c r="D31" s="7">
        <v>1</v>
      </c>
      <c r="E31" s="7">
        <v>1</v>
      </c>
      <c r="F31" s="7">
        <v>1</v>
      </c>
      <c r="G31" s="7">
        <f t="shared" si="0"/>
        <v>1</v>
      </c>
    </row>
    <row r="32" spans="1:7" ht="22.5" customHeight="1" x14ac:dyDescent="0.35">
      <c r="A32" s="1" t="s">
        <v>61</v>
      </c>
      <c r="B32" s="1" t="s">
        <v>79</v>
      </c>
      <c r="C32" s="34"/>
      <c r="D32" s="7">
        <v>2</v>
      </c>
      <c r="E32" s="7">
        <v>2</v>
      </c>
      <c r="F32" s="7">
        <v>2</v>
      </c>
      <c r="G32" s="7">
        <f t="shared" si="0"/>
        <v>2</v>
      </c>
    </row>
    <row r="33" spans="1:7" ht="22.5" customHeight="1" x14ac:dyDescent="0.35">
      <c r="A33" s="1"/>
      <c r="B33" s="1"/>
      <c r="C33" s="34"/>
      <c r="D33" s="7"/>
      <c r="E33" s="7"/>
      <c r="F33" s="7"/>
      <c r="G33" s="7"/>
    </row>
    <row r="34" spans="1:7" ht="22.5" customHeight="1" x14ac:dyDescent="0.35">
      <c r="A34" s="1"/>
      <c r="B34" s="1"/>
      <c r="C34" s="4"/>
      <c r="D34" s="9"/>
      <c r="E34" s="7"/>
      <c r="F34" s="7"/>
      <c r="G34" s="7"/>
    </row>
    <row r="35" spans="1:7" ht="22.5" customHeight="1" x14ac:dyDescent="0.35">
      <c r="A35" s="1" t="s">
        <v>57</v>
      </c>
      <c r="B35" s="1" t="s">
        <v>80</v>
      </c>
      <c r="C35" s="34" t="s">
        <v>33</v>
      </c>
      <c r="D35" s="7">
        <v>2</v>
      </c>
      <c r="E35" s="7">
        <v>2</v>
      </c>
      <c r="F35" s="7">
        <v>2</v>
      </c>
      <c r="G35" s="7">
        <f t="shared" si="0"/>
        <v>2</v>
      </c>
    </row>
    <row r="36" spans="1:7" ht="22.5" customHeight="1" x14ac:dyDescent="0.35">
      <c r="A36" s="1" t="s">
        <v>58</v>
      </c>
      <c r="B36" s="1" t="s">
        <v>82</v>
      </c>
      <c r="C36" s="34"/>
      <c r="D36" s="7">
        <v>2</v>
      </c>
      <c r="E36" s="7">
        <v>2</v>
      </c>
      <c r="F36" s="7">
        <v>2</v>
      </c>
      <c r="G36" s="7">
        <f t="shared" si="0"/>
        <v>2</v>
      </c>
    </row>
    <row r="37" spans="1:7" ht="22.5" customHeight="1" x14ac:dyDescent="0.35">
      <c r="A37" s="1" t="s">
        <v>59</v>
      </c>
      <c r="B37" s="1" t="s">
        <v>81</v>
      </c>
      <c r="C37" s="34"/>
      <c r="D37" s="7">
        <v>0</v>
      </c>
      <c r="E37" s="7">
        <v>0</v>
      </c>
      <c r="F37" s="7">
        <v>0</v>
      </c>
      <c r="G37" s="7">
        <f t="shared" si="0"/>
        <v>0</v>
      </c>
    </row>
    <row r="38" spans="1:7" ht="22.5" customHeight="1" x14ac:dyDescent="0.35">
      <c r="A38" s="1" t="s">
        <v>60</v>
      </c>
      <c r="B38" s="1" t="s">
        <v>83</v>
      </c>
      <c r="C38" s="34"/>
      <c r="D38" s="7">
        <v>2</v>
      </c>
      <c r="E38" s="7">
        <v>2</v>
      </c>
      <c r="F38" s="7">
        <v>2</v>
      </c>
      <c r="G38" s="7">
        <f t="shared" si="0"/>
        <v>2</v>
      </c>
    </row>
    <row r="39" spans="1:7" ht="22.5" customHeight="1" x14ac:dyDescent="0.35">
      <c r="A39" s="1"/>
      <c r="B39" s="1"/>
      <c r="C39" s="34"/>
      <c r="D39" s="7"/>
      <c r="E39" s="7"/>
      <c r="F39" s="7"/>
      <c r="G39" s="7"/>
    </row>
    <row r="40" spans="1:7" ht="22.5" customHeight="1" x14ac:dyDescent="0.35">
      <c r="A40" s="1"/>
      <c r="B40" s="1"/>
      <c r="C40" s="34"/>
      <c r="D40" s="7"/>
      <c r="E40" s="7"/>
      <c r="F40" s="7"/>
      <c r="G40" s="7"/>
    </row>
  </sheetData>
  <mergeCells count="8">
    <mergeCell ref="C31:C33"/>
    <mergeCell ref="C35:C40"/>
    <mergeCell ref="C2:C6"/>
    <mergeCell ref="C8:C11"/>
    <mergeCell ref="C13:C16"/>
    <mergeCell ref="C18:C21"/>
    <mergeCell ref="C23:C25"/>
    <mergeCell ref="C27:C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9D918-F896-4E33-99E2-0F698D7D6805}">
  <sheetPr>
    <tabColor theme="9"/>
  </sheetPr>
  <dimension ref="B1:V66"/>
  <sheetViews>
    <sheetView topLeftCell="B43" zoomScale="80" zoomScaleNormal="80" workbookViewId="0">
      <selection activeCell="D57" sqref="D57:K58"/>
    </sheetView>
  </sheetViews>
  <sheetFormatPr defaultRowHeight="14.5" x14ac:dyDescent="0.35"/>
  <sheetData>
    <row r="1" spans="2:22" x14ac:dyDescent="0.35">
      <c r="B1" s="39" t="s">
        <v>102</v>
      </c>
      <c r="C1" s="39"/>
      <c r="D1" s="39"/>
      <c r="E1" s="39"/>
      <c r="F1" s="39"/>
      <c r="J1" s="40" t="s">
        <v>103</v>
      </c>
      <c r="K1" s="40"/>
      <c r="L1" s="40"/>
      <c r="M1" s="40"/>
      <c r="N1" s="40"/>
      <c r="Q1" s="44" t="s">
        <v>104</v>
      </c>
      <c r="R1" s="44"/>
      <c r="S1" s="44"/>
      <c r="T1" s="44"/>
      <c r="U1" s="44"/>
    </row>
    <row r="2" spans="2:22" ht="43.5" x14ac:dyDescent="0.35">
      <c r="B2" s="2" t="s">
        <v>35</v>
      </c>
      <c r="C2" s="8" t="s">
        <v>85</v>
      </c>
      <c r="D2" s="8" t="s">
        <v>86</v>
      </c>
      <c r="E2" s="8" t="s">
        <v>87</v>
      </c>
      <c r="F2" s="8" t="s">
        <v>39</v>
      </c>
      <c r="J2" s="2" t="s">
        <v>35</v>
      </c>
      <c r="K2" s="8" t="s">
        <v>85</v>
      </c>
      <c r="L2" s="8" t="s">
        <v>86</v>
      </c>
      <c r="M2" s="8" t="s">
        <v>87</v>
      </c>
      <c r="N2" s="8" t="s">
        <v>39</v>
      </c>
      <c r="Q2" s="2" t="s">
        <v>35</v>
      </c>
      <c r="R2" s="8" t="s">
        <v>85</v>
      </c>
      <c r="S2" s="8" t="s">
        <v>86</v>
      </c>
      <c r="T2" s="8" t="s">
        <v>87</v>
      </c>
      <c r="U2" s="8" t="s">
        <v>39</v>
      </c>
    </row>
    <row r="3" spans="2:22" x14ac:dyDescent="0.35">
      <c r="B3" s="36" t="s">
        <v>10</v>
      </c>
      <c r="C3" s="7">
        <v>1</v>
      </c>
      <c r="D3" s="7">
        <v>0</v>
      </c>
      <c r="E3" s="7">
        <v>1</v>
      </c>
      <c r="F3" s="7">
        <f>(E3+D3+C3)/3</f>
        <v>0.66666666666666663</v>
      </c>
      <c r="G3" s="41">
        <f>AVERAGE(F3:F7)</f>
        <v>0.75</v>
      </c>
      <c r="J3" s="36" t="s">
        <v>10</v>
      </c>
      <c r="K3" s="7">
        <v>2</v>
      </c>
      <c r="L3" s="7">
        <v>0</v>
      </c>
      <c r="M3" s="7">
        <v>2</v>
      </c>
      <c r="N3" s="7">
        <f>(M3+L3+K3)/3</f>
        <v>1.3333333333333333</v>
      </c>
      <c r="O3" s="41">
        <f>AVERAGE(N3:N7)</f>
        <v>1.75</v>
      </c>
      <c r="Q3" s="36" t="s">
        <v>10</v>
      </c>
      <c r="R3" s="7">
        <v>2</v>
      </c>
      <c r="S3" s="7">
        <v>1</v>
      </c>
      <c r="T3" s="7">
        <v>1</v>
      </c>
      <c r="U3" s="7">
        <f>(T3+S3+R3)/3</f>
        <v>1.3333333333333333</v>
      </c>
      <c r="V3" s="41">
        <f>AVERAGE(U3:U7)</f>
        <v>0.83333333333333326</v>
      </c>
    </row>
    <row r="4" spans="2:22" x14ac:dyDescent="0.35">
      <c r="B4" s="34"/>
      <c r="C4" s="7">
        <v>0</v>
      </c>
      <c r="D4" s="7">
        <v>1</v>
      </c>
      <c r="E4" s="7">
        <v>1</v>
      </c>
      <c r="F4" s="7">
        <f t="shared" ref="F4:F39" si="0">(E4+D4+C4)/3</f>
        <v>0.66666666666666663</v>
      </c>
      <c r="G4" s="42"/>
      <c r="J4" s="34"/>
      <c r="K4" s="7">
        <v>2</v>
      </c>
      <c r="L4" s="7">
        <v>2</v>
      </c>
      <c r="M4" s="7">
        <v>2</v>
      </c>
      <c r="N4" s="7">
        <f t="shared" ref="N4:N39" si="1">(M4+L4+K4)/3</f>
        <v>2</v>
      </c>
      <c r="O4" s="42"/>
      <c r="Q4" s="34"/>
      <c r="R4" s="7">
        <v>2</v>
      </c>
      <c r="S4" s="7">
        <v>0</v>
      </c>
      <c r="T4" s="7">
        <v>1</v>
      </c>
      <c r="U4" s="7">
        <f t="shared" ref="U4:U39" si="2">(T4+S4+R4)/3</f>
        <v>1</v>
      </c>
      <c r="V4" s="42"/>
    </row>
    <row r="5" spans="2:22" x14ac:dyDescent="0.35">
      <c r="B5" s="34"/>
      <c r="C5" s="7">
        <v>2</v>
      </c>
      <c r="D5" s="7">
        <v>2</v>
      </c>
      <c r="E5" s="7">
        <v>1</v>
      </c>
      <c r="F5" s="7">
        <f t="shared" si="0"/>
        <v>1.6666666666666667</v>
      </c>
      <c r="G5" s="42"/>
      <c r="J5" s="34"/>
      <c r="K5" s="7">
        <v>1</v>
      </c>
      <c r="L5" s="7">
        <v>2</v>
      </c>
      <c r="M5" s="7">
        <v>2</v>
      </c>
      <c r="N5" s="7">
        <f t="shared" si="1"/>
        <v>1.6666666666666667</v>
      </c>
      <c r="O5" s="42"/>
      <c r="Q5" s="34"/>
      <c r="R5" s="7">
        <v>2</v>
      </c>
      <c r="S5" s="7">
        <v>0</v>
      </c>
      <c r="T5" s="7">
        <v>1</v>
      </c>
      <c r="U5" s="7">
        <f t="shared" si="2"/>
        <v>1</v>
      </c>
      <c r="V5" s="42"/>
    </row>
    <row r="6" spans="2:22" x14ac:dyDescent="0.35">
      <c r="B6" s="34"/>
      <c r="C6" s="7">
        <v>0</v>
      </c>
      <c r="D6" s="7">
        <v>0</v>
      </c>
      <c r="E6" s="7">
        <v>0</v>
      </c>
      <c r="F6" s="7">
        <f t="shared" si="0"/>
        <v>0</v>
      </c>
      <c r="G6" s="42"/>
      <c r="J6" s="34"/>
      <c r="K6" s="7">
        <v>2</v>
      </c>
      <c r="L6" s="7">
        <v>2</v>
      </c>
      <c r="M6" s="7">
        <v>2</v>
      </c>
      <c r="N6" s="7">
        <f t="shared" si="1"/>
        <v>2</v>
      </c>
      <c r="O6" s="42"/>
      <c r="Q6" s="34"/>
      <c r="R6" s="7">
        <v>0</v>
      </c>
      <c r="S6" s="7">
        <v>0</v>
      </c>
      <c r="T6" s="7">
        <v>0</v>
      </c>
      <c r="U6" s="7">
        <f t="shared" si="2"/>
        <v>0</v>
      </c>
      <c r="V6" s="42"/>
    </row>
    <row r="7" spans="2:22" x14ac:dyDescent="0.35">
      <c r="B7" s="34"/>
      <c r="C7" s="7"/>
      <c r="D7" s="7"/>
      <c r="E7" s="7"/>
      <c r="F7" s="7"/>
      <c r="G7" s="42"/>
      <c r="J7" s="34"/>
      <c r="K7" s="7"/>
      <c r="L7" s="7"/>
      <c r="M7" s="7"/>
      <c r="N7" s="7"/>
      <c r="O7" s="42"/>
      <c r="Q7" s="34"/>
      <c r="R7" s="7"/>
      <c r="S7" s="7"/>
      <c r="T7" s="7"/>
      <c r="U7" s="7"/>
      <c r="V7" s="42"/>
    </row>
    <row r="8" spans="2:22" x14ac:dyDescent="0.35">
      <c r="B8" s="4"/>
      <c r="C8" s="9"/>
      <c r="D8" s="7"/>
      <c r="E8" s="7"/>
      <c r="F8" s="7"/>
      <c r="G8" s="17"/>
      <c r="J8" s="4"/>
      <c r="K8" s="9"/>
      <c r="L8" s="7"/>
      <c r="M8" s="7"/>
      <c r="N8" s="7"/>
      <c r="O8" s="17"/>
      <c r="Q8" s="4"/>
      <c r="R8" s="9"/>
      <c r="S8" s="7"/>
      <c r="T8" s="7"/>
      <c r="U8" s="7"/>
      <c r="V8" s="17"/>
    </row>
    <row r="9" spans="2:22" x14ac:dyDescent="0.35">
      <c r="B9" s="34" t="s">
        <v>12</v>
      </c>
      <c r="C9" s="7">
        <v>2</v>
      </c>
      <c r="D9" s="7">
        <v>1</v>
      </c>
      <c r="E9" s="7">
        <v>2</v>
      </c>
      <c r="F9" s="7">
        <f t="shared" si="0"/>
        <v>1.6666666666666667</v>
      </c>
      <c r="G9" s="41">
        <f>AVERAGE(F9:F12)</f>
        <v>0.88888888888888884</v>
      </c>
      <c r="J9" s="34" t="s">
        <v>12</v>
      </c>
      <c r="K9" s="7">
        <v>1</v>
      </c>
      <c r="L9" s="7">
        <v>2</v>
      </c>
      <c r="M9" s="7">
        <v>1</v>
      </c>
      <c r="N9" s="7">
        <f t="shared" si="1"/>
        <v>1.3333333333333333</v>
      </c>
      <c r="O9" s="41">
        <f>AVERAGE(N9:N12)</f>
        <v>1.4444444444444444</v>
      </c>
      <c r="Q9" s="34" t="s">
        <v>12</v>
      </c>
      <c r="R9" s="7">
        <v>0</v>
      </c>
      <c r="S9" s="7">
        <v>0</v>
      </c>
      <c r="T9" s="7">
        <v>0</v>
      </c>
      <c r="U9" s="7">
        <f t="shared" si="2"/>
        <v>0</v>
      </c>
      <c r="V9" s="41">
        <f>AVERAGE(U9:U12)</f>
        <v>0.44444444444444442</v>
      </c>
    </row>
    <row r="10" spans="2:22" x14ac:dyDescent="0.35">
      <c r="B10" s="34"/>
      <c r="C10" s="7">
        <v>0</v>
      </c>
      <c r="D10" s="7">
        <v>0</v>
      </c>
      <c r="E10" s="7">
        <v>1</v>
      </c>
      <c r="F10" s="7">
        <f t="shared" si="0"/>
        <v>0.33333333333333331</v>
      </c>
      <c r="G10" s="42"/>
      <c r="J10" s="34"/>
      <c r="K10" s="7">
        <v>1</v>
      </c>
      <c r="L10" s="7">
        <v>1</v>
      </c>
      <c r="M10" s="7">
        <v>2</v>
      </c>
      <c r="N10" s="7">
        <f t="shared" si="1"/>
        <v>1.3333333333333333</v>
      </c>
      <c r="O10" s="42"/>
      <c r="Q10" s="34"/>
      <c r="R10" s="7">
        <v>0</v>
      </c>
      <c r="S10" s="7">
        <v>0</v>
      </c>
      <c r="T10" s="7">
        <v>0</v>
      </c>
      <c r="U10" s="7">
        <f t="shared" si="2"/>
        <v>0</v>
      </c>
      <c r="V10" s="42"/>
    </row>
    <row r="11" spans="2:22" x14ac:dyDescent="0.35">
      <c r="B11" s="34"/>
      <c r="C11" s="7">
        <v>2</v>
      </c>
      <c r="D11" s="7">
        <v>0</v>
      </c>
      <c r="E11" s="7">
        <v>0</v>
      </c>
      <c r="F11" s="7">
        <f t="shared" si="0"/>
        <v>0.66666666666666663</v>
      </c>
      <c r="G11" s="42"/>
      <c r="J11" s="34"/>
      <c r="K11" s="7">
        <v>1</v>
      </c>
      <c r="L11" s="7">
        <v>2</v>
      </c>
      <c r="M11" s="7">
        <v>2</v>
      </c>
      <c r="N11" s="7">
        <f t="shared" si="1"/>
        <v>1.6666666666666667</v>
      </c>
      <c r="O11" s="42"/>
      <c r="Q11" s="34"/>
      <c r="R11" s="7">
        <v>1</v>
      </c>
      <c r="S11" s="7">
        <v>2</v>
      </c>
      <c r="T11" s="7">
        <v>1</v>
      </c>
      <c r="U11" s="7">
        <f t="shared" si="2"/>
        <v>1.3333333333333333</v>
      </c>
      <c r="V11" s="42"/>
    </row>
    <row r="12" spans="2:22" x14ac:dyDescent="0.35">
      <c r="B12" s="34"/>
      <c r="C12" s="7"/>
      <c r="D12" s="7"/>
      <c r="E12" s="7"/>
      <c r="F12" s="7"/>
      <c r="G12" s="42"/>
      <c r="J12" s="34"/>
      <c r="K12" s="7"/>
      <c r="L12" s="7"/>
      <c r="M12" s="7"/>
      <c r="N12" s="7"/>
      <c r="O12" s="42"/>
      <c r="Q12" s="34"/>
      <c r="R12" s="7"/>
      <c r="S12" s="7"/>
      <c r="T12" s="7"/>
      <c r="U12" s="7"/>
      <c r="V12" s="42"/>
    </row>
    <row r="13" spans="2:22" x14ac:dyDescent="0.35">
      <c r="B13" s="4"/>
      <c r="C13" s="9"/>
      <c r="D13" s="7"/>
      <c r="E13" s="7"/>
      <c r="F13" s="7"/>
      <c r="G13" s="17"/>
      <c r="J13" s="4"/>
      <c r="K13" s="9"/>
      <c r="L13" s="7"/>
      <c r="M13" s="7"/>
      <c r="N13" s="7"/>
      <c r="O13" s="17"/>
      <c r="Q13" s="4"/>
      <c r="R13" s="9"/>
      <c r="S13" s="7"/>
      <c r="T13" s="7"/>
      <c r="U13" s="7"/>
      <c r="V13" s="17"/>
    </row>
    <row r="14" spans="2:22" x14ac:dyDescent="0.35">
      <c r="B14" s="34" t="s">
        <v>14</v>
      </c>
      <c r="C14" s="7">
        <v>2</v>
      </c>
      <c r="D14" s="7">
        <v>2</v>
      </c>
      <c r="E14" s="7">
        <v>2</v>
      </c>
      <c r="F14" s="7">
        <f t="shared" si="0"/>
        <v>2</v>
      </c>
      <c r="G14" s="41">
        <f>AVERAGE(F14:F17)</f>
        <v>1.3333333333333333</v>
      </c>
      <c r="J14" s="34" t="s">
        <v>14</v>
      </c>
      <c r="K14" s="7">
        <v>2</v>
      </c>
      <c r="L14" s="7">
        <v>2</v>
      </c>
      <c r="M14" s="7">
        <v>2</v>
      </c>
      <c r="N14" s="7">
        <f t="shared" si="1"/>
        <v>2</v>
      </c>
      <c r="O14" s="41">
        <f>AVERAGE(N14:N17)</f>
        <v>1.2222222222222223</v>
      </c>
      <c r="Q14" s="34" t="s">
        <v>14</v>
      </c>
      <c r="R14" s="7">
        <v>2</v>
      </c>
      <c r="S14" s="7">
        <v>2</v>
      </c>
      <c r="T14" s="7">
        <v>2</v>
      </c>
      <c r="U14" s="7">
        <f t="shared" si="2"/>
        <v>2</v>
      </c>
      <c r="V14" s="41">
        <f>AVERAGE(U14:U17)</f>
        <v>1.2222222222222223</v>
      </c>
    </row>
    <row r="15" spans="2:22" x14ac:dyDescent="0.35">
      <c r="B15" s="34"/>
      <c r="C15" s="7">
        <v>2</v>
      </c>
      <c r="D15" s="7">
        <v>2</v>
      </c>
      <c r="E15" s="7">
        <v>2</v>
      </c>
      <c r="F15" s="7">
        <f t="shared" si="0"/>
        <v>2</v>
      </c>
      <c r="G15" s="42"/>
      <c r="J15" s="34"/>
      <c r="K15" s="7">
        <v>2</v>
      </c>
      <c r="L15" s="7">
        <v>1</v>
      </c>
      <c r="M15" s="7">
        <v>2</v>
      </c>
      <c r="N15" s="7">
        <f t="shared" si="1"/>
        <v>1.6666666666666667</v>
      </c>
      <c r="O15" s="42"/>
      <c r="Q15" s="34"/>
      <c r="R15" s="7">
        <v>2</v>
      </c>
      <c r="S15" s="7">
        <v>1</v>
      </c>
      <c r="T15" s="7">
        <v>2</v>
      </c>
      <c r="U15" s="7">
        <f t="shared" si="2"/>
        <v>1.6666666666666667</v>
      </c>
      <c r="V15" s="42"/>
    </row>
    <row r="16" spans="2:22" x14ac:dyDescent="0.35">
      <c r="B16" s="34"/>
      <c r="C16" s="7">
        <v>0</v>
      </c>
      <c r="D16" s="7">
        <v>0</v>
      </c>
      <c r="E16" s="7">
        <v>0</v>
      </c>
      <c r="F16" s="7">
        <f t="shared" si="0"/>
        <v>0</v>
      </c>
      <c r="G16" s="42"/>
      <c r="J16" s="34"/>
      <c r="K16" s="7">
        <v>0</v>
      </c>
      <c r="L16" s="7">
        <v>0</v>
      </c>
      <c r="M16" s="7">
        <v>0</v>
      </c>
      <c r="N16" s="7">
        <f t="shared" si="1"/>
        <v>0</v>
      </c>
      <c r="O16" s="42"/>
      <c r="Q16" s="34"/>
      <c r="R16" s="7">
        <v>0</v>
      </c>
      <c r="S16" s="7">
        <v>0</v>
      </c>
      <c r="T16" s="7">
        <v>0</v>
      </c>
      <c r="U16" s="7">
        <f t="shared" si="2"/>
        <v>0</v>
      </c>
      <c r="V16" s="42"/>
    </row>
    <row r="17" spans="2:22" x14ac:dyDescent="0.35">
      <c r="B17" s="34"/>
      <c r="C17" s="7"/>
      <c r="D17" s="7"/>
      <c r="E17" s="7"/>
      <c r="F17" s="7"/>
      <c r="G17" s="42"/>
      <c r="J17" s="34"/>
      <c r="K17" s="7"/>
      <c r="L17" s="7"/>
      <c r="M17" s="7"/>
      <c r="N17" s="7"/>
      <c r="O17" s="42"/>
      <c r="Q17" s="34"/>
      <c r="R17" s="7"/>
      <c r="S17" s="7"/>
      <c r="T17" s="7"/>
      <c r="U17" s="7"/>
      <c r="V17" s="42"/>
    </row>
    <row r="18" spans="2:22" x14ac:dyDescent="0.35">
      <c r="B18" s="4"/>
      <c r="C18" s="9"/>
      <c r="D18" s="7"/>
      <c r="E18" s="7"/>
      <c r="F18" s="7"/>
      <c r="G18" s="17"/>
      <c r="J18" s="4"/>
      <c r="K18" s="9"/>
      <c r="L18" s="7"/>
      <c r="M18" s="7"/>
      <c r="N18" s="7"/>
      <c r="O18" s="17"/>
      <c r="Q18" s="4"/>
      <c r="R18" s="9"/>
      <c r="S18" s="7"/>
      <c r="T18" s="7"/>
      <c r="U18" s="7"/>
      <c r="V18" s="17"/>
    </row>
    <row r="19" spans="2:22" x14ac:dyDescent="0.35">
      <c r="B19" s="34" t="s">
        <v>20</v>
      </c>
      <c r="C19" s="7">
        <v>0</v>
      </c>
      <c r="D19" s="7">
        <v>2</v>
      </c>
      <c r="E19" s="7">
        <v>2</v>
      </c>
      <c r="F19" s="7">
        <f t="shared" si="0"/>
        <v>1.3333333333333333</v>
      </c>
      <c r="G19" s="41">
        <f>AVERAGE(F19:F22)</f>
        <v>1.6666666666666667</v>
      </c>
      <c r="J19" s="34" t="s">
        <v>20</v>
      </c>
      <c r="K19" s="7">
        <v>2</v>
      </c>
      <c r="L19" s="7">
        <v>2</v>
      </c>
      <c r="M19" s="7">
        <v>2</v>
      </c>
      <c r="N19" s="7">
        <f t="shared" si="1"/>
        <v>2</v>
      </c>
      <c r="O19" s="41">
        <f>AVERAGE(N19:N22)</f>
        <v>1.5555555555555556</v>
      </c>
      <c r="Q19" s="34" t="s">
        <v>20</v>
      </c>
      <c r="R19" s="7">
        <v>0</v>
      </c>
      <c r="S19" s="7">
        <v>0</v>
      </c>
      <c r="T19" s="7">
        <v>0</v>
      </c>
      <c r="U19" s="7">
        <f t="shared" si="2"/>
        <v>0</v>
      </c>
      <c r="V19" s="41">
        <f>AVERAGE(U19:U22)</f>
        <v>0.77777777777777779</v>
      </c>
    </row>
    <row r="20" spans="2:22" x14ac:dyDescent="0.35">
      <c r="B20" s="34"/>
      <c r="C20" s="7">
        <v>1</v>
      </c>
      <c r="D20" s="7">
        <v>2</v>
      </c>
      <c r="E20" s="7">
        <v>2</v>
      </c>
      <c r="F20" s="7">
        <f t="shared" si="0"/>
        <v>1.6666666666666667</v>
      </c>
      <c r="G20" s="42"/>
      <c r="J20" s="34"/>
      <c r="K20" s="7">
        <v>1</v>
      </c>
      <c r="L20" s="7">
        <v>1</v>
      </c>
      <c r="M20" s="7">
        <v>1</v>
      </c>
      <c r="N20" s="7">
        <f t="shared" si="1"/>
        <v>1</v>
      </c>
      <c r="O20" s="42"/>
      <c r="Q20" s="34"/>
      <c r="R20" s="7">
        <v>0</v>
      </c>
      <c r="S20" s="7">
        <v>1</v>
      </c>
      <c r="T20" s="7">
        <v>0</v>
      </c>
      <c r="U20" s="7">
        <f t="shared" si="2"/>
        <v>0.33333333333333331</v>
      </c>
      <c r="V20" s="42"/>
    </row>
    <row r="21" spans="2:22" x14ac:dyDescent="0.35">
      <c r="B21" s="34"/>
      <c r="C21" s="7">
        <v>2</v>
      </c>
      <c r="D21" s="7">
        <v>2</v>
      </c>
      <c r="E21" s="7">
        <v>2</v>
      </c>
      <c r="F21" s="7">
        <f t="shared" si="0"/>
        <v>2</v>
      </c>
      <c r="G21" s="42"/>
      <c r="J21" s="34"/>
      <c r="K21" s="7">
        <v>2</v>
      </c>
      <c r="L21" s="7">
        <v>1</v>
      </c>
      <c r="M21" s="7">
        <v>2</v>
      </c>
      <c r="N21" s="7">
        <f t="shared" si="1"/>
        <v>1.6666666666666667</v>
      </c>
      <c r="O21" s="42"/>
      <c r="Q21" s="34"/>
      <c r="R21" s="7">
        <v>2</v>
      </c>
      <c r="S21" s="7">
        <v>2</v>
      </c>
      <c r="T21" s="7">
        <v>2</v>
      </c>
      <c r="U21" s="7">
        <f t="shared" si="2"/>
        <v>2</v>
      </c>
      <c r="V21" s="42"/>
    </row>
    <row r="22" spans="2:22" x14ac:dyDescent="0.35">
      <c r="B22" s="34"/>
      <c r="C22" s="7"/>
      <c r="D22" s="7"/>
      <c r="E22" s="7"/>
      <c r="F22" s="7"/>
      <c r="G22" s="42"/>
      <c r="J22" s="34"/>
      <c r="K22" s="7"/>
      <c r="L22" s="7"/>
      <c r="M22" s="7"/>
      <c r="N22" s="7"/>
      <c r="O22" s="42"/>
      <c r="Q22" s="34"/>
      <c r="R22" s="7"/>
      <c r="S22" s="7"/>
      <c r="T22" s="7"/>
      <c r="U22" s="7"/>
      <c r="V22" s="42"/>
    </row>
    <row r="23" spans="2:22" x14ac:dyDescent="0.35">
      <c r="B23" s="4"/>
      <c r="C23" s="9"/>
      <c r="D23" s="7"/>
      <c r="E23" s="7"/>
      <c r="F23" s="7"/>
      <c r="G23" s="17"/>
      <c r="J23" s="4"/>
      <c r="K23" s="9"/>
      <c r="L23" s="7"/>
      <c r="M23" s="7"/>
      <c r="N23" s="7"/>
      <c r="O23" s="17"/>
      <c r="Q23" s="4"/>
      <c r="R23" s="9"/>
      <c r="S23" s="7"/>
      <c r="T23" s="7"/>
      <c r="U23" s="7"/>
      <c r="V23" s="17"/>
    </row>
    <row r="24" spans="2:22" x14ac:dyDescent="0.35">
      <c r="B24" s="34" t="s">
        <v>21</v>
      </c>
      <c r="C24" s="7">
        <v>1</v>
      </c>
      <c r="D24" s="7">
        <v>1</v>
      </c>
      <c r="E24" s="7">
        <v>0</v>
      </c>
      <c r="F24" s="7">
        <f t="shared" si="0"/>
        <v>0.66666666666666663</v>
      </c>
      <c r="G24" s="41">
        <f>AVERAGE(F24:F26)</f>
        <v>0.66666666666666663</v>
      </c>
      <c r="J24" s="34" t="s">
        <v>21</v>
      </c>
      <c r="K24" s="7">
        <v>1</v>
      </c>
      <c r="L24" s="7">
        <v>1</v>
      </c>
      <c r="M24" s="7">
        <v>1</v>
      </c>
      <c r="N24" s="7">
        <f t="shared" si="1"/>
        <v>1</v>
      </c>
      <c r="O24" s="41">
        <f>AVERAGE(N24:N26)</f>
        <v>1.1666666666666665</v>
      </c>
      <c r="Q24" s="34" t="s">
        <v>21</v>
      </c>
      <c r="R24" s="7">
        <v>0</v>
      </c>
      <c r="S24" s="7">
        <v>0</v>
      </c>
      <c r="T24" s="7">
        <v>0</v>
      </c>
      <c r="U24" s="7">
        <f t="shared" si="2"/>
        <v>0</v>
      </c>
      <c r="V24" s="41">
        <f>AVERAGE(U24:U26)</f>
        <v>0.33333333333333331</v>
      </c>
    </row>
    <row r="25" spans="2:22" x14ac:dyDescent="0.35">
      <c r="B25" s="34"/>
      <c r="C25" s="7">
        <v>1</v>
      </c>
      <c r="D25" s="7">
        <v>1</v>
      </c>
      <c r="E25" s="7">
        <v>0</v>
      </c>
      <c r="F25" s="7">
        <f t="shared" si="0"/>
        <v>0.66666666666666663</v>
      </c>
      <c r="G25" s="42"/>
      <c r="J25" s="34"/>
      <c r="K25" s="7">
        <v>1</v>
      </c>
      <c r="L25" s="7">
        <v>1</v>
      </c>
      <c r="M25" s="7">
        <v>2</v>
      </c>
      <c r="N25" s="7">
        <f t="shared" si="1"/>
        <v>1.3333333333333333</v>
      </c>
      <c r="O25" s="42"/>
      <c r="Q25" s="34"/>
      <c r="R25" s="7">
        <v>0</v>
      </c>
      <c r="S25" s="7">
        <v>1</v>
      </c>
      <c r="T25" s="7">
        <v>1</v>
      </c>
      <c r="U25" s="7">
        <f t="shared" si="2"/>
        <v>0.66666666666666663</v>
      </c>
      <c r="V25" s="42"/>
    </row>
    <row r="26" spans="2:22" x14ac:dyDescent="0.35">
      <c r="B26" s="34"/>
      <c r="C26" s="7"/>
      <c r="D26" s="7"/>
      <c r="E26" s="7"/>
      <c r="F26" s="7"/>
      <c r="G26" s="42"/>
      <c r="J26" s="34"/>
      <c r="K26" s="7"/>
      <c r="L26" s="7"/>
      <c r="M26" s="7"/>
      <c r="N26" s="7"/>
      <c r="O26" s="42"/>
      <c r="Q26" s="34"/>
      <c r="R26" s="7"/>
      <c r="S26" s="7"/>
      <c r="T26" s="7"/>
      <c r="U26" s="7"/>
      <c r="V26" s="42"/>
    </row>
    <row r="27" spans="2:22" x14ac:dyDescent="0.35">
      <c r="B27" s="4"/>
      <c r="C27" s="9"/>
      <c r="D27" s="7"/>
      <c r="E27" s="7"/>
      <c r="F27" s="7"/>
      <c r="G27" s="17"/>
      <c r="J27" s="4"/>
      <c r="K27" s="9"/>
      <c r="L27" s="7"/>
      <c r="M27" s="7"/>
      <c r="N27" s="7"/>
      <c r="O27" s="17"/>
      <c r="Q27" s="4"/>
      <c r="R27" s="9"/>
      <c r="S27" s="7"/>
      <c r="T27" s="7"/>
      <c r="U27" s="7"/>
      <c r="V27" s="17"/>
    </row>
    <row r="28" spans="2:22" x14ac:dyDescent="0.35">
      <c r="B28" s="34" t="s">
        <v>25</v>
      </c>
      <c r="C28" s="7">
        <v>0</v>
      </c>
      <c r="D28" s="7">
        <v>0</v>
      </c>
      <c r="E28" s="7">
        <v>0</v>
      </c>
      <c r="F28" s="7">
        <f t="shared" si="0"/>
        <v>0</v>
      </c>
      <c r="G28" s="41">
        <f>AVERAGE(F28:F30)</f>
        <v>0</v>
      </c>
      <c r="J28" s="34" t="s">
        <v>25</v>
      </c>
      <c r="K28" s="7">
        <v>0</v>
      </c>
      <c r="L28" s="7">
        <v>0</v>
      </c>
      <c r="M28" s="7">
        <v>1</v>
      </c>
      <c r="N28" s="7">
        <f t="shared" si="1"/>
        <v>0.33333333333333331</v>
      </c>
      <c r="O28" s="41">
        <f>AVERAGE(N28:N30)</f>
        <v>0.33333333333333331</v>
      </c>
      <c r="Q28" s="34" t="s">
        <v>25</v>
      </c>
      <c r="R28" s="7">
        <v>0</v>
      </c>
      <c r="S28" s="7">
        <v>0</v>
      </c>
      <c r="T28" s="7">
        <v>0</v>
      </c>
      <c r="U28" s="7">
        <f t="shared" si="2"/>
        <v>0</v>
      </c>
      <c r="V28" s="41">
        <f>AVERAGE(U28:U30)</f>
        <v>0</v>
      </c>
    </row>
    <row r="29" spans="2:22" x14ac:dyDescent="0.35">
      <c r="B29" s="34"/>
      <c r="C29" s="7"/>
      <c r="D29" s="7"/>
      <c r="E29" s="7"/>
      <c r="F29" s="7"/>
      <c r="G29" s="42"/>
      <c r="J29" s="34"/>
      <c r="K29" s="7"/>
      <c r="L29" s="7"/>
      <c r="M29" s="7"/>
      <c r="N29" s="7"/>
      <c r="O29" s="42"/>
      <c r="Q29" s="34"/>
      <c r="R29" s="7"/>
      <c r="S29" s="7"/>
      <c r="T29" s="7"/>
      <c r="U29" s="7"/>
      <c r="V29" s="42"/>
    </row>
    <row r="30" spans="2:22" x14ac:dyDescent="0.35">
      <c r="B30" s="34"/>
      <c r="C30" s="7"/>
      <c r="D30" s="7"/>
      <c r="E30" s="7"/>
      <c r="F30" s="7"/>
      <c r="G30" s="42"/>
      <c r="J30" s="34"/>
      <c r="K30" s="7"/>
      <c r="L30" s="7"/>
      <c r="M30" s="7"/>
      <c r="N30" s="7"/>
      <c r="O30" s="42"/>
      <c r="Q30" s="34"/>
      <c r="R30" s="7"/>
      <c r="S30" s="7"/>
      <c r="T30" s="7"/>
      <c r="U30" s="7"/>
      <c r="V30" s="42"/>
    </row>
    <row r="31" spans="2:22" x14ac:dyDescent="0.35">
      <c r="B31" s="4"/>
      <c r="C31" s="9"/>
      <c r="D31" s="7"/>
      <c r="E31" s="7"/>
      <c r="F31" s="7"/>
      <c r="G31" s="17"/>
      <c r="J31" s="4"/>
      <c r="K31" s="9"/>
      <c r="L31" s="7"/>
      <c r="M31" s="7"/>
      <c r="N31" s="7"/>
      <c r="O31" s="17"/>
      <c r="Q31" s="4"/>
      <c r="R31" s="9"/>
      <c r="S31" s="7"/>
      <c r="T31" s="7"/>
      <c r="U31" s="7"/>
      <c r="V31" s="17"/>
    </row>
    <row r="32" spans="2:22" x14ac:dyDescent="0.35">
      <c r="B32" s="34" t="s">
        <v>29</v>
      </c>
      <c r="C32" s="7">
        <v>0</v>
      </c>
      <c r="D32" s="7">
        <v>2</v>
      </c>
      <c r="E32" s="7">
        <v>2</v>
      </c>
      <c r="F32" s="7">
        <f t="shared" si="0"/>
        <v>1.3333333333333333</v>
      </c>
      <c r="G32" s="41">
        <f>AVERAGE(F32:F34)</f>
        <v>0.66666666666666663</v>
      </c>
      <c r="J32" s="34" t="s">
        <v>29</v>
      </c>
      <c r="K32" s="7">
        <v>1</v>
      </c>
      <c r="L32" s="7">
        <v>1</v>
      </c>
      <c r="M32" s="7">
        <v>1</v>
      </c>
      <c r="N32" s="7">
        <f t="shared" si="1"/>
        <v>1</v>
      </c>
      <c r="O32" s="41">
        <f>AVERAGE(N32:N34)</f>
        <v>1.5</v>
      </c>
      <c r="Q32" s="34" t="s">
        <v>29</v>
      </c>
      <c r="R32" s="7">
        <v>1</v>
      </c>
      <c r="S32" s="7">
        <v>1</v>
      </c>
      <c r="T32" s="7">
        <v>1</v>
      </c>
      <c r="U32" s="7">
        <f t="shared" si="2"/>
        <v>1</v>
      </c>
      <c r="V32" s="41">
        <f>AVERAGE(U32:U34)</f>
        <v>1.1666666666666665</v>
      </c>
    </row>
    <row r="33" spans="2:22" x14ac:dyDescent="0.35">
      <c r="B33" s="34"/>
      <c r="C33" s="7">
        <v>0</v>
      </c>
      <c r="D33" s="7">
        <v>0</v>
      </c>
      <c r="E33" s="7">
        <v>0</v>
      </c>
      <c r="F33" s="7">
        <f t="shared" si="0"/>
        <v>0</v>
      </c>
      <c r="G33" s="42"/>
      <c r="J33" s="34"/>
      <c r="K33" s="7">
        <v>2</v>
      </c>
      <c r="L33" s="7">
        <v>2</v>
      </c>
      <c r="M33" s="7">
        <v>2</v>
      </c>
      <c r="N33" s="7">
        <f t="shared" si="1"/>
        <v>2</v>
      </c>
      <c r="O33" s="42"/>
      <c r="Q33" s="34"/>
      <c r="R33" s="7">
        <v>1</v>
      </c>
      <c r="S33" s="7">
        <v>2</v>
      </c>
      <c r="T33" s="7">
        <v>1</v>
      </c>
      <c r="U33" s="7">
        <f t="shared" si="2"/>
        <v>1.3333333333333333</v>
      </c>
      <c r="V33" s="42"/>
    </row>
    <row r="34" spans="2:22" x14ac:dyDescent="0.35">
      <c r="B34" s="34"/>
      <c r="C34" s="7"/>
      <c r="D34" s="7"/>
      <c r="E34" s="7"/>
      <c r="F34" s="7"/>
      <c r="G34" s="42"/>
      <c r="J34" s="34"/>
      <c r="K34" s="7"/>
      <c r="L34" s="7"/>
      <c r="M34" s="7"/>
      <c r="N34" s="7"/>
      <c r="O34" s="42"/>
      <c r="Q34" s="34"/>
      <c r="R34" s="7"/>
      <c r="S34" s="7"/>
      <c r="T34" s="7"/>
      <c r="U34" s="7"/>
      <c r="V34" s="42"/>
    </row>
    <row r="35" spans="2:22" x14ac:dyDescent="0.35">
      <c r="B35" s="4"/>
      <c r="C35" s="9"/>
      <c r="D35" s="7"/>
      <c r="E35" s="7"/>
      <c r="F35" s="7"/>
      <c r="G35" s="17"/>
      <c r="J35" s="4"/>
      <c r="K35" s="9"/>
      <c r="L35" s="7"/>
      <c r="M35" s="7"/>
      <c r="N35" s="7"/>
      <c r="O35" s="17"/>
      <c r="Q35" s="4"/>
      <c r="R35" s="9"/>
      <c r="S35" s="7"/>
      <c r="T35" s="7"/>
      <c r="U35" s="7"/>
      <c r="V35" s="17"/>
    </row>
    <row r="36" spans="2:22" x14ac:dyDescent="0.35">
      <c r="B36" s="34" t="s">
        <v>33</v>
      </c>
      <c r="C36" s="7">
        <v>2</v>
      </c>
      <c r="D36" s="7">
        <v>2</v>
      </c>
      <c r="E36" s="7">
        <v>2</v>
      </c>
      <c r="F36" s="7">
        <f t="shared" si="0"/>
        <v>2</v>
      </c>
      <c r="G36" s="41">
        <f>AVERAGE(F36:F39)</f>
        <v>1.5833333333333335</v>
      </c>
      <c r="J36" s="34" t="s">
        <v>33</v>
      </c>
      <c r="K36" s="7">
        <v>2</v>
      </c>
      <c r="L36" s="7">
        <v>2</v>
      </c>
      <c r="M36" s="7">
        <v>2</v>
      </c>
      <c r="N36" s="7">
        <f t="shared" si="1"/>
        <v>2</v>
      </c>
      <c r="O36" s="41">
        <f>AVERAGE(N36:N39)</f>
        <v>1.5</v>
      </c>
      <c r="Q36" s="34" t="s">
        <v>33</v>
      </c>
      <c r="R36" s="7">
        <v>2</v>
      </c>
      <c r="S36" s="7">
        <v>2</v>
      </c>
      <c r="T36" s="7">
        <v>2</v>
      </c>
      <c r="U36" s="7">
        <f t="shared" si="2"/>
        <v>2</v>
      </c>
      <c r="V36" s="41">
        <f>AVERAGE(U36:U39)</f>
        <v>1.25</v>
      </c>
    </row>
    <row r="37" spans="2:22" x14ac:dyDescent="0.35">
      <c r="B37" s="34"/>
      <c r="C37" s="7">
        <v>2</v>
      </c>
      <c r="D37" s="7">
        <v>2</v>
      </c>
      <c r="E37" s="7">
        <v>1</v>
      </c>
      <c r="F37" s="7">
        <f>(E37+D37+C37)/3</f>
        <v>1.6666666666666667</v>
      </c>
      <c r="G37" s="42"/>
      <c r="J37" s="34"/>
      <c r="K37" s="7">
        <v>2</v>
      </c>
      <c r="L37" s="7">
        <v>2</v>
      </c>
      <c r="M37" s="7">
        <v>2</v>
      </c>
      <c r="N37" s="7">
        <f t="shared" si="1"/>
        <v>2</v>
      </c>
      <c r="O37" s="42"/>
      <c r="Q37" s="34"/>
      <c r="R37" s="7">
        <v>1</v>
      </c>
      <c r="S37" s="7">
        <v>1</v>
      </c>
      <c r="T37" s="7">
        <v>1</v>
      </c>
      <c r="U37" s="7">
        <f t="shared" si="2"/>
        <v>1</v>
      </c>
      <c r="V37" s="42"/>
    </row>
    <row r="38" spans="2:22" x14ac:dyDescent="0.35">
      <c r="B38" s="34"/>
      <c r="C38" s="7">
        <v>0</v>
      </c>
      <c r="D38" s="7">
        <v>2</v>
      </c>
      <c r="E38" s="7">
        <v>0</v>
      </c>
      <c r="F38" s="7">
        <f>(E38+D38+C38)/3</f>
        <v>0.66666666666666663</v>
      </c>
      <c r="G38" s="42"/>
      <c r="J38" s="34"/>
      <c r="K38" s="7">
        <v>0</v>
      </c>
      <c r="L38" s="7">
        <v>0</v>
      </c>
      <c r="M38" s="7">
        <v>0</v>
      </c>
      <c r="N38" s="7">
        <f t="shared" si="1"/>
        <v>0</v>
      </c>
      <c r="O38" s="42"/>
      <c r="Q38" s="34"/>
      <c r="R38" s="7">
        <v>0</v>
      </c>
      <c r="S38" s="7">
        <v>0</v>
      </c>
      <c r="T38" s="7">
        <v>0</v>
      </c>
      <c r="U38" s="7">
        <f t="shared" si="2"/>
        <v>0</v>
      </c>
      <c r="V38" s="42"/>
    </row>
    <row r="39" spans="2:22" x14ac:dyDescent="0.35">
      <c r="B39" s="34"/>
      <c r="C39" s="7">
        <v>2</v>
      </c>
      <c r="D39" s="7">
        <v>2</v>
      </c>
      <c r="E39" s="7">
        <v>2</v>
      </c>
      <c r="F39" s="7">
        <f t="shared" si="0"/>
        <v>2</v>
      </c>
      <c r="G39" s="42"/>
      <c r="J39" s="34"/>
      <c r="K39" s="7">
        <v>2</v>
      </c>
      <c r="L39" s="7">
        <v>2</v>
      </c>
      <c r="M39" s="7">
        <v>2</v>
      </c>
      <c r="N39" s="7">
        <f t="shared" si="1"/>
        <v>2</v>
      </c>
      <c r="O39" s="42"/>
      <c r="Q39" s="34"/>
      <c r="R39" s="7">
        <v>2</v>
      </c>
      <c r="S39" s="7">
        <v>2</v>
      </c>
      <c r="T39" s="7">
        <v>2</v>
      </c>
      <c r="U39" s="7">
        <f t="shared" si="2"/>
        <v>2</v>
      </c>
      <c r="V39" s="42"/>
    </row>
    <row r="40" spans="2:22" x14ac:dyDescent="0.35">
      <c r="B40" s="34"/>
      <c r="C40" s="7"/>
      <c r="D40" s="7"/>
      <c r="E40" s="7"/>
      <c r="F40" s="7"/>
      <c r="J40" s="34"/>
      <c r="K40" s="7"/>
      <c r="L40" s="7"/>
      <c r="M40" s="7"/>
      <c r="N40" s="7"/>
      <c r="Q40" s="34"/>
      <c r="R40" s="7"/>
      <c r="S40" s="7"/>
      <c r="T40" s="7"/>
      <c r="U40" s="7"/>
    </row>
    <row r="41" spans="2:22" x14ac:dyDescent="0.35">
      <c r="B41" s="34"/>
      <c r="C41" s="7"/>
      <c r="D41" s="7"/>
      <c r="E41" s="7"/>
      <c r="F41" s="7"/>
      <c r="J41" s="34"/>
      <c r="K41" s="7"/>
      <c r="L41" s="7"/>
      <c r="M41" s="7"/>
      <c r="N41" s="7"/>
      <c r="Q41" s="34"/>
      <c r="R41" s="7"/>
      <c r="S41" s="7"/>
      <c r="T41" s="7"/>
      <c r="U41" s="7"/>
    </row>
    <row r="49" spans="3:11" ht="58" x14ac:dyDescent="0.35">
      <c r="D49" s="11" t="s">
        <v>10</v>
      </c>
      <c r="E49" s="10" t="s">
        <v>12</v>
      </c>
      <c r="F49" s="10" t="s">
        <v>14</v>
      </c>
      <c r="G49" s="10" t="s">
        <v>20</v>
      </c>
      <c r="H49" s="10" t="s">
        <v>21</v>
      </c>
      <c r="I49" s="10" t="s">
        <v>25</v>
      </c>
      <c r="J49" s="10" t="s">
        <v>29</v>
      </c>
      <c r="K49" s="10" t="s">
        <v>33</v>
      </c>
    </row>
    <row r="50" spans="3:11" x14ac:dyDescent="0.35">
      <c r="C50" s="15" t="s">
        <v>102</v>
      </c>
      <c r="D50" s="7">
        <f>G3</f>
        <v>0.75</v>
      </c>
      <c r="E50" s="7">
        <f>G9</f>
        <v>0.88888888888888884</v>
      </c>
      <c r="F50" s="7">
        <f>G14</f>
        <v>1.3333333333333333</v>
      </c>
      <c r="G50" s="7">
        <f>G19</f>
        <v>1.6666666666666667</v>
      </c>
      <c r="H50" s="7">
        <f>G24</f>
        <v>0.66666666666666663</v>
      </c>
      <c r="I50" s="7">
        <f>G28+0.01</f>
        <v>0.01</v>
      </c>
      <c r="J50" s="7">
        <f>G32</f>
        <v>0.66666666666666663</v>
      </c>
      <c r="K50" s="7">
        <f>G36</f>
        <v>1.5833333333333335</v>
      </c>
    </row>
    <row r="51" spans="3:11" x14ac:dyDescent="0.35">
      <c r="C51" s="14" t="s">
        <v>103</v>
      </c>
      <c r="D51" s="7">
        <f>O3</f>
        <v>1.75</v>
      </c>
      <c r="E51" s="7">
        <f>O9</f>
        <v>1.4444444444444444</v>
      </c>
      <c r="F51" s="7">
        <f>O14</f>
        <v>1.2222222222222223</v>
      </c>
      <c r="G51" s="7">
        <f>O19</f>
        <v>1.5555555555555556</v>
      </c>
      <c r="H51" s="7">
        <f>O24</f>
        <v>1.1666666666666665</v>
      </c>
      <c r="I51" s="7">
        <f>O28</f>
        <v>0.33333333333333331</v>
      </c>
      <c r="J51" s="7">
        <f>O32</f>
        <v>1.5</v>
      </c>
      <c r="K51" s="7">
        <f>O36</f>
        <v>1.5</v>
      </c>
    </row>
    <row r="52" spans="3:11" ht="29" x14ac:dyDescent="0.35">
      <c r="C52" s="13" t="s">
        <v>104</v>
      </c>
      <c r="D52" s="7">
        <f>V3</f>
        <v>0.83333333333333326</v>
      </c>
      <c r="E52" s="7">
        <f>V9</f>
        <v>0.44444444444444442</v>
      </c>
      <c r="F52" s="7">
        <f>V14</f>
        <v>1.2222222222222223</v>
      </c>
      <c r="G52" s="7">
        <f>V19</f>
        <v>0.77777777777777779</v>
      </c>
      <c r="H52" s="7">
        <f>V24</f>
        <v>0.33333333333333331</v>
      </c>
      <c r="I52" s="12">
        <f>V28+0.01</f>
        <v>0.01</v>
      </c>
      <c r="J52" s="12">
        <f>V32</f>
        <v>1.1666666666666665</v>
      </c>
      <c r="K52" s="7">
        <f>V36</f>
        <v>1.25</v>
      </c>
    </row>
    <row r="57" spans="3:11" x14ac:dyDescent="0.35">
      <c r="D57">
        <v>0.75</v>
      </c>
      <c r="E57">
        <v>0.89</v>
      </c>
      <c r="F57">
        <v>1.33</v>
      </c>
      <c r="G57">
        <v>1.67</v>
      </c>
      <c r="H57">
        <v>0.67</v>
      </c>
      <c r="I57">
        <v>0.01</v>
      </c>
      <c r="J57">
        <v>0.67</v>
      </c>
      <c r="K57">
        <v>1.58</v>
      </c>
    </row>
    <row r="58" spans="3:11" x14ac:dyDescent="0.35">
      <c r="D58">
        <v>1.75</v>
      </c>
      <c r="E58">
        <v>1.44</v>
      </c>
      <c r="F58">
        <v>1.22</v>
      </c>
      <c r="G58">
        <v>1.56</v>
      </c>
      <c r="H58">
        <v>1.17</v>
      </c>
      <c r="I58">
        <v>0.33</v>
      </c>
      <c r="J58">
        <v>1.5</v>
      </c>
      <c r="K58">
        <v>1.5</v>
      </c>
    </row>
    <row r="66" spans="14:20" ht="71" customHeight="1" x14ac:dyDescent="0.35">
      <c r="N66" s="43" t="s">
        <v>105</v>
      </c>
      <c r="O66" s="43"/>
      <c r="P66" s="43"/>
      <c r="Q66" s="43"/>
      <c r="R66" s="43"/>
      <c r="S66" s="43"/>
      <c r="T66" s="43"/>
    </row>
  </sheetData>
  <mergeCells count="52">
    <mergeCell ref="V36:V39"/>
    <mergeCell ref="N66:T66"/>
    <mergeCell ref="Q32:Q34"/>
    <mergeCell ref="Q36:Q41"/>
    <mergeCell ref="Q1:U1"/>
    <mergeCell ref="V3:V7"/>
    <mergeCell ref="V9:V12"/>
    <mergeCell ref="V14:V17"/>
    <mergeCell ref="V19:V22"/>
    <mergeCell ref="V24:V26"/>
    <mergeCell ref="V28:V30"/>
    <mergeCell ref="V32:V34"/>
    <mergeCell ref="Q3:Q7"/>
    <mergeCell ref="Q9:Q12"/>
    <mergeCell ref="Q14:Q17"/>
    <mergeCell ref="Q19:Q22"/>
    <mergeCell ref="Q24:Q26"/>
    <mergeCell ref="Q28:Q30"/>
    <mergeCell ref="G36:G39"/>
    <mergeCell ref="O3:O7"/>
    <mergeCell ref="O9:O12"/>
    <mergeCell ref="O14:O17"/>
    <mergeCell ref="O19:O22"/>
    <mergeCell ref="O24:O26"/>
    <mergeCell ref="O28:O30"/>
    <mergeCell ref="O32:O34"/>
    <mergeCell ref="O36:O39"/>
    <mergeCell ref="J36:J41"/>
    <mergeCell ref="G24:G26"/>
    <mergeCell ref="G28:G30"/>
    <mergeCell ref="G32:G34"/>
    <mergeCell ref="J1:N1"/>
    <mergeCell ref="G3:G7"/>
    <mergeCell ref="G9:G12"/>
    <mergeCell ref="G14:G17"/>
    <mergeCell ref="G19:G22"/>
    <mergeCell ref="B32:B34"/>
    <mergeCell ref="B36:B41"/>
    <mergeCell ref="B1:F1"/>
    <mergeCell ref="J3:J7"/>
    <mergeCell ref="J9:J12"/>
    <mergeCell ref="J14:J17"/>
    <mergeCell ref="J19:J22"/>
    <mergeCell ref="J24:J26"/>
    <mergeCell ref="J28:J30"/>
    <mergeCell ref="J32:J34"/>
    <mergeCell ref="B3:B7"/>
    <mergeCell ref="B9:B12"/>
    <mergeCell ref="B14:B17"/>
    <mergeCell ref="B19:B22"/>
    <mergeCell ref="B24:B26"/>
    <mergeCell ref="B28:B3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B6AC-0ECF-44EA-B356-F9BE65A075A3}">
  <dimension ref="A1:G40"/>
  <sheetViews>
    <sheetView topLeftCell="A23" workbookViewId="0">
      <selection activeCell="C1" sqref="C1:G40"/>
    </sheetView>
  </sheetViews>
  <sheetFormatPr defaultColWidth="10.90625" defaultRowHeight="14.5" x14ac:dyDescent="0.35"/>
  <cols>
    <col min="1" max="1" width="33.54296875" customWidth="1"/>
    <col min="2" max="2" width="25.36328125" customWidth="1"/>
  </cols>
  <sheetData>
    <row r="1" spans="1:7" ht="27" customHeight="1" x14ac:dyDescent="0.35">
      <c r="A1" s="2" t="s">
        <v>63</v>
      </c>
      <c r="B1" s="2" t="s">
        <v>9</v>
      </c>
      <c r="C1" s="2" t="s">
        <v>35</v>
      </c>
      <c r="D1" s="8" t="s">
        <v>85</v>
      </c>
      <c r="E1" s="8" t="s">
        <v>86</v>
      </c>
      <c r="F1" s="8" t="s">
        <v>87</v>
      </c>
      <c r="G1" s="8" t="s">
        <v>39</v>
      </c>
    </row>
    <row r="2" spans="1:7" ht="27" customHeight="1" x14ac:dyDescent="0.35">
      <c r="A2" s="1" t="s">
        <v>41</v>
      </c>
      <c r="B2" s="3" t="s">
        <v>84</v>
      </c>
      <c r="C2" s="36" t="s">
        <v>10</v>
      </c>
      <c r="D2" s="7">
        <v>1</v>
      </c>
      <c r="E2" s="7">
        <v>1</v>
      </c>
      <c r="F2" s="7">
        <v>2</v>
      </c>
      <c r="G2" s="7">
        <f>(F2+E2+D2)/3</f>
        <v>1.3333333333333333</v>
      </c>
    </row>
    <row r="3" spans="1:7" ht="27" customHeight="1" x14ac:dyDescent="0.35">
      <c r="A3" s="1" t="s">
        <v>43</v>
      </c>
      <c r="B3" s="3" t="s">
        <v>62</v>
      </c>
      <c r="C3" s="34"/>
      <c r="D3" s="7">
        <v>2</v>
      </c>
      <c r="E3" s="7">
        <v>2</v>
      </c>
      <c r="F3" s="7">
        <v>2</v>
      </c>
      <c r="G3" s="7">
        <f t="shared" ref="G3:G38" si="0">(F3+E3+D3)/3</f>
        <v>2</v>
      </c>
    </row>
    <row r="4" spans="1:7" ht="27" customHeight="1" x14ac:dyDescent="0.35">
      <c r="A4" s="1" t="s">
        <v>44</v>
      </c>
      <c r="B4" s="3" t="s">
        <v>64</v>
      </c>
      <c r="C4" s="34"/>
      <c r="D4" s="7">
        <v>1</v>
      </c>
      <c r="E4" s="7">
        <v>1</v>
      </c>
      <c r="F4" s="7">
        <v>2</v>
      </c>
      <c r="G4" s="7">
        <f t="shared" si="0"/>
        <v>1.3333333333333333</v>
      </c>
    </row>
    <row r="5" spans="1:7" ht="27" customHeight="1" x14ac:dyDescent="0.35">
      <c r="A5" s="1" t="s">
        <v>45</v>
      </c>
      <c r="B5" s="3" t="s">
        <v>65</v>
      </c>
      <c r="C5" s="34"/>
      <c r="D5" s="7">
        <v>0</v>
      </c>
      <c r="E5" s="7">
        <v>0</v>
      </c>
      <c r="F5" s="7">
        <v>1</v>
      </c>
      <c r="G5" s="7">
        <f t="shared" si="0"/>
        <v>0.33333333333333331</v>
      </c>
    </row>
    <row r="6" spans="1:7" ht="27" customHeight="1" x14ac:dyDescent="0.35">
      <c r="A6" s="1"/>
      <c r="B6" s="1"/>
      <c r="C6" s="34"/>
      <c r="D6" s="7"/>
      <c r="E6" s="7"/>
      <c r="F6" s="7"/>
      <c r="G6" s="7"/>
    </row>
    <row r="7" spans="1:7" ht="27" customHeight="1" x14ac:dyDescent="0.35">
      <c r="A7" s="1"/>
      <c r="B7" s="1"/>
      <c r="C7" s="4"/>
      <c r="D7" s="9"/>
      <c r="E7" s="7"/>
      <c r="F7" s="7"/>
      <c r="G7" s="7"/>
    </row>
    <row r="8" spans="1:7" ht="27" customHeight="1" x14ac:dyDescent="0.35">
      <c r="A8" s="1" t="s">
        <v>46</v>
      </c>
      <c r="B8" s="3" t="s">
        <v>67</v>
      </c>
      <c r="C8" s="34" t="s">
        <v>12</v>
      </c>
      <c r="D8" s="7">
        <v>2</v>
      </c>
      <c r="E8" s="7">
        <v>2</v>
      </c>
      <c r="F8" s="7">
        <v>2</v>
      </c>
      <c r="G8" s="7">
        <f t="shared" si="0"/>
        <v>2</v>
      </c>
    </row>
    <row r="9" spans="1:7" ht="27" customHeight="1" x14ac:dyDescent="0.35">
      <c r="A9" s="1" t="s">
        <v>47</v>
      </c>
      <c r="B9" s="3" t="s">
        <v>66</v>
      </c>
      <c r="C9" s="34"/>
      <c r="D9" s="7">
        <v>0</v>
      </c>
      <c r="E9" s="7">
        <v>0</v>
      </c>
      <c r="F9" s="7">
        <v>0</v>
      </c>
      <c r="G9" s="7">
        <f t="shared" si="0"/>
        <v>0</v>
      </c>
    </row>
    <row r="10" spans="1:7" ht="27" customHeight="1" x14ac:dyDescent="0.35">
      <c r="A10" s="1" t="s">
        <v>50</v>
      </c>
      <c r="B10" s="1" t="s">
        <v>68</v>
      </c>
      <c r="C10" s="34"/>
      <c r="D10" s="7">
        <v>2</v>
      </c>
      <c r="E10" s="7">
        <v>1</v>
      </c>
      <c r="F10" s="7">
        <v>2</v>
      </c>
      <c r="G10" s="7">
        <f t="shared" si="0"/>
        <v>1.6666666666666667</v>
      </c>
    </row>
    <row r="11" spans="1:7" ht="27" customHeight="1" x14ac:dyDescent="0.35">
      <c r="A11" s="1"/>
      <c r="B11" s="1"/>
      <c r="C11" s="34"/>
      <c r="D11" s="7"/>
      <c r="E11" s="7"/>
      <c r="F11" s="7"/>
      <c r="G11" s="7"/>
    </row>
    <row r="12" spans="1:7" ht="27" customHeight="1" x14ac:dyDescent="0.35">
      <c r="A12" s="1"/>
      <c r="B12" s="1"/>
      <c r="C12" s="4"/>
      <c r="D12" s="9"/>
      <c r="E12" s="7"/>
      <c r="F12" s="7"/>
      <c r="G12" s="7"/>
    </row>
    <row r="13" spans="1:7" ht="27" customHeight="1" x14ac:dyDescent="0.35">
      <c r="A13" s="1" t="s">
        <v>40</v>
      </c>
      <c r="B13" s="1" t="s">
        <v>69</v>
      </c>
      <c r="C13" s="34" t="s">
        <v>14</v>
      </c>
      <c r="D13" s="7">
        <v>2</v>
      </c>
      <c r="E13" s="7">
        <v>2</v>
      </c>
      <c r="F13" s="7">
        <v>0</v>
      </c>
      <c r="G13" s="7">
        <f t="shared" si="0"/>
        <v>1.3333333333333333</v>
      </c>
    </row>
    <row r="14" spans="1:7" ht="27" customHeight="1" x14ac:dyDescent="0.35">
      <c r="A14" s="1" t="s">
        <v>48</v>
      </c>
      <c r="B14" s="1" t="s">
        <v>70</v>
      </c>
      <c r="C14" s="34"/>
      <c r="D14" s="7">
        <v>2</v>
      </c>
      <c r="E14" s="7">
        <v>2</v>
      </c>
      <c r="F14" s="7">
        <v>2</v>
      </c>
      <c r="G14" s="7">
        <f t="shared" si="0"/>
        <v>2</v>
      </c>
    </row>
    <row r="15" spans="1:7" ht="27" customHeight="1" x14ac:dyDescent="0.35">
      <c r="A15" s="1" t="s">
        <v>49</v>
      </c>
      <c r="B15" s="1" t="s">
        <v>71</v>
      </c>
      <c r="C15" s="34"/>
      <c r="D15" s="7">
        <v>0</v>
      </c>
      <c r="E15" s="7">
        <v>0</v>
      </c>
      <c r="F15" s="7">
        <v>0</v>
      </c>
      <c r="G15" s="7">
        <f t="shared" si="0"/>
        <v>0</v>
      </c>
    </row>
    <row r="16" spans="1:7" ht="27" customHeight="1" x14ac:dyDescent="0.35">
      <c r="A16" s="1"/>
      <c r="B16" s="1"/>
      <c r="C16" s="34"/>
      <c r="D16" s="7"/>
      <c r="E16" s="7"/>
      <c r="F16" s="7"/>
      <c r="G16" s="7"/>
    </row>
    <row r="17" spans="1:7" ht="27" customHeight="1" x14ac:dyDescent="0.35">
      <c r="A17" s="1"/>
      <c r="B17" s="1"/>
      <c r="C17" s="4"/>
      <c r="D17" s="9"/>
      <c r="E17" s="7"/>
      <c r="F17" s="7"/>
      <c r="G17" s="7"/>
    </row>
    <row r="18" spans="1:7" ht="27" customHeight="1" x14ac:dyDescent="0.35">
      <c r="A18" s="1" t="s">
        <v>51</v>
      </c>
      <c r="B18" s="1" t="s">
        <v>72</v>
      </c>
      <c r="C18" s="34" t="s">
        <v>20</v>
      </c>
      <c r="D18" s="7">
        <v>0</v>
      </c>
      <c r="E18" s="7">
        <v>0</v>
      </c>
      <c r="F18" s="7">
        <v>2</v>
      </c>
      <c r="G18" s="7">
        <f t="shared" si="0"/>
        <v>0.66666666666666663</v>
      </c>
    </row>
    <row r="19" spans="1:7" ht="27" customHeight="1" x14ac:dyDescent="0.35">
      <c r="A19" s="1" t="s">
        <v>52</v>
      </c>
      <c r="B19" s="1" t="s">
        <v>73</v>
      </c>
      <c r="C19" s="34"/>
      <c r="D19" s="7">
        <v>1</v>
      </c>
      <c r="E19" s="7">
        <v>2</v>
      </c>
      <c r="F19" s="7">
        <v>2</v>
      </c>
      <c r="G19" s="7">
        <f t="shared" si="0"/>
        <v>1.6666666666666667</v>
      </c>
    </row>
    <row r="20" spans="1:7" ht="27" customHeight="1" x14ac:dyDescent="0.35">
      <c r="A20" s="1" t="s">
        <v>53</v>
      </c>
      <c r="B20" s="1" t="s">
        <v>74</v>
      </c>
      <c r="C20" s="34"/>
      <c r="D20" s="7">
        <v>0</v>
      </c>
      <c r="E20" s="7">
        <v>0</v>
      </c>
      <c r="F20" s="7">
        <v>0</v>
      </c>
      <c r="G20" s="7">
        <f t="shared" si="0"/>
        <v>0</v>
      </c>
    </row>
    <row r="21" spans="1:7" ht="27" customHeight="1" x14ac:dyDescent="0.35">
      <c r="A21" s="1"/>
      <c r="B21" s="1"/>
      <c r="C21" s="34"/>
      <c r="D21" s="7"/>
      <c r="E21" s="7"/>
      <c r="F21" s="7"/>
      <c r="G21" s="7"/>
    </row>
    <row r="22" spans="1:7" ht="27" customHeight="1" x14ac:dyDescent="0.35">
      <c r="A22" s="1"/>
      <c r="B22" s="1"/>
      <c r="C22" s="4"/>
      <c r="D22" s="9"/>
      <c r="E22" s="7"/>
      <c r="F22" s="7"/>
      <c r="G22" s="7"/>
    </row>
    <row r="23" spans="1:7" ht="27" customHeight="1" x14ac:dyDescent="0.35">
      <c r="A23" s="1" t="s">
        <v>54</v>
      </c>
      <c r="B23" s="1" t="s">
        <v>75</v>
      </c>
      <c r="C23" s="34" t="s">
        <v>21</v>
      </c>
      <c r="D23" s="7">
        <v>1</v>
      </c>
      <c r="E23" s="7">
        <v>0</v>
      </c>
      <c r="F23" s="7">
        <v>1</v>
      </c>
      <c r="G23" s="7">
        <f t="shared" si="0"/>
        <v>0.66666666666666663</v>
      </c>
    </row>
    <row r="24" spans="1:7" ht="27" customHeight="1" x14ac:dyDescent="0.35">
      <c r="A24" s="1" t="s">
        <v>42</v>
      </c>
      <c r="B24" s="1" t="s">
        <v>76</v>
      </c>
      <c r="C24" s="34"/>
      <c r="D24" s="7">
        <v>1</v>
      </c>
      <c r="E24" s="7">
        <v>1</v>
      </c>
      <c r="F24" s="7">
        <v>1</v>
      </c>
      <c r="G24" s="7">
        <f t="shared" si="0"/>
        <v>1</v>
      </c>
    </row>
    <row r="25" spans="1:7" ht="27" customHeight="1" x14ac:dyDescent="0.35">
      <c r="A25" s="1"/>
      <c r="B25" s="1"/>
      <c r="C25" s="34"/>
      <c r="D25" s="7"/>
      <c r="E25" s="7"/>
      <c r="F25" s="7"/>
      <c r="G25" s="7"/>
    </row>
    <row r="26" spans="1:7" ht="27" customHeight="1" x14ac:dyDescent="0.35">
      <c r="A26" s="1"/>
      <c r="B26" s="1"/>
      <c r="C26" s="4"/>
      <c r="D26" s="9"/>
      <c r="E26" s="7"/>
      <c r="F26" s="7"/>
      <c r="G26" s="7"/>
    </row>
    <row r="27" spans="1:7" ht="27" customHeight="1" x14ac:dyDescent="0.35">
      <c r="A27" s="1" t="s">
        <v>56</v>
      </c>
      <c r="B27" s="1" t="s">
        <v>77</v>
      </c>
      <c r="C27" s="34" t="s">
        <v>25</v>
      </c>
      <c r="D27" s="7">
        <v>0</v>
      </c>
      <c r="E27" s="7">
        <v>0</v>
      </c>
      <c r="F27" s="7">
        <v>2</v>
      </c>
      <c r="G27" s="7">
        <f t="shared" si="0"/>
        <v>0.66666666666666663</v>
      </c>
    </row>
    <row r="28" spans="1:7" ht="27" customHeight="1" x14ac:dyDescent="0.35">
      <c r="A28" s="1"/>
      <c r="B28" s="1"/>
      <c r="C28" s="34"/>
      <c r="D28" s="7"/>
      <c r="E28" s="7"/>
      <c r="F28" s="7"/>
      <c r="G28" s="7"/>
    </row>
    <row r="29" spans="1:7" ht="27" customHeight="1" x14ac:dyDescent="0.35">
      <c r="A29" s="1"/>
      <c r="B29" s="1"/>
      <c r="C29" s="34"/>
      <c r="D29" s="7"/>
      <c r="E29" s="7"/>
      <c r="F29" s="7"/>
      <c r="G29" s="7"/>
    </row>
    <row r="30" spans="1:7" ht="27" customHeight="1" x14ac:dyDescent="0.35">
      <c r="A30" s="1"/>
      <c r="B30" s="1"/>
      <c r="C30" s="4"/>
      <c r="D30" s="9"/>
      <c r="E30" s="7"/>
      <c r="F30" s="7"/>
      <c r="G30" s="7"/>
    </row>
    <row r="31" spans="1:7" ht="27" customHeight="1" x14ac:dyDescent="0.35">
      <c r="A31" s="1" t="s">
        <v>55</v>
      </c>
      <c r="B31" s="1" t="s">
        <v>78</v>
      </c>
      <c r="C31" s="34" t="s">
        <v>29</v>
      </c>
      <c r="D31" s="7">
        <v>0</v>
      </c>
      <c r="E31" s="7">
        <v>2</v>
      </c>
      <c r="F31" s="7">
        <v>0</v>
      </c>
      <c r="G31" s="7">
        <f t="shared" si="0"/>
        <v>0.66666666666666663</v>
      </c>
    </row>
    <row r="32" spans="1:7" ht="27" customHeight="1" x14ac:dyDescent="0.35">
      <c r="A32" s="1" t="s">
        <v>61</v>
      </c>
      <c r="B32" s="1" t="s">
        <v>79</v>
      </c>
      <c r="C32" s="34"/>
      <c r="D32" s="7">
        <v>2</v>
      </c>
      <c r="E32" s="7">
        <v>2</v>
      </c>
      <c r="F32" s="7">
        <v>2</v>
      </c>
      <c r="G32" s="7">
        <f t="shared" si="0"/>
        <v>2</v>
      </c>
    </row>
    <row r="33" spans="1:7" ht="27" customHeight="1" x14ac:dyDescent="0.35">
      <c r="A33" s="1"/>
      <c r="B33" s="1"/>
      <c r="C33" s="34"/>
      <c r="D33" s="7"/>
      <c r="E33" s="7"/>
      <c r="F33" s="7"/>
      <c r="G33" s="7"/>
    </row>
    <row r="34" spans="1:7" ht="27" customHeight="1" x14ac:dyDescent="0.35">
      <c r="A34" s="1"/>
      <c r="B34" s="1"/>
      <c r="C34" s="4"/>
      <c r="D34" s="9"/>
      <c r="E34" s="7"/>
      <c r="F34" s="7"/>
      <c r="G34" s="7"/>
    </row>
    <row r="35" spans="1:7" ht="27" customHeight="1" x14ac:dyDescent="0.35">
      <c r="A35" s="1" t="s">
        <v>57</v>
      </c>
      <c r="B35" s="1" t="s">
        <v>80</v>
      </c>
      <c r="C35" s="34" t="s">
        <v>33</v>
      </c>
      <c r="D35" s="7">
        <v>2</v>
      </c>
      <c r="E35" s="7">
        <v>2</v>
      </c>
      <c r="F35" s="7">
        <v>2</v>
      </c>
      <c r="G35" s="7">
        <f t="shared" si="0"/>
        <v>2</v>
      </c>
    </row>
    <row r="36" spans="1:7" ht="27" customHeight="1" x14ac:dyDescent="0.35">
      <c r="A36" s="1" t="s">
        <v>58</v>
      </c>
      <c r="B36" s="1" t="s">
        <v>82</v>
      </c>
      <c r="C36" s="34"/>
      <c r="D36" s="7">
        <v>2</v>
      </c>
      <c r="E36" s="7">
        <v>2</v>
      </c>
      <c r="F36" s="7">
        <v>2</v>
      </c>
      <c r="G36" s="7">
        <f t="shared" si="0"/>
        <v>2</v>
      </c>
    </row>
    <row r="37" spans="1:7" ht="27" customHeight="1" x14ac:dyDescent="0.35">
      <c r="A37" s="1" t="s">
        <v>59</v>
      </c>
      <c r="B37" s="1" t="s">
        <v>81</v>
      </c>
      <c r="C37" s="34"/>
      <c r="D37" s="7">
        <v>0</v>
      </c>
      <c r="E37" s="7">
        <v>2</v>
      </c>
      <c r="F37" s="7">
        <v>0</v>
      </c>
      <c r="G37" s="7">
        <f t="shared" si="0"/>
        <v>0.66666666666666663</v>
      </c>
    </row>
    <row r="38" spans="1:7" ht="27" customHeight="1" x14ac:dyDescent="0.35">
      <c r="A38" s="1" t="s">
        <v>60</v>
      </c>
      <c r="B38" s="1" t="s">
        <v>83</v>
      </c>
      <c r="C38" s="34"/>
      <c r="D38" s="7">
        <v>2</v>
      </c>
      <c r="E38" s="7">
        <v>2</v>
      </c>
      <c r="F38" s="7">
        <v>2</v>
      </c>
      <c r="G38" s="7">
        <f t="shared" si="0"/>
        <v>2</v>
      </c>
    </row>
    <row r="39" spans="1:7" ht="27" customHeight="1" x14ac:dyDescent="0.35">
      <c r="A39" s="1"/>
      <c r="B39" s="1"/>
      <c r="C39" s="34"/>
      <c r="D39" s="7"/>
      <c r="E39" s="7"/>
      <c r="F39" s="7"/>
      <c r="G39" s="7"/>
    </row>
    <row r="40" spans="1:7" ht="27" customHeight="1" x14ac:dyDescent="0.35">
      <c r="A40" s="1"/>
      <c r="B40" s="1"/>
      <c r="C40" s="34"/>
      <c r="D40" s="7"/>
      <c r="E40" s="7"/>
      <c r="F40" s="7"/>
      <c r="G40" s="7"/>
    </row>
  </sheetData>
  <mergeCells count="8">
    <mergeCell ref="C31:C33"/>
    <mergeCell ref="C35:C40"/>
    <mergeCell ref="C2:C6"/>
    <mergeCell ref="C8:C11"/>
    <mergeCell ref="C13:C16"/>
    <mergeCell ref="C18:C21"/>
    <mergeCell ref="C23:C25"/>
    <mergeCell ref="C27:C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DBE7F-922D-4707-A714-B2F0171226FC}">
  <dimension ref="A1:G40"/>
  <sheetViews>
    <sheetView topLeftCell="A25" workbookViewId="0">
      <selection activeCell="H40" sqref="H40"/>
    </sheetView>
  </sheetViews>
  <sheetFormatPr defaultColWidth="10.90625" defaultRowHeight="14.5" x14ac:dyDescent="0.35"/>
  <cols>
    <col min="1" max="1" width="33.54296875" customWidth="1"/>
    <col min="2" max="2" width="25.36328125" customWidth="1"/>
  </cols>
  <sheetData>
    <row r="1" spans="1:7" ht="27" customHeight="1" x14ac:dyDescent="0.35">
      <c r="A1" s="2" t="s">
        <v>63</v>
      </c>
      <c r="B1" s="2" t="s">
        <v>9</v>
      </c>
      <c r="C1" s="2" t="s">
        <v>35</v>
      </c>
      <c r="D1" s="8" t="s">
        <v>85</v>
      </c>
      <c r="E1" s="8" t="s">
        <v>86</v>
      </c>
      <c r="F1" s="8" t="s">
        <v>87</v>
      </c>
      <c r="G1" s="8" t="s">
        <v>39</v>
      </c>
    </row>
    <row r="2" spans="1:7" ht="27" customHeight="1" x14ac:dyDescent="0.35">
      <c r="A2" s="1" t="s">
        <v>41</v>
      </c>
      <c r="B2" s="3" t="s">
        <v>84</v>
      </c>
      <c r="C2" s="36" t="s">
        <v>10</v>
      </c>
      <c r="D2" s="7">
        <v>2</v>
      </c>
      <c r="E2" s="7">
        <v>2</v>
      </c>
      <c r="F2" s="7">
        <v>2</v>
      </c>
      <c r="G2" s="7">
        <f>(F2+E2+D2)/3</f>
        <v>2</v>
      </c>
    </row>
    <row r="3" spans="1:7" ht="27" customHeight="1" x14ac:dyDescent="0.35">
      <c r="A3" s="1" t="s">
        <v>43</v>
      </c>
      <c r="B3" s="3" t="s">
        <v>62</v>
      </c>
      <c r="C3" s="34"/>
      <c r="D3" s="7">
        <v>2</v>
      </c>
      <c r="E3" s="7">
        <v>2</v>
      </c>
      <c r="F3" s="7">
        <v>2</v>
      </c>
      <c r="G3" s="7">
        <f t="shared" ref="G3:G38" si="0">(F3+E3+D3)/3</f>
        <v>2</v>
      </c>
    </row>
    <row r="4" spans="1:7" ht="27" customHeight="1" x14ac:dyDescent="0.35">
      <c r="A4" s="1" t="s">
        <v>44</v>
      </c>
      <c r="B4" s="3" t="s">
        <v>64</v>
      </c>
      <c r="C4" s="34"/>
      <c r="D4" s="7">
        <v>2</v>
      </c>
      <c r="E4" s="7">
        <v>2</v>
      </c>
      <c r="F4" s="7">
        <v>2</v>
      </c>
      <c r="G4" s="7">
        <f t="shared" si="0"/>
        <v>2</v>
      </c>
    </row>
    <row r="5" spans="1:7" ht="27" customHeight="1" x14ac:dyDescent="0.35">
      <c r="A5" s="1" t="s">
        <v>45</v>
      </c>
      <c r="B5" s="3" t="s">
        <v>65</v>
      </c>
      <c r="C5" s="34"/>
      <c r="D5" s="7">
        <v>0</v>
      </c>
      <c r="E5" s="7">
        <v>1</v>
      </c>
      <c r="F5" s="7">
        <v>1</v>
      </c>
      <c r="G5" s="7">
        <f t="shared" si="0"/>
        <v>0.66666666666666663</v>
      </c>
    </row>
    <row r="6" spans="1:7" ht="27" customHeight="1" x14ac:dyDescent="0.35">
      <c r="A6" s="1"/>
      <c r="B6" s="1"/>
      <c r="C6" s="34"/>
      <c r="D6" s="7"/>
      <c r="E6" s="7"/>
      <c r="F6" s="7"/>
      <c r="G6" s="7"/>
    </row>
    <row r="7" spans="1:7" ht="27" customHeight="1" x14ac:dyDescent="0.35">
      <c r="A7" s="1"/>
      <c r="B7" s="1"/>
      <c r="C7" s="4"/>
      <c r="D7" s="9"/>
      <c r="E7" s="7"/>
      <c r="F7" s="7"/>
      <c r="G7" s="7"/>
    </row>
    <row r="8" spans="1:7" ht="27" customHeight="1" x14ac:dyDescent="0.35">
      <c r="A8" s="1" t="s">
        <v>46</v>
      </c>
      <c r="B8" s="3" t="s">
        <v>67</v>
      </c>
      <c r="C8" s="34" t="s">
        <v>12</v>
      </c>
      <c r="D8" s="7">
        <v>2</v>
      </c>
      <c r="E8" s="7">
        <v>1</v>
      </c>
      <c r="F8" s="7">
        <v>1</v>
      </c>
      <c r="G8" s="7">
        <f t="shared" si="0"/>
        <v>1.3333333333333333</v>
      </c>
    </row>
    <row r="9" spans="1:7" ht="27" customHeight="1" x14ac:dyDescent="0.35">
      <c r="A9" s="1" t="s">
        <v>47</v>
      </c>
      <c r="B9" s="3" t="s">
        <v>66</v>
      </c>
      <c r="C9" s="34"/>
      <c r="D9" s="7">
        <v>0</v>
      </c>
      <c r="E9" s="7">
        <v>0</v>
      </c>
      <c r="F9" s="7">
        <v>0</v>
      </c>
      <c r="G9" s="7">
        <f t="shared" si="0"/>
        <v>0</v>
      </c>
    </row>
    <row r="10" spans="1:7" ht="27" customHeight="1" x14ac:dyDescent="0.35">
      <c r="A10" s="1" t="s">
        <v>50</v>
      </c>
      <c r="B10" s="1" t="s">
        <v>68</v>
      </c>
      <c r="C10" s="34"/>
      <c r="D10" s="7">
        <v>1</v>
      </c>
      <c r="E10" s="7">
        <v>2</v>
      </c>
      <c r="F10" s="7">
        <v>2</v>
      </c>
      <c r="G10" s="7">
        <f t="shared" si="0"/>
        <v>1.6666666666666667</v>
      </c>
    </row>
    <row r="11" spans="1:7" ht="27" customHeight="1" x14ac:dyDescent="0.35">
      <c r="A11" s="1"/>
      <c r="B11" s="1"/>
      <c r="C11" s="34"/>
      <c r="D11" s="7"/>
      <c r="E11" s="7"/>
      <c r="F11" s="7"/>
      <c r="G11" s="7"/>
    </row>
    <row r="12" spans="1:7" ht="27" customHeight="1" x14ac:dyDescent="0.35">
      <c r="A12" s="1"/>
      <c r="B12" s="1"/>
      <c r="C12" s="4"/>
      <c r="D12" s="9"/>
      <c r="E12" s="7"/>
      <c r="F12" s="7"/>
      <c r="G12" s="7"/>
    </row>
    <row r="13" spans="1:7" ht="27" customHeight="1" x14ac:dyDescent="0.35">
      <c r="A13" s="1" t="s">
        <v>40</v>
      </c>
      <c r="B13" s="1" t="s">
        <v>69</v>
      </c>
      <c r="C13" s="34" t="s">
        <v>14</v>
      </c>
      <c r="D13" s="7">
        <v>2</v>
      </c>
      <c r="E13" s="7">
        <v>0</v>
      </c>
      <c r="F13" s="7">
        <v>0</v>
      </c>
      <c r="G13" s="7">
        <f t="shared" si="0"/>
        <v>0.66666666666666663</v>
      </c>
    </row>
    <row r="14" spans="1:7" ht="27" customHeight="1" x14ac:dyDescent="0.35">
      <c r="A14" s="1" t="s">
        <v>48</v>
      </c>
      <c r="B14" s="1" t="s">
        <v>70</v>
      </c>
      <c r="C14" s="34"/>
      <c r="D14" s="7">
        <v>2</v>
      </c>
      <c r="E14" s="7">
        <v>1</v>
      </c>
      <c r="F14" s="7">
        <v>2</v>
      </c>
      <c r="G14" s="7">
        <f t="shared" si="0"/>
        <v>1.6666666666666667</v>
      </c>
    </row>
    <row r="15" spans="1:7" ht="27" customHeight="1" x14ac:dyDescent="0.35">
      <c r="A15" s="1" t="s">
        <v>49</v>
      </c>
      <c r="B15" s="1" t="s">
        <v>71</v>
      </c>
      <c r="C15" s="34"/>
      <c r="D15" s="7">
        <v>0</v>
      </c>
      <c r="E15" s="7">
        <v>0</v>
      </c>
      <c r="F15" s="7">
        <v>0</v>
      </c>
      <c r="G15" s="7">
        <f t="shared" si="0"/>
        <v>0</v>
      </c>
    </row>
    <row r="16" spans="1:7" ht="27" customHeight="1" x14ac:dyDescent="0.35">
      <c r="A16" s="1"/>
      <c r="B16" s="1"/>
      <c r="C16" s="34"/>
      <c r="D16" s="7"/>
      <c r="E16" s="7"/>
      <c r="F16" s="7"/>
      <c r="G16" s="7"/>
    </row>
    <row r="17" spans="1:7" ht="27" customHeight="1" x14ac:dyDescent="0.35">
      <c r="A17" s="1"/>
      <c r="B17" s="1"/>
      <c r="C17" s="4"/>
      <c r="D17" s="9"/>
      <c r="E17" s="7"/>
      <c r="F17" s="7"/>
      <c r="G17" s="7"/>
    </row>
    <row r="18" spans="1:7" ht="27" customHeight="1" x14ac:dyDescent="0.35">
      <c r="A18" s="1" t="s">
        <v>51</v>
      </c>
      <c r="B18" s="1" t="s">
        <v>72</v>
      </c>
      <c r="C18" s="34" t="s">
        <v>20</v>
      </c>
      <c r="D18" s="7">
        <v>0</v>
      </c>
      <c r="E18" s="7">
        <v>2</v>
      </c>
      <c r="F18" s="7">
        <v>2</v>
      </c>
      <c r="G18" s="7">
        <f t="shared" si="0"/>
        <v>1.3333333333333333</v>
      </c>
    </row>
    <row r="19" spans="1:7" ht="27" customHeight="1" x14ac:dyDescent="0.35">
      <c r="A19" s="1" t="s">
        <v>52</v>
      </c>
      <c r="B19" s="1" t="s">
        <v>73</v>
      </c>
      <c r="C19" s="34"/>
      <c r="D19" s="7">
        <v>2</v>
      </c>
      <c r="E19" s="7">
        <v>0</v>
      </c>
      <c r="F19" s="7">
        <v>1</v>
      </c>
      <c r="G19" s="7">
        <f t="shared" si="0"/>
        <v>1</v>
      </c>
    </row>
    <row r="20" spans="1:7" ht="27" customHeight="1" x14ac:dyDescent="0.35">
      <c r="A20" s="1" t="s">
        <v>53</v>
      </c>
      <c r="B20" s="1" t="s">
        <v>74</v>
      </c>
      <c r="C20" s="34"/>
      <c r="D20" s="7">
        <v>2</v>
      </c>
      <c r="E20" s="7">
        <v>2</v>
      </c>
      <c r="F20" s="7">
        <v>2</v>
      </c>
      <c r="G20" s="7">
        <f t="shared" si="0"/>
        <v>2</v>
      </c>
    </row>
    <row r="21" spans="1:7" ht="27" customHeight="1" x14ac:dyDescent="0.35">
      <c r="A21" s="1"/>
      <c r="B21" s="1"/>
      <c r="C21" s="34"/>
      <c r="D21" s="7"/>
      <c r="E21" s="7"/>
      <c r="F21" s="7"/>
      <c r="G21" s="7"/>
    </row>
    <row r="22" spans="1:7" ht="27" customHeight="1" x14ac:dyDescent="0.35">
      <c r="A22" s="1"/>
      <c r="B22" s="1"/>
      <c r="C22" s="4"/>
      <c r="D22" s="9"/>
      <c r="E22" s="7"/>
      <c r="F22" s="7"/>
      <c r="G22" s="7"/>
    </row>
    <row r="23" spans="1:7" ht="27" customHeight="1" x14ac:dyDescent="0.35">
      <c r="A23" s="1" t="s">
        <v>54</v>
      </c>
      <c r="B23" s="1" t="s">
        <v>75</v>
      </c>
      <c r="C23" s="34" t="s">
        <v>21</v>
      </c>
      <c r="D23" s="7">
        <v>1</v>
      </c>
      <c r="E23" s="7">
        <v>0</v>
      </c>
      <c r="F23" s="7">
        <v>2</v>
      </c>
      <c r="G23" s="7">
        <f t="shared" si="0"/>
        <v>1</v>
      </c>
    </row>
    <row r="24" spans="1:7" ht="27" customHeight="1" x14ac:dyDescent="0.35">
      <c r="A24" s="1" t="s">
        <v>42</v>
      </c>
      <c r="B24" s="1" t="s">
        <v>76</v>
      </c>
      <c r="C24" s="34"/>
      <c r="D24" s="7">
        <v>1</v>
      </c>
      <c r="E24" s="7">
        <v>1</v>
      </c>
      <c r="F24" s="7">
        <v>1</v>
      </c>
      <c r="G24" s="7">
        <f t="shared" si="0"/>
        <v>1</v>
      </c>
    </row>
    <row r="25" spans="1:7" ht="27" customHeight="1" x14ac:dyDescent="0.35">
      <c r="A25" s="1"/>
      <c r="B25" s="1"/>
      <c r="C25" s="34"/>
      <c r="D25" s="7"/>
      <c r="E25" s="7"/>
      <c r="F25" s="7"/>
      <c r="G25" s="7"/>
    </row>
    <row r="26" spans="1:7" ht="27" customHeight="1" x14ac:dyDescent="0.35">
      <c r="A26" s="1"/>
      <c r="B26" s="1"/>
      <c r="C26" s="4"/>
      <c r="D26" s="9"/>
      <c r="E26" s="7"/>
      <c r="F26" s="7"/>
      <c r="G26" s="7"/>
    </row>
    <row r="27" spans="1:7" ht="27" customHeight="1" x14ac:dyDescent="0.35">
      <c r="A27" s="1" t="s">
        <v>56</v>
      </c>
      <c r="B27" s="1" t="s">
        <v>77</v>
      </c>
      <c r="C27" s="34" t="s">
        <v>25</v>
      </c>
      <c r="D27" s="7">
        <v>0</v>
      </c>
      <c r="E27" s="7">
        <v>0</v>
      </c>
      <c r="F27" s="7">
        <v>0</v>
      </c>
      <c r="G27" s="7">
        <f t="shared" si="0"/>
        <v>0</v>
      </c>
    </row>
    <row r="28" spans="1:7" ht="27" customHeight="1" x14ac:dyDescent="0.35">
      <c r="A28" s="1"/>
      <c r="B28" s="1"/>
      <c r="C28" s="34"/>
      <c r="D28" s="7"/>
      <c r="E28" s="7"/>
      <c r="F28" s="7"/>
      <c r="G28" s="7"/>
    </row>
    <row r="29" spans="1:7" ht="27" customHeight="1" x14ac:dyDescent="0.35">
      <c r="A29" s="1"/>
      <c r="B29" s="1"/>
      <c r="C29" s="34"/>
      <c r="D29" s="7"/>
      <c r="E29" s="7"/>
      <c r="F29" s="7"/>
      <c r="G29" s="7"/>
    </row>
    <row r="30" spans="1:7" ht="27" customHeight="1" x14ac:dyDescent="0.35">
      <c r="A30" s="1"/>
      <c r="B30" s="1"/>
      <c r="C30" s="4"/>
      <c r="D30" s="9"/>
      <c r="E30" s="7"/>
      <c r="F30" s="7"/>
      <c r="G30" s="7"/>
    </row>
    <row r="31" spans="1:7" ht="27" customHeight="1" x14ac:dyDescent="0.35">
      <c r="A31" s="1" t="s">
        <v>55</v>
      </c>
      <c r="B31" s="1" t="s">
        <v>78</v>
      </c>
      <c r="C31" s="34" t="s">
        <v>29</v>
      </c>
      <c r="D31" s="7">
        <v>2</v>
      </c>
      <c r="E31" s="7">
        <v>2</v>
      </c>
      <c r="F31" s="7">
        <v>2</v>
      </c>
      <c r="G31" s="7">
        <f t="shared" si="0"/>
        <v>2</v>
      </c>
    </row>
    <row r="32" spans="1:7" ht="27" customHeight="1" x14ac:dyDescent="0.35">
      <c r="A32" s="1" t="s">
        <v>61</v>
      </c>
      <c r="B32" s="1" t="s">
        <v>79</v>
      </c>
      <c r="C32" s="34"/>
      <c r="D32" s="7">
        <v>2</v>
      </c>
      <c r="E32" s="7">
        <v>2</v>
      </c>
      <c r="F32" s="7">
        <v>2</v>
      </c>
      <c r="G32" s="7">
        <f t="shared" si="0"/>
        <v>2</v>
      </c>
    </row>
    <row r="33" spans="1:7" ht="27" customHeight="1" x14ac:dyDescent="0.35">
      <c r="A33" s="1"/>
      <c r="B33" s="1"/>
      <c r="C33" s="34"/>
      <c r="D33" s="7"/>
      <c r="E33" s="7"/>
      <c r="F33" s="7"/>
      <c r="G33" s="7"/>
    </row>
    <row r="34" spans="1:7" ht="27" customHeight="1" x14ac:dyDescent="0.35">
      <c r="A34" s="1"/>
      <c r="B34" s="1"/>
      <c r="C34" s="4"/>
      <c r="D34" s="9"/>
      <c r="E34" s="7"/>
      <c r="F34" s="7"/>
      <c r="G34" s="7"/>
    </row>
    <row r="35" spans="1:7" ht="27" customHeight="1" x14ac:dyDescent="0.35">
      <c r="A35" s="1" t="s">
        <v>57</v>
      </c>
      <c r="B35" s="1" t="s">
        <v>80</v>
      </c>
      <c r="C35" s="34" t="s">
        <v>33</v>
      </c>
      <c r="D35" s="7">
        <v>2</v>
      </c>
      <c r="E35" s="7">
        <v>2</v>
      </c>
      <c r="F35" s="7">
        <v>2</v>
      </c>
      <c r="G35" s="7">
        <f t="shared" si="0"/>
        <v>2</v>
      </c>
    </row>
    <row r="36" spans="1:7" ht="27" customHeight="1" x14ac:dyDescent="0.35">
      <c r="A36" s="1" t="s">
        <v>58</v>
      </c>
      <c r="B36" s="1" t="s">
        <v>82</v>
      </c>
      <c r="C36" s="34"/>
      <c r="D36" s="7">
        <v>2</v>
      </c>
      <c r="E36" s="7">
        <v>2</v>
      </c>
      <c r="F36" s="7">
        <v>2</v>
      </c>
      <c r="G36" s="7">
        <f t="shared" si="0"/>
        <v>2</v>
      </c>
    </row>
    <row r="37" spans="1:7" ht="27" customHeight="1" x14ac:dyDescent="0.35">
      <c r="A37" s="1" t="s">
        <v>59</v>
      </c>
      <c r="B37" s="1" t="s">
        <v>81</v>
      </c>
      <c r="C37" s="34"/>
      <c r="D37" s="7">
        <v>0</v>
      </c>
      <c r="E37" s="7">
        <v>0</v>
      </c>
      <c r="F37" s="7">
        <v>0</v>
      </c>
      <c r="G37" s="7">
        <f t="shared" si="0"/>
        <v>0</v>
      </c>
    </row>
    <row r="38" spans="1:7" ht="27" customHeight="1" x14ac:dyDescent="0.35">
      <c r="A38" s="1" t="s">
        <v>60</v>
      </c>
      <c r="B38" s="1" t="s">
        <v>83</v>
      </c>
      <c r="C38" s="34"/>
      <c r="D38" s="7">
        <v>2</v>
      </c>
      <c r="E38" s="7">
        <v>2</v>
      </c>
      <c r="F38" s="7">
        <v>2</v>
      </c>
      <c r="G38" s="7">
        <f t="shared" si="0"/>
        <v>2</v>
      </c>
    </row>
    <row r="39" spans="1:7" ht="27" customHeight="1" x14ac:dyDescent="0.35">
      <c r="A39" s="1"/>
      <c r="B39" s="1"/>
      <c r="C39" s="34"/>
      <c r="D39" s="7"/>
      <c r="E39" s="7"/>
      <c r="F39" s="7"/>
      <c r="G39" s="7"/>
    </row>
    <row r="40" spans="1:7" ht="27" customHeight="1" x14ac:dyDescent="0.35">
      <c r="A40" s="1"/>
      <c r="B40" s="1"/>
      <c r="C40" s="34"/>
      <c r="D40" s="7"/>
      <c r="E40" s="7"/>
      <c r="F40" s="7"/>
      <c r="G40" s="7"/>
    </row>
  </sheetData>
  <mergeCells count="8">
    <mergeCell ref="C31:C33"/>
    <mergeCell ref="C35:C40"/>
    <mergeCell ref="C2:C6"/>
    <mergeCell ref="C8:C11"/>
    <mergeCell ref="C13:C16"/>
    <mergeCell ref="C18:C21"/>
    <mergeCell ref="C23:C25"/>
    <mergeCell ref="C27:C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D400-B49D-4C06-8C9F-742139E696B1}">
  <dimension ref="A1:G40"/>
  <sheetViews>
    <sheetView workbookViewId="0">
      <selection activeCell="K33" sqref="K33"/>
    </sheetView>
  </sheetViews>
  <sheetFormatPr defaultColWidth="10.90625" defaultRowHeight="14.5" x14ac:dyDescent="0.35"/>
  <cols>
    <col min="1" max="1" width="33.54296875" customWidth="1"/>
    <col min="2" max="2" width="25.36328125" customWidth="1"/>
  </cols>
  <sheetData>
    <row r="1" spans="1:7" ht="27" customHeight="1" x14ac:dyDescent="0.35">
      <c r="A1" s="2" t="s">
        <v>63</v>
      </c>
      <c r="B1" s="2" t="s">
        <v>9</v>
      </c>
      <c r="C1" s="2" t="s">
        <v>35</v>
      </c>
      <c r="D1" s="8" t="s">
        <v>85</v>
      </c>
      <c r="E1" s="8" t="s">
        <v>86</v>
      </c>
      <c r="F1" s="8" t="s">
        <v>87</v>
      </c>
      <c r="G1" s="8" t="s">
        <v>39</v>
      </c>
    </row>
    <row r="2" spans="1:7" ht="27" customHeight="1" x14ac:dyDescent="0.35">
      <c r="A2" s="1" t="s">
        <v>41</v>
      </c>
      <c r="B2" s="3" t="s">
        <v>84</v>
      </c>
      <c r="C2" s="36" t="s">
        <v>10</v>
      </c>
      <c r="D2" s="7">
        <v>1</v>
      </c>
      <c r="E2" s="7">
        <v>1</v>
      </c>
      <c r="F2" s="7">
        <v>1</v>
      </c>
      <c r="G2" s="7">
        <f>(F2+E2+D2)/3</f>
        <v>1</v>
      </c>
    </row>
    <row r="3" spans="1:7" ht="27" customHeight="1" x14ac:dyDescent="0.35">
      <c r="A3" s="1" t="s">
        <v>43</v>
      </c>
      <c r="B3" s="3" t="s">
        <v>62</v>
      </c>
      <c r="C3" s="34"/>
      <c r="D3" s="7">
        <v>2</v>
      </c>
      <c r="E3" s="7">
        <v>0</v>
      </c>
      <c r="F3" s="7">
        <v>0</v>
      </c>
      <c r="G3" s="7">
        <f t="shared" ref="G3:G38" si="0">(F3+E3+D3)/3</f>
        <v>0.66666666666666663</v>
      </c>
    </row>
    <row r="4" spans="1:7" ht="27" customHeight="1" x14ac:dyDescent="0.35">
      <c r="A4" s="1" t="s">
        <v>44</v>
      </c>
      <c r="B4" s="3" t="s">
        <v>64</v>
      </c>
      <c r="C4" s="34"/>
      <c r="D4" s="7">
        <v>1</v>
      </c>
      <c r="E4" s="7">
        <v>0</v>
      </c>
      <c r="F4" s="7">
        <v>2</v>
      </c>
      <c r="G4" s="7">
        <f t="shared" si="0"/>
        <v>1</v>
      </c>
    </row>
    <row r="5" spans="1:7" ht="27" customHeight="1" x14ac:dyDescent="0.35">
      <c r="A5" s="1" t="s">
        <v>45</v>
      </c>
      <c r="B5" s="3" t="s">
        <v>65</v>
      </c>
      <c r="C5" s="34"/>
      <c r="D5" s="7">
        <v>1</v>
      </c>
      <c r="E5" s="7">
        <v>2</v>
      </c>
      <c r="F5" s="7">
        <v>0</v>
      </c>
      <c r="G5" s="7">
        <f t="shared" si="0"/>
        <v>1</v>
      </c>
    </row>
    <row r="6" spans="1:7" ht="27" customHeight="1" x14ac:dyDescent="0.35">
      <c r="A6" s="1"/>
      <c r="B6" s="1"/>
      <c r="C6" s="34"/>
      <c r="D6" s="7"/>
      <c r="E6" s="7"/>
      <c r="F6" s="7"/>
      <c r="G6" s="7"/>
    </row>
    <row r="7" spans="1:7" ht="27" customHeight="1" x14ac:dyDescent="0.35">
      <c r="A7" s="1"/>
      <c r="B7" s="1"/>
      <c r="C7" s="4"/>
      <c r="D7" s="9"/>
      <c r="E7" s="7"/>
      <c r="F7" s="7"/>
      <c r="G7" s="7"/>
    </row>
    <row r="8" spans="1:7" ht="27" customHeight="1" x14ac:dyDescent="0.35">
      <c r="A8" s="1" t="s">
        <v>46</v>
      </c>
      <c r="B8" s="3" t="s">
        <v>67</v>
      </c>
      <c r="C8" s="34" t="s">
        <v>12</v>
      </c>
      <c r="D8" s="7">
        <v>2</v>
      </c>
      <c r="E8" s="7">
        <v>0</v>
      </c>
      <c r="F8" s="7">
        <v>2</v>
      </c>
      <c r="G8" s="7">
        <f t="shared" si="0"/>
        <v>1.3333333333333333</v>
      </c>
    </row>
    <row r="9" spans="1:7" ht="27" customHeight="1" x14ac:dyDescent="0.35">
      <c r="A9" s="1" t="s">
        <v>47</v>
      </c>
      <c r="B9" s="3" t="s">
        <v>66</v>
      </c>
      <c r="C9" s="34"/>
      <c r="D9" s="7">
        <v>1</v>
      </c>
      <c r="E9" s="7">
        <v>0</v>
      </c>
      <c r="F9" s="7">
        <v>0</v>
      </c>
      <c r="G9" s="7">
        <f t="shared" si="0"/>
        <v>0.33333333333333331</v>
      </c>
    </row>
    <row r="10" spans="1:7" ht="27" customHeight="1" x14ac:dyDescent="0.35">
      <c r="A10" s="1" t="s">
        <v>50</v>
      </c>
      <c r="B10" s="1" t="s">
        <v>68</v>
      </c>
      <c r="C10" s="34"/>
      <c r="D10" s="7">
        <v>2</v>
      </c>
      <c r="E10" s="7">
        <v>2</v>
      </c>
      <c r="F10" s="7">
        <v>2</v>
      </c>
      <c r="G10" s="7">
        <f t="shared" si="0"/>
        <v>2</v>
      </c>
    </row>
    <row r="11" spans="1:7" ht="27" customHeight="1" x14ac:dyDescent="0.35">
      <c r="A11" s="1"/>
      <c r="B11" s="1"/>
      <c r="C11" s="34"/>
      <c r="D11" s="7"/>
      <c r="E11" s="7"/>
      <c r="F11" s="7"/>
      <c r="G11" s="7"/>
    </row>
    <row r="12" spans="1:7" ht="27" customHeight="1" x14ac:dyDescent="0.35">
      <c r="A12" s="1"/>
      <c r="B12" s="1"/>
      <c r="C12" s="4"/>
      <c r="D12" s="9"/>
      <c r="E12" s="7"/>
      <c r="F12" s="7"/>
      <c r="G12" s="7"/>
    </row>
    <row r="13" spans="1:7" ht="27" customHeight="1" x14ac:dyDescent="0.35">
      <c r="A13" s="1" t="s">
        <v>40</v>
      </c>
      <c r="B13" s="1" t="s">
        <v>69</v>
      </c>
      <c r="C13" s="34" t="s">
        <v>14</v>
      </c>
      <c r="D13" s="7">
        <v>1</v>
      </c>
      <c r="E13" s="7">
        <v>0</v>
      </c>
      <c r="F13" s="7">
        <v>2</v>
      </c>
      <c r="G13" s="7">
        <f t="shared" si="0"/>
        <v>1</v>
      </c>
    </row>
    <row r="14" spans="1:7" ht="27" customHeight="1" x14ac:dyDescent="0.35">
      <c r="A14" s="1" t="s">
        <v>48</v>
      </c>
      <c r="B14" s="1" t="s">
        <v>70</v>
      </c>
      <c r="C14" s="34"/>
      <c r="D14" s="7">
        <v>2</v>
      </c>
      <c r="E14" s="7">
        <v>2</v>
      </c>
      <c r="F14" s="7">
        <v>2</v>
      </c>
      <c r="G14" s="7">
        <f t="shared" si="0"/>
        <v>2</v>
      </c>
    </row>
    <row r="15" spans="1:7" ht="27" customHeight="1" x14ac:dyDescent="0.35">
      <c r="A15" s="1" t="s">
        <v>49</v>
      </c>
      <c r="B15" s="1" t="s">
        <v>71</v>
      </c>
      <c r="C15" s="34"/>
      <c r="D15" s="7">
        <v>0</v>
      </c>
      <c r="E15" s="7">
        <v>0</v>
      </c>
      <c r="F15" s="7">
        <v>0</v>
      </c>
      <c r="G15" s="7">
        <f t="shared" si="0"/>
        <v>0</v>
      </c>
    </row>
    <row r="16" spans="1:7" ht="27" customHeight="1" x14ac:dyDescent="0.35">
      <c r="A16" s="1"/>
      <c r="B16" s="1"/>
      <c r="C16" s="34"/>
      <c r="D16" s="7"/>
      <c r="E16" s="7"/>
      <c r="F16" s="7"/>
      <c r="G16" s="7"/>
    </row>
    <row r="17" spans="1:7" ht="27" customHeight="1" x14ac:dyDescent="0.35">
      <c r="A17" s="1"/>
      <c r="B17" s="1"/>
      <c r="C17" s="4"/>
      <c r="D17" s="9"/>
      <c r="E17" s="7"/>
      <c r="F17" s="7"/>
      <c r="G17" s="7"/>
    </row>
    <row r="18" spans="1:7" ht="27" customHeight="1" x14ac:dyDescent="0.35">
      <c r="A18" s="1" t="s">
        <v>51</v>
      </c>
      <c r="B18" s="1" t="s">
        <v>72</v>
      </c>
      <c r="C18" s="34" t="s">
        <v>20</v>
      </c>
      <c r="D18" s="7">
        <v>0</v>
      </c>
      <c r="E18" s="7">
        <v>2</v>
      </c>
      <c r="F18" s="7">
        <v>0</v>
      </c>
      <c r="G18" s="7">
        <f t="shared" si="0"/>
        <v>0.66666666666666663</v>
      </c>
    </row>
    <row r="19" spans="1:7" ht="27" customHeight="1" x14ac:dyDescent="0.35">
      <c r="A19" s="1" t="s">
        <v>52</v>
      </c>
      <c r="B19" s="1" t="s">
        <v>73</v>
      </c>
      <c r="C19" s="34"/>
      <c r="D19" s="7">
        <v>0</v>
      </c>
      <c r="E19" s="7">
        <v>1</v>
      </c>
      <c r="F19" s="7">
        <v>1</v>
      </c>
      <c r="G19" s="7">
        <f t="shared" si="0"/>
        <v>0.66666666666666663</v>
      </c>
    </row>
    <row r="20" spans="1:7" ht="27" customHeight="1" x14ac:dyDescent="0.35">
      <c r="A20" s="1" t="s">
        <v>53</v>
      </c>
      <c r="B20" s="1" t="s">
        <v>74</v>
      </c>
      <c r="C20" s="34"/>
      <c r="D20" s="7">
        <v>0</v>
      </c>
      <c r="E20" s="7">
        <v>0</v>
      </c>
      <c r="F20" s="7">
        <v>0</v>
      </c>
      <c r="G20" s="7">
        <f t="shared" si="0"/>
        <v>0</v>
      </c>
    </row>
    <row r="21" spans="1:7" ht="27" customHeight="1" x14ac:dyDescent="0.35">
      <c r="A21" s="1"/>
      <c r="B21" s="1"/>
      <c r="C21" s="34"/>
      <c r="D21" s="7"/>
      <c r="E21" s="7"/>
      <c r="F21" s="7"/>
      <c r="G21" s="7"/>
    </row>
    <row r="22" spans="1:7" ht="27" customHeight="1" x14ac:dyDescent="0.35">
      <c r="A22" s="1"/>
      <c r="B22" s="1"/>
      <c r="C22" s="4"/>
      <c r="D22" s="9"/>
      <c r="E22" s="7"/>
      <c r="F22" s="7"/>
      <c r="G22" s="7"/>
    </row>
    <row r="23" spans="1:7" ht="27" customHeight="1" x14ac:dyDescent="0.35">
      <c r="A23" s="1" t="s">
        <v>54</v>
      </c>
      <c r="B23" s="1" t="s">
        <v>75</v>
      </c>
      <c r="C23" s="34" t="s">
        <v>21</v>
      </c>
      <c r="D23" s="7">
        <v>0</v>
      </c>
      <c r="E23" s="7">
        <v>1</v>
      </c>
      <c r="F23" s="7">
        <v>1</v>
      </c>
      <c r="G23" s="7">
        <f t="shared" si="0"/>
        <v>0.66666666666666663</v>
      </c>
    </row>
    <row r="24" spans="1:7" ht="27" customHeight="1" x14ac:dyDescent="0.35">
      <c r="A24" s="1" t="s">
        <v>42</v>
      </c>
      <c r="B24" s="1" t="s">
        <v>76</v>
      </c>
      <c r="C24" s="34"/>
      <c r="D24" s="7">
        <v>0</v>
      </c>
      <c r="E24" s="7">
        <v>1</v>
      </c>
      <c r="F24" s="7">
        <v>2</v>
      </c>
      <c r="G24" s="7">
        <f t="shared" si="0"/>
        <v>1</v>
      </c>
    </row>
    <row r="25" spans="1:7" ht="27" customHeight="1" x14ac:dyDescent="0.35">
      <c r="A25" s="1"/>
      <c r="B25" s="1"/>
      <c r="C25" s="34"/>
      <c r="D25" s="7"/>
      <c r="E25" s="7"/>
      <c r="F25" s="7"/>
      <c r="G25" s="7"/>
    </row>
    <row r="26" spans="1:7" ht="27" customHeight="1" x14ac:dyDescent="0.35">
      <c r="A26" s="1"/>
      <c r="B26" s="1"/>
      <c r="C26" s="4"/>
      <c r="D26" s="9"/>
      <c r="E26" s="7"/>
      <c r="F26" s="7"/>
      <c r="G26" s="7"/>
    </row>
    <row r="27" spans="1:7" ht="27" customHeight="1" x14ac:dyDescent="0.35">
      <c r="A27" s="1" t="s">
        <v>56</v>
      </c>
      <c r="B27" s="1" t="s">
        <v>77</v>
      </c>
      <c r="C27" s="34" t="s">
        <v>25</v>
      </c>
      <c r="D27" s="7">
        <v>0</v>
      </c>
      <c r="E27" s="7">
        <v>0</v>
      </c>
      <c r="F27" s="7">
        <v>0</v>
      </c>
      <c r="G27" s="7">
        <f t="shared" si="0"/>
        <v>0</v>
      </c>
    </row>
    <row r="28" spans="1:7" ht="27" customHeight="1" x14ac:dyDescent="0.35">
      <c r="A28" s="1"/>
      <c r="B28" s="1"/>
      <c r="C28" s="34"/>
      <c r="D28" s="7"/>
      <c r="E28" s="7"/>
      <c r="F28" s="7"/>
      <c r="G28" s="7"/>
    </row>
    <row r="29" spans="1:7" ht="27" customHeight="1" x14ac:dyDescent="0.35">
      <c r="A29" s="1"/>
      <c r="B29" s="1"/>
      <c r="C29" s="34"/>
      <c r="D29" s="7"/>
      <c r="E29" s="7"/>
      <c r="F29" s="7"/>
      <c r="G29" s="7"/>
    </row>
    <row r="30" spans="1:7" ht="27" customHeight="1" x14ac:dyDescent="0.35">
      <c r="A30" s="1"/>
      <c r="B30" s="1"/>
      <c r="C30" s="4"/>
      <c r="D30" s="9"/>
      <c r="E30" s="7"/>
      <c r="F30" s="7"/>
      <c r="G30" s="7"/>
    </row>
    <row r="31" spans="1:7" ht="27" customHeight="1" x14ac:dyDescent="0.35">
      <c r="A31" s="1" t="s">
        <v>55</v>
      </c>
      <c r="B31" s="1" t="s">
        <v>78</v>
      </c>
      <c r="C31" s="34" t="s">
        <v>29</v>
      </c>
      <c r="D31" s="7">
        <v>0</v>
      </c>
      <c r="E31" s="7">
        <v>1</v>
      </c>
      <c r="F31" s="7">
        <v>0</v>
      </c>
      <c r="G31" s="7">
        <f t="shared" si="0"/>
        <v>0.33333333333333331</v>
      </c>
    </row>
    <row r="32" spans="1:7" ht="27" customHeight="1" x14ac:dyDescent="0.35">
      <c r="A32" s="1" t="s">
        <v>61</v>
      </c>
      <c r="B32" s="1" t="s">
        <v>79</v>
      </c>
      <c r="C32" s="34"/>
      <c r="D32" s="7">
        <v>0</v>
      </c>
      <c r="E32" s="7">
        <v>1</v>
      </c>
      <c r="F32" s="7">
        <v>0</v>
      </c>
      <c r="G32" s="7">
        <f t="shared" si="0"/>
        <v>0.33333333333333331</v>
      </c>
    </row>
    <row r="33" spans="1:7" ht="27" customHeight="1" x14ac:dyDescent="0.35">
      <c r="A33" s="1"/>
      <c r="B33" s="1"/>
      <c r="C33" s="34"/>
      <c r="D33" s="7"/>
      <c r="E33" s="7"/>
      <c r="F33" s="7"/>
      <c r="G33" s="7"/>
    </row>
    <row r="34" spans="1:7" ht="27" customHeight="1" x14ac:dyDescent="0.35">
      <c r="A34" s="1"/>
      <c r="B34" s="1"/>
      <c r="C34" s="4"/>
      <c r="D34" s="9"/>
      <c r="E34" s="7"/>
      <c r="F34" s="7"/>
      <c r="G34" s="7"/>
    </row>
    <row r="35" spans="1:7" ht="27" customHeight="1" x14ac:dyDescent="0.35">
      <c r="A35" s="1" t="s">
        <v>57</v>
      </c>
      <c r="B35" s="1" t="s">
        <v>80</v>
      </c>
      <c r="C35" s="34" t="s">
        <v>33</v>
      </c>
      <c r="D35" s="7">
        <v>2</v>
      </c>
      <c r="E35" s="7">
        <v>2</v>
      </c>
      <c r="F35" s="7">
        <v>2</v>
      </c>
      <c r="G35" s="7">
        <f t="shared" si="0"/>
        <v>2</v>
      </c>
    </row>
    <row r="36" spans="1:7" ht="27" customHeight="1" x14ac:dyDescent="0.35">
      <c r="A36" s="1" t="s">
        <v>58</v>
      </c>
      <c r="B36" s="1" t="s">
        <v>82</v>
      </c>
      <c r="C36" s="34"/>
      <c r="D36" s="7">
        <v>2</v>
      </c>
      <c r="E36" s="7">
        <v>2</v>
      </c>
      <c r="F36" s="7">
        <v>2</v>
      </c>
      <c r="G36" s="7">
        <f t="shared" si="0"/>
        <v>2</v>
      </c>
    </row>
    <row r="37" spans="1:7" ht="27" customHeight="1" x14ac:dyDescent="0.35">
      <c r="A37" s="1" t="s">
        <v>59</v>
      </c>
      <c r="B37" s="1" t="s">
        <v>81</v>
      </c>
      <c r="C37" s="34"/>
      <c r="D37" s="7">
        <v>0</v>
      </c>
      <c r="E37" s="7">
        <v>0</v>
      </c>
      <c r="F37" s="7">
        <v>2</v>
      </c>
      <c r="G37" s="7">
        <f t="shared" si="0"/>
        <v>0.66666666666666663</v>
      </c>
    </row>
    <row r="38" spans="1:7" ht="27" customHeight="1" x14ac:dyDescent="0.35">
      <c r="A38" s="1" t="s">
        <v>60</v>
      </c>
      <c r="B38" s="1" t="s">
        <v>83</v>
      </c>
      <c r="C38" s="34"/>
      <c r="D38" s="7">
        <v>2</v>
      </c>
      <c r="E38" s="7">
        <v>2</v>
      </c>
      <c r="F38" s="7">
        <v>2</v>
      </c>
      <c r="G38" s="7">
        <f t="shared" si="0"/>
        <v>2</v>
      </c>
    </row>
    <row r="39" spans="1:7" ht="27" customHeight="1" x14ac:dyDescent="0.35">
      <c r="A39" s="1"/>
      <c r="B39" s="1"/>
      <c r="C39" s="34"/>
      <c r="D39" s="7"/>
      <c r="E39" s="7"/>
      <c r="F39" s="7"/>
      <c r="G39" s="7"/>
    </row>
    <row r="40" spans="1:7" ht="27" customHeight="1" x14ac:dyDescent="0.35">
      <c r="A40" s="1"/>
      <c r="B40" s="1"/>
      <c r="C40" s="34"/>
      <c r="D40" s="7"/>
      <c r="E40" s="7"/>
      <c r="F40" s="7"/>
      <c r="G40" s="7"/>
    </row>
  </sheetData>
  <mergeCells count="8">
    <mergeCell ref="C31:C33"/>
    <mergeCell ref="C35:C40"/>
    <mergeCell ref="C2:C6"/>
    <mergeCell ref="C8:C11"/>
    <mergeCell ref="C13:C16"/>
    <mergeCell ref="C18:C21"/>
    <mergeCell ref="C23:C25"/>
    <mergeCell ref="C27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Header</vt:lpstr>
      <vt:lpstr>README</vt:lpstr>
      <vt:lpstr>RetrieveQA - MapRedu - no Promp</vt:lpstr>
      <vt:lpstr>RetrieveQA - Refine - no Prompt</vt:lpstr>
      <vt:lpstr>RetrieveQA - Stuff - no Prompt</vt:lpstr>
      <vt:lpstr>Comparate Retrievers</vt:lpstr>
      <vt:lpstr>SourcesChain - refine - noPromp</vt:lpstr>
      <vt:lpstr>SourcesChain - stuff - noPrompt</vt:lpstr>
      <vt:lpstr>ConversationQA - refine - noPro</vt:lpstr>
      <vt:lpstr>ConversationQA - stuff - noProm</vt:lpstr>
      <vt:lpstr>Comparate Chains</vt:lpstr>
      <vt:lpstr>RetrieveQA - Stuff - Prompt</vt:lpstr>
      <vt:lpstr>SourcesChain - Refine - Prompt</vt:lpstr>
      <vt:lpstr>SourcesChain - Stuff - Prompt</vt:lpstr>
      <vt:lpstr>Conversational - Stuff - Prompt</vt:lpstr>
      <vt:lpstr>FINAL COMPARATE</vt:lpstr>
      <vt:lpstr>Comparate TUTORIAL</vt:lpstr>
      <vt:lpstr>Queries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Rocha Silva</dc:creator>
  <cp:lastModifiedBy>Eduardo Rocha Silva</cp:lastModifiedBy>
  <dcterms:created xsi:type="dcterms:W3CDTF">2015-06-05T18:17:20Z</dcterms:created>
  <dcterms:modified xsi:type="dcterms:W3CDTF">2023-08-17T16:17:32Z</dcterms:modified>
</cp:coreProperties>
</file>