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G:\2-COLLEGE-\YR4_TERM-4\Prin of Accounting I\WEEK 6\"/>
    </mc:Choice>
  </mc:AlternateContent>
  <xr:revisionPtr revIDLastSave="0" documentId="13_ncr:1_{4FDA9EB5-991F-4A5D-BB43-DD78363A9457}" xr6:coauthVersionLast="47" xr6:coauthVersionMax="47" xr10:uidLastSave="{00000000-0000-0000-0000-000000000000}"/>
  <bookViews>
    <workbookView xWindow="-120" yWindow="-120" windowWidth="29040" windowHeight="16440" tabRatio="738" xr2:uid="{00000000-000D-0000-FFFF-FFFF00000000}"/>
  </bookViews>
  <sheets>
    <sheet name="EX 1" sheetId="1" r:id="rId1"/>
    <sheet name="EX 6" sheetId="2" r:id="rId2"/>
    <sheet name="EX 8" sheetId="3" r:id="rId3"/>
    <sheet name="EX 10" sheetId="4" r:id="rId4"/>
    <sheet name="PS 2 a" sheetId="5" r:id="rId5"/>
    <sheet name="PS 2 b" sheetId="8" r:id="rId6"/>
    <sheet name="PS 2 c" sheetId="9" r:id="rId7"/>
    <sheet name="PS 3 a" sheetId="6" r:id="rId8"/>
    <sheet name="PS 3 b" sheetId="10" r:id="rId9"/>
    <sheet name="PS 3 c" sheetId="11" r:id="rId10"/>
    <sheet name="PS 5 a,d,g" sheetId="7" r:id="rId11"/>
    <sheet name="PS 5 b" sheetId="12" r:id="rId12"/>
    <sheet name="PS 5 c" sheetId="13" r:id="rId13"/>
    <sheet name="PS 5 e" sheetId="14" r:id="rId14"/>
    <sheet name="PS 5 f" sheetId="15" r:id="rId15"/>
    <sheet name="PS 5 g" sheetId="16" r:id="rId16"/>
    <sheet name="PS 5 h" sheetId="17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7" i="17" l="1"/>
  <c r="C17" i="17"/>
  <c r="C11" i="15"/>
  <c r="D15" i="14"/>
  <c r="C15" i="14"/>
  <c r="P10" i="12"/>
  <c r="O10" i="12"/>
  <c r="N10" i="12"/>
  <c r="M10" i="12"/>
  <c r="L10" i="12"/>
  <c r="K10" i="12"/>
  <c r="E8" i="12"/>
  <c r="F8" i="12"/>
  <c r="D20" i="11"/>
  <c r="D9" i="11"/>
  <c r="G14" i="6"/>
  <c r="F14" i="6"/>
  <c r="E14" i="6"/>
  <c r="M11" i="6"/>
  <c r="L11" i="6"/>
  <c r="C7" i="9"/>
  <c r="H11" i="5"/>
  <c r="G11" i="5"/>
  <c r="F11" i="5"/>
  <c r="E11" i="5"/>
</calcChain>
</file>

<file path=xl/sharedStrings.xml><?xml version="1.0" encoding="utf-8"?>
<sst xmlns="http://schemas.openxmlformats.org/spreadsheetml/2006/main" count="726" uniqueCount="176">
  <si>
    <t>a</t>
  </si>
  <si>
    <t>b</t>
  </si>
  <si>
    <t>c</t>
  </si>
  <si>
    <t>d</t>
  </si>
  <si>
    <t>posted to credit side of the Sales Revenue account and to debit side of the Accounts Receivable account in the general ledger</t>
  </si>
  <si>
    <t>posted to credit side of the Accounts Receivable account in the general ledger</t>
  </si>
  <si>
    <t>Date</t>
  </si>
  <si>
    <t>Invoice #</t>
  </si>
  <si>
    <t>REF</t>
  </si>
  <si>
    <t>Accounts Receivable DR Sales Revenue CR</t>
  </si>
  <si>
    <t>Cost of Goods Sold DR Invetory CR</t>
  </si>
  <si>
    <t>Sept. 2</t>
  </si>
  <si>
    <t>H. Drew</t>
  </si>
  <si>
    <t>G. Holiday</t>
  </si>
  <si>
    <t>Gomes Company</t>
  </si>
  <si>
    <t>Sales Journal</t>
  </si>
  <si>
    <t>Purchases Journal</t>
  </si>
  <si>
    <t>Sept. 10</t>
  </si>
  <si>
    <t>A. Pagan</t>
  </si>
  <si>
    <t>D. Downs</t>
  </si>
  <si>
    <t>Accounts Credited</t>
  </si>
  <si>
    <t>Accounts Debited</t>
  </si>
  <si>
    <t>Terms</t>
  </si>
  <si>
    <t>Inventory DR Accounts Payable CR</t>
  </si>
  <si>
    <t>2/10, n/30</t>
  </si>
  <si>
    <t>n/30</t>
  </si>
  <si>
    <t>Journal</t>
  </si>
  <si>
    <t>Columns in the journal</t>
  </si>
  <si>
    <t>Cash Payments</t>
  </si>
  <si>
    <t>Cash Receipts</t>
  </si>
  <si>
    <t>Cash (DR), Other Accounts (DR)</t>
  </si>
  <si>
    <t>Cash (DR), Sales Discounts (DR), and Accounts Receivable (CR)</t>
  </si>
  <si>
    <t>Cash (CR), Other Accounts (DR)</t>
  </si>
  <si>
    <t>Cash (CR), Inventory (CR), and Accounts Payable (DR)</t>
  </si>
  <si>
    <t>Cash (DR), Accounts Receivable (CR)</t>
  </si>
  <si>
    <t>Cash (DR), Other Accounts (CR)</t>
  </si>
  <si>
    <t>Cash (DR), Sales Revenue (CR), Cost of Goods Sold (DR), and Inventory (CR)</t>
  </si>
  <si>
    <t>General Journal</t>
  </si>
  <si>
    <t>Cash Receipts Journal</t>
  </si>
  <si>
    <t xml:space="preserve">Cash Payments Journal </t>
  </si>
  <si>
    <t xml:space="preserve">Account Credited </t>
  </si>
  <si>
    <t>Cash DR</t>
  </si>
  <si>
    <t>Sales Discounts DR</t>
  </si>
  <si>
    <t>Sales Revenue CR</t>
  </si>
  <si>
    <t>Other Accounts CR</t>
  </si>
  <si>
    <t>Owners Capital</t>
  </si>
  <si>
    <t>Inventory</t>
  </si>
  <si>
    <t>X</t>
  </si>
  <si>
    <t>Accounts Payable DR</t>
  </si>
  <si>
    <t>Other Accounts DR</t>
  </si>
  <si>
    <t>Inventory CR</t>
  </si>
  <si>
    <t>Cash CR</t>
  </si>
  <si>
    <t>Account Debited</t>
  </si>
  <si>
    <t>CK NO</t>
  </si>
  <si>
    <t>Oct. 1</t>
  </si>
  <si>
    <t>Equipment</t>
  </si>
  <si>
    <t>Uggla Company</t>
  </si>
  <si>
    <t xml:space="preserve">Rosenthal Co. </t>
  </si>
  <si>
    <t>Owners Drawings</t>
  </si>
  <si>
    <t xml:space="preserve">Orr Co. </t>
  </si>
  <si>
    <t>Clevenger Company</t>
  </si>
  <si>
    <t>(X)</t>
  </si>
  <si>
    <t>Cash Payments Journal</t>
  </si>
  <si>
    <t>Accounts Payable</t>
  </si>
  <si>
    <t>Explanation</t>
  </si>
  <si>
    <t>Debit</t>
  </si>
  <si>
    <t>Credit</t>
  </si>
  <si>
    <t>Balance</t>
  </si>
  <si>
    <t>General Ledger</t>
  </si>
  <si>
    <t>CP1</t>
  </si>
  <si>
    <t>Accounts Payable Subsidiary Ledger</t>
  </si>
  <si>
    <t xml:space="preserve">Roseenthal Co. </t>
  </si>
  <si>
    <t>Accounts Payable Balance</t>
  </si>
  <si>
    <t>Subsidiary Account Balances</t>
  </si>
  <si>
    <t>Account Credited (Debited)</t>
  </si>
  <si>
    <t>Accounts Payable CR</t>
  </si>
  <si>
    <t>Inventory DR</t>
  </si>
  <si>
    <t xml:space="preserve">July 1. </t>
  </si>
  <si>
    <t>Eby Company</t>
  </si>
  <si>
    <t>Shaw Shipping</t>
  </si>
  <si>
    <t>Getz Company</t>
  </si>
  <si>
    <t>Dayne Supply</t>
  </si>
  <si>
    <t>Dayne Supply (Supplies)</t>
  </si>
  <si>
    <t>Bosco Company</t>
  </si>
  <si>
    <t>Welton Advertisments (Advertising Expense)</t>
  </si>
  <si>
    <t>Dayne Supply (Equipment)</t>
  </si>
  <si>
    <t>Cost of Goods Sold DR Inventory CR</t>
  </si>
  <si>
    <t xml:space="preserve">July 3. </t>
  </si>
  <si>
    <t>Fort Company</t>
  </si>
  <si>
    <t>Hefner Bros.</t>
  </si>
  <si>
    <t>Aybar Company</t>
  </si>
  <si>
    <t>Duncan Company</t>
  </si>
  <si>
    <t>(112)(401)</t>
  </si>
  <si>
    <t>(505)(120)</t>
  </si>
  <si>
    <t>Accounts and Explanations</t>
  </si>
  <si>
    <t>Accounts Payable - Getz</t>
  </si>
  <si>
    <t>Company</t>
  </si>
  <si>
    <t>Sales Returns and Allowanaces</t>
  </si>
  <si>
    <t>Accounts Receivable For Company</t>
  </si>
  <si>
    <t>Accounts Receivable</t>
  </si>
  <si>
    <t>Ref.</t>
  </si>
  <si>
    <t>S1</t>
  </si>
  <si>
    <t>G1</t>
  </si>
  <si>
    <t>    40</t>
  </si>
  <si>
    <t>P1</t>
  </si>
  <si>
    <t>   300</t>
  </si>
  <si>
    <t>Supplies</t>
  </si>
  <si>
    <t>   720</t>
  </si>
  <si>
    <t>   900</t>
  </si>
  <si>
    <t>Sales Revenue</t>
  </si>
  <si>
    <t>Sales Returns and Allowances</t>
  </si>
  <si>
    <t>Cost of Goods Sold</t>
  </si>
  <si>
    <t>Advertising Expense</t>
  </si>
  <si>
    <t>   600</t>
  </si>
  <si>
    <t>Accounts Receivable Subsidiary Ledger</t>
  </si>
  <si>
    <t>  310</t>
  </si>
  <si>
    <t> 40</t>
  </si>
  <si>
    <t>  720</t>
  </si>
  <si>
    <t>  400</t>
  </si>
  <si>
    <t>  380</t>
  </si>
  <si>
    <t>   400</t>
  </si>
  <si>
    <t>   780</t>
  </si>
  <si>
    <t> 8,000</t>
  </si>
  <si>
    <t> 3,200</t>
  </si>
  <si>
    <t> 2,900</t>
  </si>
  <si>
    <t> 5,900</t>
  </si>
  <si>
    <t>Welton Advertisements</t>
  </si>
  <si>
    <t>  600</t>
  </si>
  <si>
    <t> 4,300</t>
  </si>
  <si>
    <t>Accounts Receivable Balance</t>
  </si>
  <si>
    <t>Accounts Receivable Balances</t>
  </si>
  <si>
    <t>Hefner Bros</t>
  </si>
  <si>
    <t xml:space="preserve">Aybar Company </t>
  </si>
  <si>
    <t>Total</t>
  </si>
  <si>
    <t xml:space="preserve">Shaw Shipping </t>
  </si>
  <si>
    <t>Cash</t>
  </si>
  <si>
    <t>CR1</t>
  </si>
  <si>
    <t>  5,000</t>
  </si>
  <si>
    <t>Adjusting entry</t>
  </si>
  <si>
    <t>   140</t>
  </si>
  <si>
    <t>Prepaid Rent</t>
  </si>
  <si>
    <t> 6,000</t>
  </si>
  <si>
    <t> 5,500</t>
  </si>
  <si>
    <t>Owner’s Capital</t>
  </si>
  <si>
    <t>Owner’s Drawings</t>
  </si>
  <si>
    <t> 2,500</t>
  </si>
  <si>
    <t>Sales Discounts</t>
  </si>
  <si>
    <t>Supplies Expense</t>
  </si>
  <si>
    <t>Rent Expense</t>
  </si>
  <si>
    <t xml:space="preserve">Account Debited </t>
  </si>
  <si>
    <t xml:space="preserve">Dow Co. </t>
  </si>
  <si>
    <t>S. Goebel</t>
  </si>
  <si>
    <t>W. Leiss</t>
  </si>
  <si>
    <t>H. Kenney</t>
  </si>
  <si>
    <t>Accounts Receivable CR</t>
  </si>
  <si>
    <t>Owners Captial</t>
  </si>
  <si>
    <t>Dow Co.</t>
  </si>
  <si>
    <t> 6,200</t>
  </si>
  <si>
    <t>     0</t>
  </si>
  <si>
    <t>    0</t>
  </si>
  <si>
    <t>C. Werly</t>
  </si>
  <si>
    <t>F. Rees</t>
  </si>
  <si>
    <t> 8,100</t>
  </si>
  <si>
    <t>M. Mangus</t>
  </si>
  <si>
    <t> 7,900</t>
  </si>
  <si>
    <t>N. Alvarado</t>
  </si>
  <si>
    <t> 6,800</t>
  </si>
  <si>
    <t>J. Gallup</t>
  </si>
  <si>
    <t> 5,920</t>
  </si>
  <si>
    <t>s</t>
  </si>
  <si>
    <t>Owerns Capital</t>
  </si>
  <si>
    <t>Trial Balance</t>
  </si>
  <si>
    <t>Subsidiary Accounts Balance</t>
  </si>
  <si>
    <t xml:space="preserve">Date </t>
  </si>
  <si>
    <t xml:space="preserve">Owners Drawings </t>
  </si>
  <si>
    <t>Adjusted Trial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</si>
</sst>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1" applyNumberFormat="0" applyAlignment="0" applyProtection="0"/>
  </cellStyleXfs>
  <cellXfs count="33">
    <xf numFmtId="0" fontId="0" fillId="0" borderId="0" xfId="0"/>
    <xf numFmtId="0" fontId="6" fillId="0" borderId="0" xfId="0" applyFont="1"/>
    <xf numFmtId="0" fontId="7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4" fillId="5" borderId="1" xfId="4"/>
    <xf numFmtId="0" fontId="3" fillId="4" borderId="0" xfId="3"/>
    <xf numFmtId="0" fontId="3" fillId="4" borderId="0" xfId="3" applyAlignment="1">
      <alignment wrapText="1"/>
    </xf>
    <xf numFmtId="0" fontId="1" fillId="2" borderId="0" xfId="1"/>
    <xf numFmtId="0" fontId="1" fillId="2" borderId="0" xfId="1" applyAlignment="1">
      <alignment wrapText="1"/>
    </xf>
    <xf numFmtId="0" fontId="3" fillId="4" borderId="0" xfId="3" applyAlignment="1">
      <alignment horizontal="center"/>
    </xf>
    <xf numFmtId="0" fontId="2" fillId="3" borderId="0" xfId="2"/>
    <xf numFmtId="0" fontId="5" fillId="0" borderId="0" xfId="0" applyFont="1" applyAlignment="1">
      <alignment horizontal="center"/>
    </xf>
    <xf numFmtId="0" fontId="4" fillId="5" borderId="1" xfId="4" applyAlignment="1">
      <alignment horizontal="center"/>
    </xf>
    <xf numFmtId="0" fontId="3" fillId="4" borderId="0" xfId="3" applyAlignment="1">
      <alignment horizontal="center" wrapText="1"/>
    </xf>
    <xf numFmtId="0" fontId="3" fillId="4" borderId="0" xfId="3" applyAlignment="1">
      <alignment horizontal="center"/>
    </xf>
    <xf numFmtId="0" fontId="0" fillId="0" borderId="0" xfId="0" applyAlignment="1"/>
    <xf numFmtId="0" fontId="2" fillId="3" borderId="1" xfId="2" applyBorder="1"/>
    <xf numFmtId="0" fontId="1" fillId="2" borderId="0" xfId="1" applyAlignment="1">
      <alignment horizontal="center"/>
    </xf>
    <xf numFmtId="0" fontId="2" fillId="3" borderId="0" xfId="2" applyAlignment="1">
      <alignment horizontal="left"/>
    </xf>
    <xf numFmtId="16" fontId="0" fillId="0" borderId="0" xfId="0" applyNumberFormat="1"/>
    <xf numFmtId="16" fontId="0" fillId="0" borderId="0" xfId="0" applyNumberFormat="1" applyAlignment="1">
      <alignment horizontal="left"/>
    </xf>
    <xf numFmtId="0" fontId="3" fillId="4" borderId="0" xfId="3" applyAlignment="1">
      <alignment horizontal="left"/>
    </xf>
    <xf numFmtId="0" fontId="2" fillId="3" borderId="0" xfId="2" applyAlignment="1">
      <alignment horizontal="center"/>
    </xf>
    <xf numFmtId="0" fontId="1" fillId="2" borderId="0" xfId="1" applyAlignment="1">
      <alignment horizontal="left"/>
    </xf>
    <xf numFmtId="0" fontId="4" fillId="5" borderId="1" xfId="4" applyAlignment="1"/>
    <xf numFmtId="0" fontId="4" fillId="5" borderId="1" xfId="4" applyAlignment="1">
      <alignment horizontal="left"/>
    </xf>
    <xf numFmtId="3" fontId="4" fillId="5" borderId="1" xfId="4" applyNumberFormat="1" applyAlignment="1">
      <alignment horizontal="center"/>
    </xf>
    <xf numFmtId="0" fontId="2" fillId="3" borderId="0" xfId="2" applyAlignment="1">
      <alignment horizontal="center"/>
    </xf>
    <xf numFmtId="0" fontId="1" fillId="2" borderId="0" xfId="1" applyAlignment="1">
      <alignment horizontal="center"/>
    </xf>
    <xf numFmtId="15" fontId="0" fillId="0" borderId="0" xfId="0" applyNumberFormat="1" applyAlignment="1">
      <alignment horizontal="center"/>
    </xf>
  </cellXfs>
  <cellStyles count="5">
    <cellStyle name="Bad" xfId="2" builtinId="27"/>
    <cellStyle name="Calculation" xfId="4" builtinId="22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"/>
  <sheetViews>
    <sheetView tabSelected="1" workbookViewId="0">
      <selection activeCell="H12" sqref="H12"/>
    </sheetView>
  </sheetViews>
  <sheetFormatPr defaultRowHeight="15" x14ac:dyDescent="0.25"/>
  <sheetData>
    <row r="1" spans="1:2" ht="21" x14ac:dyDescent="0.35">
      <c r="A1" s="2" t="s">
        <v>0</v>
      </c>
      <c r="B1" s="3">
        <v>370400</v>
      </c>
    </row>
    <row r="2" spans="1:2" ht="21" x14ac:dyDescent="0.35">
      <c r="A2" s="2"/>
      <c r="B2" s="3"/>
    </row>
    <row r="3" spans="1:2" ht="21" x14ac:dyDescent="0.35">
      <c r="A3" s="2" t="s">
        <v>1</v>
      </c>
      <c r="B3" s="3">
        <v>95900</v>
      </c>
    </row>
    <row r="4" spans="1:2" ht="21" x14ac:dyDescent="0.35">
      <c r="A4" s="2"/>
    </row>
    <row r="5" spans="1:2" ht="21" x14ac:dyDescent="0.35">
      <c r="A5" s="2" t="s">
        <v>2</v>
      </c>
      <c r="B5" s="1" t="s">
        <v>4</v>
      </c>
    </row>
    <row r="6" spans="1:2" ht="21" x14ac:dyDescent="0.35">
      <c r="A6" s="2"/>
    </row>
    <row r="7" spans="1:2" ht="21" x14ac:dyDescent="0.35">
      <c r="A7" s="2" t="s">
        <v>3</v>
      </c>
      <c r="B7" s="1" t="s">
        <v>5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FE094-E807-4BD0-A9FB-E010160474CE}">
  <dimension ref="B2:D20"/>
  <sheetViews>
    <sheetView workbookViewId="0">
      <selection activeCell="I10" sqref="I10"/>
    </sheetView>
  </sheetViews>
  <sheetFormatPr defaultRowHeight="15" x14ac:dyDescent="0.25"/>
  <cols>
    <col min="2" max="2" width="27.7109375" customWidth="1"/>
  </cols>
  <sheetData>
    <row r="2" spans="2:4" x14ac:dyDescent="0.25">
      <c r="B2" s="10" t="s">
        <v>130</v>
      </c>
      <c r="C2" s="10"/>
      <c r="D2" s="7">
        <v>16790</v>
      </c>
    </row>
    <row r="4" spans="2:4" x14ac:dyDescent="0.25">
      <c r="B4" s="12" t="s">
        <v>73</v>
      </c>
      <c r="C4" s="12"/>
      <c r="D4" s="12"/>
    </row>
    <row r="5" spans="2:4" x14ac:dyDescent="0.25">
      <c r="B5" t="s">
        <v>131</v>
      </c>
      <c r="C5" s="7">
        <v>3370</v>
      </c>
      <c r="D5" s="7"/>
    </row>
    <row r="6" spans="2:4" x14ac:dyDescent="0.25">
      <c r="B6" t="s">
        <v>88</v>
      </c>
      <c r="C6" s="7">
        <v>1570</v>
      </c>
      <c r="D6" s="7"/>
    </row>
    <row r="7" spans="2:4" x14ac:dyDescent="0.25">
      <c r="B7" t="s">
        <v>132</v>
      </c>
      <c r="C7" s="7">
        <v>9050</v>
      </c>
      <c r="D7" s="7"/>
    </row>
    <row r="8" spans="2:4" x14ac:dyDescent="0.25">
      <c r="B8" t="s">
        <v>91</v>
      </c>
      <c r="C8" s="7">
        <v>2800</v>
      </c>
      <c r="D8" s="7"/>
    </row>
    <row r="9" spans="2:4" x14ac:dyDescent="0.25">
      <c r="B9" s="13" t="s">
        <v>133</v>
      </c>
      <c r="C9" s="7"/>
      <c r="D9" s="7">
        <f>SUM(C5:C8)</f>
        <v>16790</v>
      </c>
    </row>
    <row r="11" spans="2:4" x14ac:dyDescent="0.25">
      <c r="B11" s="10" t="s">
        <v>72</v>
      </c>
      <c r="C11" s="10"/>
      <c r="D11" s="7">
        <v>24800</v>
      </c>
    </row>
    <row r="13" spans="2:4" x14ac:dyDescent="0.25">
      <c r="B13" s="12" t="s">
        <v>73</v>
      </c>
      <c r="C13" s="12"/>
      <c r="D13" s="12"/>
    </row>
    <row r="14" spans="2:4" x14ac:dyDescent="0.25">
      <c r="B14" t="s">
        <v>81</v>
      </c>
      <c r="C14" s="7">
        <v>1620</v>
      </c>
      <c r="D14" s="7"/>
    </row>
    <row r="15" spans="2:4" x14ac:dyDescent="0.25">
      <c r="B15" t="s">
        <v>134</v>
      </c>
      <c r="C15" s="7">
        <v>780</v>
      </c>
      <c r="D15" s="7"/>
    </row>
    <row r="16" spans="2:4" x14ac:dyDescent="0.25">
      <c r="B16" t="s">
        <v>78</v>
      </c>
      <c r="C16" s="7">
        <v>11600</v>
      </c>
      <c r="D16" s="7"/>
    </row>
    <row r="17" spans="2:4" x14ac:dyDescent="0.25">
      <c r="B17" t="s">
        <v>80</v>
      </c>
      <c r="C17" s="7">
        <v>5900</v>
      </c>
      <c r="D17" s="7"/>
    </row>
    <row r="18" spans="2:4" x14ac:dyDescent="0.25">
      <c r="B18" t="s">
        <v>126</v>
      </c>
      <c r="C18" s="7">
        <v>600</v>
      </c>
      <c r="D18" s="7"/>
    </row>
    <row r="19" spans="2:4" x14ac:dyDescent="0.25">
      <c r="B19" t="s">
        <v>83</v>
      </c>
      <c r="C19" s="7">
        <v>4300</v>
      </c>
      <c r="D19" s="7"/>
    </row>
    <row r="20" spans="2:4" x14ac:dyDescent="0.25">
      <c r="B20" s="13" t="s">
        <v>133</v>
      </c>
      <c r="C20" s="7"/>
      <c r="D20" s="7">
        <f>SUM(C14:C19)</f>
        <v>24800</v>
      </c>
    </row>
  </sheetData>
  <mergeCells count="2">
    <mergeCell ref="B13:D13"/>
    <mergeCell ref="B4:D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AA96F-B15D-4193-A332-CFD3D2467DE4}">
  <dimension ref="B1:H65"/>
  <sheetViews>
    <sheetView workbookViewId="0">
      <selection activeCell="K12" sqref="K12"/>
    </sheetView>
  </sheetViews>
  <sheetFormatPr defaultRowHeight="15" x14ac:dyDescent="0.25"/>
  <cols>
    <col min="1" max="3" width="9.140625" style="3"/>
    <col min="4" max="4" width="17.5703125" style="3" customWidth="1"/>
    <col min="5" max="8" width="9.140625" style="5"/>
    <col min="9" max="16384" width="9.140625" style="3"/>
  </cols>
  <sheetData>
    <row r="1" spans="2:8" x14ac:dyDescent="0.25">
      <c r="E1" s="3"/>
      <c r="F1" s="3"/>
      <c r="G1" s="3"/>
      <c r="H1" s="3"/>
    </row>
    <row r="2" spans="2:8" x14ac:dyDescent="0.25">
      <c r="B2" s="25" t="s">
        <v>68</v>
      </c>
      <c r="C2" s="25"/>
      <c r="D2" s="25"/>
      <c r="E2" s="25"/>
      <c r="F2" s="25"/>
      <c r="G2" s="25"/>
      <c r="H2" s="25"/>
    </row>
    <row r="3" spans="2:8" x14ac:dyDescent="0.25">
      <c r="E3" s="3"/>
      <c r="F3" s="3"/>
      <c r="G3" s="3"/>
      <c r="H3" s="3"/>
    </row>
    <row r="4" spans="2:8" x14ac:dyDescent="0.25">
      <c r="B4" s="26" t="s">
        <v>135</v>
      </c>
      <c r="C4" s="26"/>
      <c r="E4" s="3"/>
    </row>
    <row r="5" spans="2:8" x14ac:dyDescent="0.25">
      <c r="B5" s="24" t="s">
        <v>6</v>
      </c>
      <c r="C5" s="24"/>
      <c r="D5" s="24" t="s">
        <v>64</v>
      </c>
      <c r="E5" s="17" t="s">
        <v>100</v>
      </c>
      <c r="F5" s="17" t="s">
        <v>65</v>
      </c>
      <c r="G5" s="17" t="s">
        <v>66</v>
      </c>
      <c r="H5" s="17" t="s">
        <v>67</v>
      </c>
    </row>
    <row r="6" spans="2:8" ht="18" customHeight="1" x14ac:dyDescent="0.25">
      <c r="B6" s="23">
        <v>44408</v>
      </c>
      <c r="E6" s="5" t="s">
        <v>136</v>
      </c>
      <c r="F6" s="15">
        <v>104025</v>
      </c>
      <c r="G6" s="15"/>
      <c r="H6" s="15">
        <v>104025</v>
      </c>
    </row>
    <row r="7" spans="2:8" x14ac:dyDescent="0.25">
      <c r="B7" s="3">
        <v>31</v>
      </c>
      <c r="E7" s="5" t="s">
        <v>69</v>
      </c>
      <c r="F7" s="15"/>
      <c r="G7" s="15">
        <v>39066</v>
      </c>
      <c r="H7" s="15">
        <v>64959</v>
      </c>
    </row>
    <row r="9" spans="2:8" x14ac:dyDescent="0.25">
      <c r="B9" s="26" t="s">
        <v>99</v>
      </c>
      <c r="C9" s="26"/>
    </row>
    <row r="10" spans="2:8" x14ac:dyDescent="0.25">
      <c r="B10" s="24" t="s">
        <v>6</v>
      </c>
      <c r="C10" s="24"/>
      <c r="D10" s="24" t="s">
        <v>64</v>
      </c>
      <c r="E10" s="17" t="s">
        <v>100</v>
      </c>
      <c r="F10" s="17" t="s">
        <v>65</v>
      </c>
      <c r="G10" s="17" t="s">
        <v>66</v>
      </c>
      <c r="H10" s="17" t="s">
        <v>67</v>
      </c>
    </row>
    <row r="11" spans="2:8" x14ac:dyDescent="0.25">
      <c r="B11" s="23">
        <v>44408</v>
      </c>
      <c r="E11" s="5" t="s">
        <v>101</v>
      </c>
      <c r="F11" s="15">
        <v>20700</v>
      </c>
      <c r="G11" s="15"/>
      <c r="H11" s="15">
        <v>20700</v>
      </c>
    </row>
    <row r="12" spans="2:8" x14ac:dyDescent="0.25">
      <c r="B12" s="3">
        <v>31</v>
      </c>
      <c r="E12" s="5" t="s">
        <v>136</v>
      </c>
      <c r="F12" s="15"/>
      <c r="G12" s="15">
        <v>15700</v>
      </c>
      <c r="H12" s="15" t="s">
        <v>137</v>
      </c>
    </row>
    <row r="14" spans="2:8" x14ac:dyDescent="0.25">
      <c r="B14" s="26" t="s">
        <v>46</v>
      </c>
      <c r="C14" s="26"/>
    </row>
    <row r="15" spans="2:8" x14ac:dyDescent="0.25">
      <c r="B15" s="24" t="s">
        <v>6</v>
      </c>
      <c r="C15" s="24"/>
      <c r="D15" s="24" t="s">
        <v>64</v>
      </c>
      <c r="E15" s="17" t="s">
        <v>100</v>
      </c>
      <c r="F15" s="17" t="s">
        <v>65</v>
      </c>
      <c r="G15" s="17" t="s">
        <v>66</v>
      </c>
      <c r="H15" s="17" t="s">
        <v>67</v>
      </c>
    </row>
    <row r="16" spans="2:8" x14ac:dyDescent="0.25">
      <c r="B16" s="23">
        <v>44408</v>
      </c>
      <c r="E16" s="5" t="s">
        <v>104</v>
      </c>
      <c r="F16" s="15">
        <v>44020</v>
      </c>
      <c r="G16" s="15"/>
      <c r="H16" s="15">
        <v>44020</v>
      </c>
    </row>
    <row r="17" spans="2:8" x14ac:dyDescent="0.25">
      <c r="B17" s="3">
        <v>29</v>
      </c>
      <c r="E17" s="5" t="s">
        <v>136</v>
      </c>
      <c r="F17" s="15"/>
      <c r="G17" s="15">
        <v>420</v>
      </c>
      <c r="H17" s="15">
        <v>43600</v>
      </c>
    </row>
    <row r="18" spans="2:8" x14ac:dyDescent="0.25">
      <c r="B18" s="3">
        <v>31</v>
      </c>
      <c r="E18" s="5" t="s">
        <v>69</v>
      </c>
      <c r="F18" s="15"/>
      <c r="G18" s="15">
        <v>234</v>
      </c>
      <c r="H18" s="15">
        <v>43366</v>
      </c>
    </row>
    <row r="19" spans="2:8" x14ac:dyDescent="0.25">
      <c r="B19" s="3">
        <v>31</v>
      </c>
      <c r="E19" s="5" t="s">
        <v>101</v>
      </c>
      <c r="F19" s="15"/>
      <c r="G19" s="15">
        <v>13455</v>
      </c>
      <c r="H19" s="15">
        <v>29911</v>
      </c>
    </row>
    <row r="20" spans="2:8" x14ac:dyDescent="0.25">
      <c r="B20" s="3">
        <v>31</v>
      </c>
      <c r="E20" s="5" t="s">
        <v>136</v>
      </c>
      <c r="F20" s="15"/>
      <c r="G20" s="29">
        <v>5200</v>
      </c>
      <c r="H20" s="15">
        <v>24711</v>
      </c>
    </row>
    <row r="22" spans="2:8" x14ac:dyDescent="0.25">
      <c r="B22" s="26" t="s">
        <v>106</v>
      </c>
      <c r="C22" s="26"/>
    </row>
    <row r="23" spans="2:8" x14ac:dyDescent="0.25">
      <c r="B23" s="24" t="s">
        <v>6</v>
      </c>
      <c r="C23" s="24"/>
      <c r="D23" s="24" t="s">
        <v>64</v>
      </c>
      <c r="E23" s="17" t="s">
        <v>100</v>
      </c>
      <c r="F23" s="17" t="s">
        <v>65</v>
      </c>
      <c r="G23" s="17" t="s">
        <v>66</v>
      </c>
      <c r="H23" s="17" t="s">
        <v>67</v>
      </c>
    </row>
    <row r="24" spans="2:8" x14ac:dyDescent="0.25">
      <c r="B24" s="23">
        <v>44381</v>
      </c>
      <c r="E24" s="5" t="s">
        <v>69</v>
      </c>
      <c r="F24" s="15">
        <v>600</v>
      </c>
      <c r="G24" s="15"/>
      <c r="H24" s="15" t="s">
        <v>113</v>
      </c>
    </row>
    <row r="25" spans="2:8" x14ac:dyDescent="0.25">
      <c r="B25" s="3">
        <v>31</v>
      </c>
      <c r="D25" s="3" t="s">
        <v>138</v>
      </c>
      <c r="E25" s="5" t="s">
        <v>102</v>
      </c>
      <c r="F25" s="15"/>
      <c r="G25" s="15">
        <v>460</v>
      </c>
      <c r="H25" s="15" t="s">
        <v>139</v>
      </c>
    </row>
    <row r="27" spans="2:8" x14ac:dyDescent="0.25">
      <c r="B27" s="26" t="s">
        <v>140</v>
      </c>
      <c r="C27" s="26"/>
    </row>
    <row r="28" spans="2:8" x14ac:dyDescent="0.25">
      <c r="B28" s="24" t="s">
        <v>6</v>
      </c>
      <c r="C28" s="24"/>
      <c r="D28" s="24" t="s">
        <v>64</v>
      </c>
      <c r="E28" s="17" t="s">
        <v>100</v>
      </c>
      <c r="F28" s="17" t="s">
        <v>65</v>
      </c>
      <c r="G28" s="17" t="s">
        <v>66</v>
      </c>
      <c r="H28" s="17" t="s">
        <v>67</v>
      </c>
    </row>
    <row r="29" spans="2:8" x14ac:dyDescent="0.25">
      <c r="B29" s="23">
        <v>44388</v>
      </c>
      <c r="E29" s="5" t="s">
        <v>69</v>
      </c>
      <c r="F29" s="29">
        <v>6000</v>
      </c>
      <c r="G29" s="15"/>
      <c r="H29" s="15" t="s">
        <v>141</v>
      </c>
    </row>
    <row r="30" spans="2:8" x14ac:dyDescent="0.25">
      <c r="B30" s="3">
        <v>31</v>
      </c>
      <c r="D30" s="3" t="s">
        <v>138</v>
      </c>
      <c r="E30" s="5" t="s">
        <v>102</v>
      </c>
      <c r="F30" s="15"/>
      <c r="G30" s="15">
        <v>500</v>
      </c>
      <c r="H30" s="15" t="s">
        <v>142</v>
      </c>
    </row>
    <row r="32" spans="2:8" x14ac:dyDescent="0.25">
      <c r="B32" s="26" t="s">
        <v>63</v>
      </c>
      <c r="C32" s="26"/>
    </row>
    <row r="33" spans="2:8" x14ac:dyDescent="0.25">
      <c r="B33" s="24" t="s">
        <v>6</v>
      </c>
      <c r="C33" s="24"/>
      <c r="D33" s="24" t="s">
        <v>64</v>
      </c>
      <c r="E33" s="17" t="s">
        <v>100</v>
      </c>
      <c r="F33" s="17" t="s">
        <v>65</v>
      </c>
      <c r="G33" s="17" t="s">
        <v>66</v>
      </c>
      <c r="H33" s="17" t="s">
        <v>67</v>
      </c>
    </row>
    <row r="34" spans="2:8" ht="18" customHeight="1" x14ac:dyDescent="0.25">
      <c r="B34" s="23">
        <v>44408</v>
      </c>
      <c r="E34" s="5" t="s">
        <v>104</v>
      </c>
      <c r="F34" s="15"/>
      <c r="G34" s="15">
        <v>44020</v>
      </c>
      <c r="H34" s="15">
        <v>44020</v>
      </c>
    </row>
    <row r="35" spans="2:8" x14ac:dyDescent="0.25">
      <c r="B35" s="3">
        <v>31</v>
      </c>
      <c r="E35" s="5" t="s">
        <v>69</v>
      </c>
      <c r="F35" s="15">
        <v>30200</v>
      </c>
      <c r="G35" s="15"/>
      <c r="H35" s="15">
        <v>13820</v>
      </c>
    </row>
    <row r="37" spans="2:8" x14ac:dyDescent="0.25">
      <c r="B37" s="26" t="s">
        <v>143</v>
      </c>
      <c r="C37" s="26"/>
    </row>
    <row r="38" spans="2:8" x14ac:dyDescent="0.25">
      <c r="B38" s="24" t="s">
        <v>6</v>
      </c>
      <c r="C38" s="24"/>
      <c r="D38" s="24" t="s">
        <v>64</v>
      </c>
      <c r="E38" s="17" t="s">
        <v>100</v>
      </c>
      <c r="F38" s="17" t="s">
        <v>65</v>
      </c>
      <c r="G38" s="17" t="s">
        <v>66</v>
      </c>
      <c r="H38" s="17" t="s">
        <v>67</v>
      </c>
    </row>
    <row r="39" spans="2:8" x14ac:dyDescent="0.25">
      <c r="B39" s="23">
        <v>44378</v>
      </c>
      <c r="E39" s="5" t="s">
        <v>136</v>
      </c>
      <c r="F39" s="15"/>
      <c r="G39" s="15">
        <v>80000</v>
      </c>
      <c r="H39" s="15">
        <v>80000</v>
      </c>
    </row>
    <row r="41" spans="2:8" x14ac:dyDescent="0.25">
      <c r="B41" s="26" t="s">
        <v>144</v>
      </c>
      <c r="C41" s="26"/>
    </row>
    <row r="42" spans="2:8" x14ac:dyDescent="0.25">
      <c r="B42" s="24" t="s">
        <v>6</v>
      </c>
      <c r="C42" s="24"/>
      <c r="D42" s="24" t="s">
        <v>64</v>
      </c>
      <c r="E42" s="17" t="s">
        <v>100</v>
      </c>
      <c r="F42" s="17" t="s">
        <v>65</v>
      </c>
      <c r="G42" s="17" t="s">
        <v>66</v>
      </c>
      <c r="H42" s="17" t="s">
        <v>67</v>
      </c>
    </row>
    <row r="43" spans="2:8" x14ac:dyDescent="0.25">
      <c r="B43" s="23">
        <v>44396</v>
      </c>
      <c r="E43" s="5" t="s">
        <v>69</v>
      </c>
      <c r="F43" s="15" t="s">
        <v>145</v>
      </c>
      <c r="G43" s="15"/>
      <c r="H43" s="15" t="s">
        <v>145</v>
      </c>
    </row>
    <row r="45" spans="2:8" x14ac:dyDescent="0.25">
      <c r="B45" s="26" t="s">
        <v>109</v>
      </c>
      <c r="C45" s="26"/>
    </row>
    <row r="46" spans="2:8" x14ac:dyDescent="0.25">
      <c r="B46" s="24" t="s">
        <v>6</v>
      </c>
      <c r="C46" s="24"/>
      <c r="D46" s="24" t="s">
        <v>64</v>
      </c>
      <c r="E46" s="17" t="s">
        <v>100</v>
      </c>
      <c r="F46" s="17" t="s">
        <v>65</v>
      </c>
      <c r="G46" s="17" t="s">
        <v>66</v>
      </c>
      <c r="H46" s="17" t="s">
        <v>67</v>
      </c>
    </row>
    <row r="47" spans="2:8" x14ac:dyDescent="0.25">
      <c r="B47" s="23">
        <v>44408</v>
      </c>
      <c r="E47" s="5" t="s">
        <v>101</v>
      </c>
      <c r="F47" s="15"/>
      <c r="G47" s="15">
        <v>20700</v>
      </c>
      <c r="H47" s="15">
        <v>20700</v>
      </c>
    </row>
    <row r="48" spans="2:8" x14ac:dyDescent="0.25">
      <c r="B48" s="3">
        <v>31</v>
      </c>
      <c r="E48" s="5" t="s">
        <v>136</v>
      </c>
      <c r="F48" s="15"/>
      <c r="G48" s="29">
        <v>8000</v>
      </c>
      <c r="H48" s="15">
        <v>28700</v>
      </c>
    </row>
    <row r="50" spans="2:8" x14ac:dyDescent="0.25">
      <c r="B50" s="26" t="s">
        <v>146</v>
      </c>
      <c r="C50" s="26"/>
    </row>
    <row r="51" spans="2:8" x14ac:dyDescent="0.25">
      <c r="B51" s="24" t="s">
        <v>6</v>
      </c>
      <c r="C51" s="24"/>
      <c r="D51" s="24" t="s">
        <v>64</v>
      </c>
      <c r="E51" s="17" t="s">
        <v>100</v>
      </c>
      <c r="F51" s="17" t="s">
        <v>65</v>
      </c>
      <c r="G51" s="17" t="s">
        <v>66</v>
      </c>
      <c r="H51" s="17" t="s">
        <v>67</v>
      </c>
    </row>
    <row r="52" spans="2:8" x14ac:dyDescent="0.25">
      <c r="B52" s="23">
        <v>44408</v>
      </c>
      <c r="E52" s="5" t="s">
        <v>136</v>
      </c>
      <c r="F52" s="15">
        <v>95</v>
      </c>
      <c r="G52" s="15"/>
      <c r="H52" s="15">
        <v>95</v>
      </c>
    </row>
    <row r="54" spans="2:8" x14ac:dyDescent="0.25">
      <c r="B54" s="26" t="s">
        <v>111</v>
      </c>
      <c r="C54" s="26"/>
    </row>
    <row r="55" spans="2:8" x14ac:dyDescent="0.25">
      <c r="B55" s="24" t="s">
        <v>6</v>
      </c>
      <c r="C55" s="24"/>
      <c r="D55" s="24" t="s">
        <v>64</v>
      </c>
      <c r="E55" s="17" t="s">
        <v>100</v>
      </c>
      <c r="F55" s="17" t="s">
        <v>65</v>
      </c>
      <c r="G55" s="17" t="s">
        <v>66</v>
      </c>
      <c r="H55" s="17" t="s">
        <v>67</v>
      </c>
    </row>
    <row r="56" spans="2:8" x14ac:dyDescent="0.25">
      <c r="B56" s="23">
        <v>44408</v>
      </c>
      <c r="E56" s="5" t="s">
        <v>101</v>
      </c>
      <c r="F56" s="15">
        <v>13455</v>
      </c>
      <c r="G56" s="15"/>
      <c r="H56" s="15">
        <v>13455</v>
      </c>
    </row>
    <row r="57" spans="2:8" x14ac:dyDescent="0.25">
      <c r="B57" s="3">
        <v>31</v>
      </c>
      <c r="E57" s="5" t="s">
        <v>136</v>
      </c>
      <c r="F57" s="29">
        <v>5200</v>
      </c>
      <c r="G57" s="15"/>
      <c r="H57" s="15">
        <v>18655</v>
      </c>
    </row>
    <row r="59" spans="2:8" x14ac:dyDescent="0.25">
      <c r="B59" s="26" t="s">
        <v>147</v>
      </c>
      <c r="C59" s="26"/>
    </row>
    <row r="60" spans="2:8" x14ac:dyDescent="0.25">
      <c r="B60" s="24" t="s">
        <v>6</v>
      </c>
      <c r="C60" s="24"/>
      <c r="D60" s="24" t="s">
        <v>64</v>
      </c>
      <c r="E60" s="17" t="s">
        <v>100</v>
      </c>
      <c r="F60" s="17" t="s">
        <v>65</v>
      </c>
      <c r="G60" s="17" t="s">
        <v>66</v>
      </c>
      <c r="H60" s="17" t="s">
        <v>67</v>
      </c>
    </row>
    <row r="61" spans="2:8" x14ac:dyDescent="0.25">
      <c r="B61" s="23">
        <v>44408</v>
      </c>
      <c r="D61" s="3" t="s">
        <v>138</v>
      </c>
      <c r="E61" s="5" t="s">
        <v>102</v>
      </c>
      <c r="F61" s="15">
        <v>460</v>
      </c>
      <c r="G61" s="15"/>
      <c r="H61" s="15">
        <v>460</v>
      </c>
    </row>
    <row r="63" spans="2:8" x14ac:dyDescent="0.25">
      <c r="B63" s="26" t="s">
        <v>148</v>
      </c>
      <c r="C63" s="26"/>
    </row>
    <row r="64" spans="2:8" x14ac:dyDescent="0.25">
      <c r="B64" s="24" t="s">
        <v>6</v>
      </c>
      <c r="C64" s="24"/>
      <c r="D64" s="24" t="s">
        <v>64</v>
      </c>
      <c r="E64" s="17" t="s">
        <v>100</v>
      </c>
      <c r="F64" s="17" t="s">
        <v>65</v>
      </c>
      <c r="G64" s="17" t="s">
        <v>66</v>
      </c>
      <c r="H64" s="17" t="s">
        <v>67</v>
      </c>
    </row>
    <row r="65" spans="2:8" x14ac:dyDescent="0.25">
      <c r="B65" s="23">
        <v>44408</v>
      </c>
      <c r="D65" s="3" t="s">
        <v>138</v>
      </c>
      <c r="E65" s="5" t="s">
        <v>102</v>
      </c>
      <c r="F65" s="15">
        <v>500</v>
      </c>
      <c r="G65" s="15"/>
      <c r="H65" s="15">
        <v>500</v>
      </c>
    </row>
  </sheetData>
  <mergeCells count="1">
    <mergeCell ref="B2:H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3D7B9-B973-4F3B-B300-81D6787C12A7}">
  <dimension ref="B2:P11"/>
  <sheetViews>
    <sheetView workbookViewId="0">
      <selection activeCell="M19" sqref="M19"/>
    </sheetView>
  </sheetViews>
  <sheetFormatPr defaultRowHeight="15" x14ac:dyDescent="0.25"/>
  <cols>
    <col min="3" max="3" width="18.42578125" customWidth="1"/>
    <col min="5" max="5" width="22.5703125" customWidth="1"/>
    <col min="6" max="6" width="18.28515625" customWidth="1"/>
    <col min="9" max="9" width="18" customWidth="1"/>
    <col min="12" max="14" width="18.28515625" customWidth="1"/>
    <col min="15" max="15" width="18.42578125" customWidth="1"/>
    <col min="16" max="16" width="18.140625" customWidth="1"/>
  </cols>
  <sheetData>
    <row r="2" spans="2:16" x14ac:dyDescent="0.25">
      <c r="B2" s="6" t="s">
        <v>15</v>
      </c>
      <c r="C2" s="6"/>
      <c r="D2" s="6"/>
      <c r="E2" s="6"/>
      <c r="F2" s="6"/>
      <c r="H2" s="6" t="s">
        <v>38</v>
      </c>
      <c r="I2" s="6"/>
      <c r="J2" s="6"/>
      <c r="K2" s="6"/>
      <c r="L2" s="6"/>
      <c r="M2" s="6"/>
      <c r="N2" s="6"/>
      <c r="O2" s="6"/>
      <c r="P2" s="6"/>
    </row>
    <row r="3" spans="2:16" ht="30" x14ac:dyDescent="0.25">
      <c r="B3" s="16" t="s">
        <v>6</v>
      </c>
      <c r="C3" s="16" t="s">
        <v>149</v>
      </c>
      <c r="D3" s="16" t="s">
        <v>8</v>
      </c>
      <c r="E3" s="16" t="s">
        <v>9</v>
      </c>
      <c r="F3" s="16" t="s">
        <v>86</v>
      </c>
      <c r="H3" s="16" t="s">
        <v>6</v>
      </c>
      <c r="I3" s="16" t="s">
        <v>40</v>
      </c>
      <c r="J3" s="16" t="s">
        <v>8</v>
      </c>
      <c r="K3" s="16" t="s">
        <v>41</v>
      </c>
      <c r="L3" s="16" t="s">
        <v>42</v>
      </c>
      <c r="M3" s="16" t="s">
        <v>154</v>
      </c>
      <c r="N3" s="16" t="s">
        <v>43</v>
      </c>
      <c r="O3" s="16" t="s">
        <v>44</v>
      </c>
      <c r="P3" s="16" t="s">
        <v>86</v>
      </c>
    </row>
    <row r="4" spans="2:16" x14ac:dyDescent="0.25">
      <c r="B4" s="22">
        <v>44383</v>
      </c>
      <c r="C4" s="10" t="s">
        <v>150</v>
      </c>
      <c r="D4" s="14" t="s">
        <v>47</v>
      </c>
      <c r="E4" s="15">
        <v>6200</v>
      </c>
      <c r="F4" s="15">
        <v>4030</v>
      </c>
      <c r="H4" s="22">
        <v>44378</v>
      </c>
      <c r="I4" s="10" t="s">
        <v>155</v>
      </c>
      <c r="J4">
        <v>301</v>
      </c>
      <c r="K4" s="7">
        <v>80000</v>
      </c>
      <c r="L4" s="7"/>
      <c r="M4" s="7"/>
      <c r="N4" s="7"/>
      <c r="O4" s="7">
        <v>80000</v>
      </c>
      <c r="P4" s="7"/>
    </row>
    <row r="5" spans="2:16" x14ac:dyDescent="0.25">
      <c r="B5">
        <v>8</v>
      </c>
      <c r="C5" s="10" t="s">
        <v>151</v>
      </c>
      <c r="D5" s="14" t="s">
        <v>47</v>
      </c>
      <c r="E5" s="15">
        <v>4600</v>
      </c>
      <c r="F5" s="15">
        <v>2990</v>
      </c>
      <c r="H5">
        <v>7</v>
      </c>
      <c r="I5" s="10"/>
      <c r="K5" s="7">
        <v>8000</v>
      </c>
      <c r="L5" s="7"/>
      <c r="M5" s="7"/>
      <c r="N5" s="7">
        <v>8000</v>
      </c>
      <c r="O5" s="7"/>
      <c r="P5" s="7">
        <v>5200</v>
      </c>
    </row>
    <row r="6" spans="2:16" x14ac:dyDescent="0.25">
      <c r="B6">
        <v>10</v>
      </c>
      <c r="C6" s="10" t="s">
        <v>152</v>
      </c>
      <c r="D6" s="14" t="s">
        <v>47</v>
      </c>
      <c r="E6" s="15">
        <v>4900</v>
      </c>
      <c r="F6" s="15">
        <v>3185</v>
      </c>
      <c r="H6">
        <v>13</v>
      </c>
      <c r="I6" s="10" t="s">
        <v>151</v>
      </c>
      <c r="J6" s="14" t="s">
        <v>47</v>
      </c>
      <c r="K6" s="7">
        <v>4554</v>
      </c>
      <c r="L6" s="7">
        <v>46</v>
      </c>
      <c r="M6" s="7">
        <v>4600</v>
      </c>
      <c r="N6" s="7"/>
      <c r="O6" s="7"/>
      <c r="P6" s="7"/>
    </row>
    <row r="7" spans="2:16" x14ac:dyDescent="0.25">
      <c r="B7">
        <v>21</v>
      </c>
      <c r="C7" s="10" t="s">
        <v>153</v>
      </c>
      <c r="D7" s="14" t="s">
        <v>47</v>
      </c>
      <c r="E7" s="15">
        <v>5000</v>
      </c>
      <c r="F7" s="15">
        <v>3250</v>
      </c>
      <c r="H7">
        <v>16</v>
      </c>
      <c r="I7" s="10" t="s">
        <v>152</v>
      </c>
      <c r="J7" s="14" t="s">
        <v>47</v>
      </c>
      <c r="K7" s="7">
        <v>4851</v>
      </c>
      <c r="L7" s="7">
        <v>49</v>
      </c>
      <c r="M7" s="7">
        <v>4900</v>
      </c>
      <c r="N7" s="7"/>
      <c r="O7" s="7"/>
      <c r="P7" s="7"/>
    </row>
    <row r="8" spans="2:16" x14ac:dyDescent="0.25">
      <c r="E8" s="15">
        <f>SUM(E4:E7)</f>
        <v>20700</v>
      </c>
      <c r="F8" s="15">
        <f>SUM(F4:F7)</f>
        <v>13455</v>
      </c>
      <c r="H8">
        <v>20</v>
      </c>
      <c r="I8" s="10" t="s">
        <v>150</v>
      </c>
      <c r="J8" s="14" t="s">
        <v>47</v>
      </c>
      <c r="K8" s="7">
        <v>6200</v>
      </c>
      <c r="L8" s="7"/>
      <c r="M8" s="7">
        <v>6200</v>
      </c>
      <c r="N8" s="7"/>
      <c r="O8" s="7"/>
      <c r="P8" s="7"/>
    </row>
    <row r="9" spans="2:16" x14ac:dyDescent="0.25">
      <c r="E9" s="30" t="s">
        <v>92</v>
      </c>
      <c r="F9" s="30" t="s">
        <v>93</v>
      </c>
      <c r="H9">
        <v>29</v>
      </c>
      <c r="I9" s="10" t="s">
        <v>46</v>
      </c>
      <c r="J9">
        <v>120</v>
      </c>
      <c r="K9" s="7">
        <v>420</v>
      </c>
      <c r="L9" s="7"/>
      <c r="M9" s="7"/>
      <c r="N9" s="7"/>
      <c r="O9" s="7">
        <v>420</v>
      </c>
      <c r="P9" s="7"/>
    </row>
    <row r="10" spans="2:16" x14ac:dyDescent="0.25">
      <c r="K10" s="7">
        <f>SUM(K4:K9)</f>
        <v>104025</v>
      </c>
      <c r="L10" s="7">
        <f t="shared" ref="L10:P10" si="0">SUM(L4:L9)</f>
        <v>95</v>
      </c>
      <c r="M10" s="7">
        <f t="shared" si="0"/>
        <v>15700</v>
      </c>
      <c r="N10" s="7">
        <f t="shared" si="0"/>
        <v>8000</v>
      </c>
      <c r="O10" s="7">
        <f t="shared" si="0"/>
        <v>80420</v>
      </c>
      <c r="P10" s="7">
        <f t="shared" si="0"/>
        <v>5200</v>
      </c>
    </row>
    <row r="11" spans="2:16" x14ac:dyDescent="0.25">
      <c r="K11" s="13">
        <v>-101</v>
      </c>
      <c r="L11" s="13">
        <v>-414</v>
      </c>
      <c r="M11" s="13">
        <v>-112</v>
      </c>
      <c r="N11" s="13">
        <v>-401</v>
      </c>
      <c r="O11" s="13" t="s">
        <v>61</v>
      </c>
      <c r="P11" s="13" t="s">
        <v>93</v>
      </c>
    </row>
  </sheetData>
  <mergeCells count="2">
    <mergeCell ref="B2:F2"/>
    <mergeCell ref="H2:P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442D77-96A6-4A7B-BAA8-FB32153CBA24}">
  <dimension ref="B2:P44"/>
  <sheetViews>
    <sheetView workbookViewId="0">
      <selection activeCell="Q27" sqref="Q27"/>
    </sheetView>
  </sheetViews>
  <sheetFormatPr defaultRowHeight="15" x14ac:dyDescent="0.25"/>
  <cols>
    <col min="2" max="2" width="9.140625" customWidth="1"/>
    <col min="3" max="3" width="11.85546875" customWidth="1"/>
  </cols>
  <sheetData>
    <row r="2" spans="2:16" x14ac:dyDescent="0.25">
      <c r="B2" s="25" t="s">
        <v>114</v>
      </c>
      <c r="C2" s="25"/>
      <c r="D2" s="25"/>
      <c r="E2" s="25"/>
      <c r="F2" s="25"/>
      <c r="G2" s="25"/>
    </row>
    <row r="4" spans="2:16" x14ac:dyDescent="0.25">
      <c r="B4" s="26" t="s">
        <v>156</v>
      </c>
      <c r="C4" s="31"/>
      <c r="D4" s="5"/>
      <c r="E4" s="5"/>
      <c r="F4" s="5"/>
      <c r="G4" s="5"/>
    </row>
    <row r="5" spans="2:16" x14ac:dyDescent="0.25">
      <c r="B5" s="17" t="s">
        <v>6</v>
      </c>
      <c r="C5" s="17" t="s">
        <v>64</v>
      </c>
      <c r="D5" s="17" t="s">
        <v>100</v>
      </c>
      <c r="E5" s="17" t="s">
        <v>65</v>
      </c>
      <c r="F5" s="17" t="s">
        <v>66</v>
      </c>
      <c r="G5" s="17" t="s">
        <v>67</v>
      </c>
    </row>
    <row r="6" spans="2:16" x14ac:dyDescent="0.25">
      <c r="B6" s="5">
        <v>44383</v>
      </c>
      <c r="C6" s="5"/>
      <c r="D6" s="5" t="s">
        <v>101</v>
      </c>
      <c r="E6" s="15" t="s">
        <v>157</v>
      </c>
      <c r="F6" s="15"/>
      <c r="G6" s="15" t="s">
        <v>157</v>
      </c>
    </row>
    <row r="7" spans="2:16" x14ac:dyDescent="0.25">
      <c r="B7" s="5">
        <v>20</v>
      </c>
      <c r="C7" s="5"/>
      <c r="D7" s="5" t="s">
        <v>136</v>
      </c>
      <c r="E7" s="15"/>
      <c r="F7" s="15">
        <v>6200</v>
      </c>
      <c r="G7" s="15" t="s">
        <v>158</v>
      </c>
    </row>
    <row r="8" spans="2:16" x14ac:dyDescent="0.25">
      <c r="B8" s="5"/>
      <c r="C8" s="5"/>
      <c r="D8" s="5"/>
      <c r="E8" s="5"/>
      <c r="F8" s="5"/>
      <c r="G8" s="5"/>
    </row>
    <row r="9" spans="2:16" x14ac:dyDescent="0.25">
      <c r="B9" s="26" t="s">
        <v>153</v>
      </c>
      <c r="C9" s="31"/>
      <c r="D9" s="5"/>
      <c r="E9" s="5"/>
      <c r="F9" s="5"/>
      <c r="G9" s="5"/>
    </row>
    <row r="10" spans="2:16" x14ac:dyDescent="0.25">
      <c r="B10" s="17" t="s">
        <v>6</v>
      </c>
      <c r="C10" s="17" t="s">
        <v>64</v>
      </c>
      <c r="D10" s="17" t="s">
        <v>100</v>
      </c>
      <c r="E10" s="17" t="s">
        <v>65</v>
      </c>
      <c r="F10" s="17" t="s">
        <v>66</v>
      </c>
      <c r="G10" s="17" t="s">
        <v>67</v>
      </c>
    </row>
    <row r="11" spans="2:16" x14ac:dyDescent="0.25">
      <c r="B11" s="5">
        <v>44398</v>
      </c>
      <c r="C11" s="5"/>
      <c r="D11" s="5" t="s">
        <v>101</v>
      </c>
      <c r="E11" s="15">
        <v>5000</v>
      </c>
      <c r="F11" s="15"/>
      <c r="G11" s="15">
        <v>5000</v>
      </c>
    </row>
    <row r="12" spans="2:16" x14ac:dyDescent="0.25">
      <c r="B12" s="5"/>
      <c r="C12" s="5"/>
      <c r="D12" s="5"/>
      <c r="E12" s="5"/>
      <c r="F12" s="5"/>
      <c r="G12" s="5"/>
    </row>
    <row r="13" spans="2:16" x14ac:dyDescent="0.25">
      <c r="B13" s="26" t="s">
        <v>152</v>
      </c>
      <c r="C13" s="31"/>
      <c r="D13" s="5"/>
      <c r="E13" s="5"/>
      <c r="F13" s="5"/>
      <c r="G13" s="5"/>
    </row>
    <row r="14" spans="2:16" x14ac:dyDescent="0.25">
      <c r="B14" s="17" t="s">
        <v>6</v>
      </c>
      <c r="C14" s="17" t="s">
        <v>64</v>
      </c>
      <c r="D14" s="17" t="s">
        <v>100</v>
      </c>
      <c r="E14" s="17" t="s">
        <v>65</v>
      </c>
      <c r="F14" s="17" t="s">
        <v>66</v>
      </c>
      <c r="G14" s="17" t="s">
        <v>67</v>
      </c>
    </row>
    <row r="15" spans="2:16" x14ac:dyDescent="0.25">
      <c r="B15" s="5">
        <v>44387</v>
      </c>
      <c r="C15" s="5"/>
      <c r="D15" s="5" t="s">
        <v>101</v>
      </c>
      <c r="E15" s="15">
        <v>4900</v>
      </c>
      <c r="F15" s="15"/>
      <c r="G15" s="15">
        <v>4900</v>
      </c>
      <c r="P15" t="s">
        <v>169</v>
      </c>
    </row>
    <row r="16" spans="2:16" x14ac:dyDescent="0.25">
      <c r="B16" s="5">
        <v>16</v>
      </c>
      <c r="C16" s="5"/>
      <c r="D16" s="5" t="s">
        <v>136</v>
      </c>
      <c r="E16" s="15"/>
      <c r="F16" s="15">
        <v>4900</v>
      </c>
      <c r="G16" s="15" t="s">
        <v>159</v>
      </c>
    </row>
    <row r="17" spans="2:7" x14ac:dyDescent="0.25">
      <c r="B17" s="5"/>
      <c r="C17" s="5"/>
      <c r="D17" s="5"/>
      <c r="E17" s="5"/>
      <c r="F17" s="5"/>
      <c r="G17" s="5"/>
    </row>
    <row r="18" spans="2:7" x14ac:dyDescent="0.25">
      <c r="B18" s="26" t="s">
        <v>151</v>
      </c>
      <c r="C18" s="31"/>
      <c r="D18" s="5"/>
      <c r="E18" s="5"/>
      <c r="F18" s="5"/>
      <c r="G18" s="5"/>
    </row>
    <row r="19" spans="2:7" x14ac:dyDescent="0.25">
      <c r="B19" s="17" t="s">
        <v>6</v>
      </c>
      <c r="C19" s="17" t="s">
        <v>64</v>
      </c>
      <c r="D19" s="17" t="s">
        <v>100</v>
      </c>
      <c r="E19" s="17" t="s">
        <v>65</v>
      </c>
      <c r="F19" s="17" t="s">
        <v>66</v>
      </c>
      <c r="G19" s="17" t="s">
        <v>67</v>
      </c>
    </row>
    <row r="20" spans="2:7" x14ac:dyDescent="0.25">
      <c r="B20" s="5">
        <v>44385</v>
      </c>
      <c r="C20" s="5"/>
      <c r="D20" s="5" t="s">
        <v>101</v>
      </c>
      <c r="E20" s="15">
        <v>4600</v>
      </c>
      <c r="F20" s="15"/>
      <c r="G20" s="15">
        <v>4600</v>
      </c>
    </row>
    <row r="21" spans="2:7" x14ac:dyDescent="0.25">
      <c r="B21" s="5">
        <v>13</v>
      </c>
      <c r="C21" s="5"/>
      <c r="D21" s="5" t="s">
        <v>136</v>
      </c>
      <c r="E21" s="15"/>
      <c r="F21" s="15">
        <v>4600</v>
      </c>
      <c r="G21" s="15" t="s">
        <v>159</v>
      </c>
    </row>
    <row r="22" spans="2:7" x14ac:dyDescent="0.25">
      <c r="B22" s="5"/>
      <c r="C22" s="5"/>
      <c r="D22" s="5"/>
      <c r="E22" s="5"/>
      <c r="F22" s="5"/>
      <c r="G22" s="5"/>
    </row>
    <row r="23" spans="2:7" x14ac:dyDescent="0.25">
      <c r="B23" s="26" t="s">
        <v>160</v>
      </c>
      <c r="C23" s="31"/>
      <c r="D23" s="5"/>
      <c r="E23" s="5"/>
      <c r="F23" s="5"/>
      <c r="G23" s="5"/>
    </row>
    <row r="24" spans="2:7" x14ac:dyDescent="0.25">
      <c r="B24" s="17" t="s">
        <v>6</v>
      </c>
      <c r="C24" s="17" t="s">
        <v>64</v>
      </c>
      <c r="D24" s="17" t="s">
        <v>100</v>
      </c>
      <c r="E24" s="17" t="s">
        <v>65</v>
      </c>
      <c r="F24" s="17" t="s">
        <v>66</v>
      </c>
      <c r="G24" s="17" t="s">
        <v>67</v>
      </c>
    </row>
    <row r="25" spans="2:7" x14ac:dyDescent="0.25">
      <c r="B25" s="5">
        <v>44390</v>
      </c>
      <c r="C25" s="5"/>
      <c r="D25" s="5" t="s">
        <v>104</v>
      </c>
      <c r="E25" s="15"/>
      <c r="F25" s="15">
        <v>15300</v>
      </c>
      <c r="G25" s="15">
        <v>15300</v>
      </c>
    </row>
    <row r="26" spans="2:7" x14ac:dyDescent="0.25">
      <c r="B26" s="5">
        <v>21</v>
      </c>
      <c r="C26" s="5"/>
      <c r="D26" s="5" t="s">
        <v>69</v>
      </c>
      <c r="E26" s="15">
        <v>15300</v>
      </c>
      <c r="F26" s="15"/>
      <c r="G26" s="15" t="s">
        <v>158</v>
      </c>
    </row>
    <row r="27" spans="2:7" x14ac:dyDescent="0.25">
      <c r="B27" s="5"/>
      <c r="C27" s="5"/>
      <c r="D27" s="5"/>
      <c r="E27" s="5"/>
      <c r="F27" s="5"/>
      <c r="G27" s="5"/>
    </row>
    <row r="28" spans="2:7" x14ac:dyDescent="0.25">
      <c r="B28" s="26" t="s">
        <v>161</v>
      </c>
      <c r="C28" s="31"/>
      <c r="D28" s="5"/>
      <c r="E28" s="5"/>
      <c r="F28" s="5"/>
      <c r="G28" s="5"/>
    </row>
    <row r="29" spans="2:7" x14ac:dyDescent="0.25">
      <c r="B29" s="17" t="s">
        <v>6</v>
      </c>
      <c r="C29" s="17" t="s">
        <v>64</v>
      </c>
      <c r="D29" s="17" t="s">
        <v>100</v>
      </c>
      <c r="E29" s="17" t="s">
        <v>65</v>
      </c>
      <c r="F29" s="17" t="s">
        <v>66</v>
      </c>
      <c r="G29" s="17" t="s">
        <v>67</v>
      </c>
    </row>
    <row r="30" spans="2:7" x14ac:dyDescent="0.25">
      <c r="B30" s="5">
        <v>44382</v>
      </c>
      <c r="C30" s="5"/>
      <c r="D30" s="5" t="s">
        <v>104</v>
      </c>
      <c r="E30" s="15"/>
      <c r="F30" s="15" t="s">
        <v>162</v>
      </c>
      <c r="G30" s="15" t="s">
        <v>162</v>
      </c>
    </row>
    <row r="31" spans="2:7" x14ac:dyDescent="0.25">
      <c r="B31" s="5">
        <v>10</v>
      </c>
      <c r="C31" s="5"/>
      <c r="D31" s="5" t="s">
        <v>69</v>
      </c>
      <c r="E31" s="15" t="s">
        <v>162</v>
      </c>
      <c r="F31" s="15"/>
      <c r="G31" s="15" t="s">
        <v>158</v>
      </c>
    </row>
    <row r="32" spans="2:7" x14ac:dyDescent="0.25">
      <c r="B32" s="5"/>
      <c r="C32" s="5"/>
      <c r="D32" s="5"/>
      <c r="E32" s="5"/>
      <c r="F32" s="5"/>
      <c r="G32" s="5"/>
    </row>
    <row r="33" spans="2:7" x14ac:dyDescent="0.25">
      <c r="B33" s="26" t="s">
        <v>163</v>
      </c>
      <c r="C33" s="31"/>
      <c r="D33" s="5"/>
      <c r="E33" s="5"/>
      <c r="F33" s="5"/>
      <c r="G33" s="5"/>
    </row>
    <row r="34" spans="2:7" x14ac:dyDescent="0.25">
      <c r="B34" s="17" t="s">
        <v>6</v>
      </c>
      <c r="C34" s="17" t="s">
        <v>64</v>
      </c>
      <c r="D34" s="17" t="s">
        <v>100</v>
      </c>
      <c r="E34" s="17" t="s">
        <v>65</v>
      </c>
      <c r="F34" s="17" t="s">
        <v>66</v>
      </c>
      <c r="G34" s="17" t="s">
        <v>67</v>
      </c>
    </row>
    <row r="35" spans="2:7" x14ac:dyDescent="0.25">
      <c r="B35" s="5">
        <v>44397</v>
      </c>
      <c r="C35" s="5"/>
      <c r="D35" s="5" t="s">
        <v>104</v>
      </c>
      <c r="E35" s="15"/>
      <c r="F35" s="15" t="s">
        <v>164</v>
      </c>
      <c r="G35" s="15" t="s">
        <v>164</v>
      </c>
    </row>
    <row r="36" spans="2:7" x14ac:dyDescent="0.25">
      <c r="B36" s="5"/>
      <c r="C36" s="5"/>
      <c r="D36" s="5"/>
      <c r="E36" s="5"/>
      <c r="F36" s="5"/>
      <c r="G36" s="5"/>
    </row>
    <row r="37" spans="2:7" x14ac:dyDescent="0.25">
      <c r="B37" s="26" t="s">
        <v>165</v>
      </c>
      <c r="C37" s="31"/>
      <c r="D37" s="5"/>
      <c r="E37" s="5"/>
      <c r="F37" s="5"/>
      <c r="G37" s="5"/>
    </row>
    <row r="38" spans="2:7" x14ac:dyDescent="0.25">
      <c r="B38" s="17" t="s">
        <v>6</v>
      </c>
      <c r="C38" s="17" t="s">
        <v>64</v>
      </c>
      <c r="D38" s="17" t="s">
        <v>100</v>
      </c>
      <c r="E38" s="17" t="s">
        <v>65</v>
      </c>
      <c r="F38" s="17" t="s">
        <v>66</v>
      </c>
      <c r="G38" s="17" t="s">
        <v>67</v>
      </c>
    </row>
    <row r="39" spans="2:7" x14ac:dyDescent="0.25">
      <c r="B39" s="5">
        <v>44381</v>
      </c>
      <c r="C39" s="5"/>
      <c r="D39" s="5" t="s">
        <v>104</v>
      </c>
      <c r="E39" s="15"/>
      <c r="F39" s="15" t="s">
        <v>166</v>
      </c>
      <c r="G39" s="15" t="s">
        <v>166</v>
      </c>
    </row>
    <row r="40" spans="2:7" x14ac:dyDescent="0.25">
      <c r="B40" s="5">
        <v>15</v>
      </c>
      <c r="C40" s="5"/>
      <c r="D40" s="5" t="s">
        <v>69</v>
      </c>
      <c r="E40" s="15" t="s">
        <v>166</v>
      </c>
      <c r="F40" s="15"/>
      <c r="G40" s="15" t="s">
        <v>158</v>
      </c>
    </row>
    <row r="41" spans="2:7" x14ac:dyDescent="0.25">
      <c r="B41" s="5"/>
      <c r="C41" s="5"/>
      <c r="D41" s="5"/>
      <c r="E41" s="5"/>
      <c r="F41" s="5"/>
      <c r="G41" s="5"/>
    </row>
    <row r="42" spans="2:7" x14ac:dyDescent="0.25">
      <c r="B42" s="26" t="s">
        <v>167</v>
      </c>
      <c r="C42" s="31"/>
      <c r="D42" s="5"/>
      <c r="E42" s="5"/>
      <c r="F42" s="5"/>
      <c r="G42" s="5"/>
    </row>
    <row r="43" spans="2:7" x14ac:dyDescent="0.25">
      <c r="B43" s="17" t="s">
        <v>6</v>
      </c>
      <c r="C43" s="17" t="s">
        <v>64</v>
      </c>
      <c r="D43" s="17" t="s">
        <v>100</v>
      </c>
      <c r="E43" s="17" t="s">
        <v>65</v>
      </c>
      <c r="F43" s="17" t="s">
        <v>66</v>
      </c>
      <c r="G43" s="17" t="s">
        <v>67</v>
      </c>
    </row>
    <row r="44" spans="2:7" x14ac:dyDescent="0.25">
      <c r="B44" s="5">
        <v>44388</v>
      </c>
      <c r="C44" s="5"/>
      <c r="D44" s="5" t="s">
        <v>104</v>
      </c>
      <c r="E44" s="15"/>
      <c r="F44" s="15" t="s">
        <v>168</v>
      </c>
      <c r="G44" s="15" t="s">
        <v>168</v>
      </c>
    </row>
  </sheetData>
  <mergeCells count="1">
    <mergeCell ref="B2:G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17C8F-DB40-45E5-A414-AC0F4C0B4F88}">
  <dimension ref="B1:D15"/>
  <sheetViews>
    <sheetView workbookViewId="0">
      <selection activeCell="H13" sqref="H13"/>
    </sheetView>
  </sheetViews>
  <sheetFormatPr defaultRowHeight="15" x14ac:dyDescent="0.25"/>
  <cols>
    <col min="2" max="2" width="19.28515625" customWidth="1"/>
  </cols>
  <sheetData>
    <row r="1" spans="2:4" x14ac:dyDescent="0.25">
      <c r="B1" s="6" t="s">
        <v>171</v>
      </c>
      <c r="C1" s="6"/>
      <c r="D1" s="6"/>
    </row>
    <row r="2" spans="2:4" x14ac:dyDescent="0.25">
      <c r="B2" s="32">
        <v>44043</v>
      </c>
      <c r="C2" s="6"/>
      <c r="D2" s="6"/>
    </row>
    <row r="3" spans="2:4" x14ac:dyDescent="0.25">
      <c r="C3" s="8" t="s">
        <v>65</v>
      </c>
      <c r="D3" s="8" t="s">
        <v>66</v>
      </c>
    </row>
    <row r="4" spans="2:4" x14ac:dyDescent="0.25">
      <c r="B4" s="10" t="s">
        <v>135</v>
      </c>
      <c r="C4" s="7">
        <v>64959</v>
      </c>
      <c r="D4" s="7"/>
    </row>
    <row r="5" spans="2:4" x14ac:dyDescent="0.25">
      <c r="B5" s="10" t="s">
        <v>99</v>
      </c>
      <c r="C5" s="7">
        <v>5000</v>
      </c>
      <c r="D5" s="7"/>
    </row>
    <row r="6" spans="2:4" x14ac:dyDescent="0.25">
      <c r="B6" s="10" t="s">
        <v>46</v>
      </c>
      <c r="C6" s="7">
        <v>24711</v>
      </c>
      <c r="D6" s="7"/>
    </row>
    <row r="7" spans="2:4" x14ac:dyDescent="0.25">
      <c r="B7" s="10" t="s">
        <v>106</v>
      </c>
      <c r="C7" s="7">
        <v>600</v>
      </c>
      <c r="D7" s="7"/>
    </row>
    <row r="8" spans="2:4" x14ac:dyDescent="0.25">
      <c r="B8" s="10" t="s">
        <v>140</v>
      </c>
      <c r="C8" s="7">
        <v>6000</v>
      </c>
      <c r="D8" s="7"/>
    </row>
    <row r="9" spans="2:4" x14ac:dyDescent="0.25">
      <c r="B9" s="10" t="s">
        <v>63</v>
      </c>
      <c r="C9" s="7"/>
      <c r="D9" s="7">
        <v>13820</v>
      </c>
    </row>
    <row r="10" spans="2:4" x14ac:dyDescent="0.25">
      <c r="B10" s="10" t="s">
        <v>170</v>
      </c>
      <c r="C10" s="7"/>
      <c r="D10" s="7">
        <v>80000</v>
      </c>
    </row>
    <row r="11" spans="2:4" x14ac:dyDescent="0.25">
      <c r="B11" s="10" t="s">
        <v>58</v>
      </c>
      <c r="C11" s="7">
        <v>2500</v>
      </c>
      <c r="D11" s="7"/>
    </row>
    <row r="12" spans="2:4" x14ac:dyDescent="0.25">
      <c r="B12" s="10" t="s">
        <v>109</v>
      </c>
      <c r="C12" s="7"/>
      <c r="D12" s="7">
        <v>28700</v>
      </c>
    </row>
    <row r="13" spans="2:4" x14ac:dyDescent="0.25">
      <c r="B13" s="10" t="s">
        <v>146</v>
      </c>
      <c r="C13" s="7">
        <v>95</v>
      </c>
      <c r="D13" s="7"/>
    </row>
    <row r="14" spans="2:4" x14ac:dyDescent="0.25">
      <c r="B14" s="10" t="s">
        <v>111</v>
      </c>
      <c r="C14" s="7">
        <v>18655</v>
      </c>
      <c r="D14" s="7"/>
    </row>
    <row r="15" spans="2:4" x14ac:dyDescent="0.25">
      <c r="C15" s="7">
        <f>SUM(C4:C14)</f>
        <v>122520</v>
      </c>
      <c r="D15" s="7">
        <f>SUM(D4:D14)</f>
        <v>122520</v>
      </c>
    </row>
  </sheetData>
  <mergeCells count="2">
    <mergeCell ref="B1:D1"/>
    <mergeCell ref="B2:D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C5963-906F-4244-BD02-70074CC2D19B}">
  <dimension ref="B2:C11"/>
  <sheetViews>
    <sheetView workbookViewId="0">
      <selection activeCell="P13" sqref="P13"/>
    </sheetView>
  </sheetViews>
  <sheetFormatPr defaultRowHeight="15" x14ac:dyDescent="0.25"/>
  <cols>
    <col min="2" max="2" width="27.140625" customWidth="1"/>
  </cols>
  <sheetData>
    <row r="2" spans="2:3" x14ac:dyDescent="0.25">
      <c r="B2" s="10" t="s">
        <v>129</v>
      </c>
      <c r="C2" s="7">
        <v>5000</v>
      </c>
    </row>
    <row r="4" spans="2:3" x14ac:dyDescent="0.25">
      <c r="B4" s="10" t="s">
        <v>172</v>
      </c>
    </row>
    <row r="5" spans="2:3" x14ac:dyDescent="0.25">
      <c r="B5" s="8" t="s">
        <v>153</v>
      </c>
      <c r="C5" s="7">
        <v>5000</v>
      </c>
    </row>
    <row r="7" spans="2:3" x14ac:dyDescent="0.25">
      <c r="B7" s="10" t="s">
        <v>72</v>
      </c>
      <c r="C7" s="7">
        <v>13820</v>
      </c>
    </row>
    <row r="9" spans="2:3" x14ac:dyDescent="0.25">
      <c r="B9" s="10" t="s">
        <v>172</v>
      </c>
      <c r="C9" s="7">
        <v>7900</v>
      </c>
    </row>
    <row r="10" spans="2:3" x14ac:dyDescent="0.25">
      <c r="B10" s="8" t="s">
        <v>163</v>
      </c>
      <c r="C10" s="7">
        <v>5920</v>
      </c>
    </row>
    <row r="11" spans="2:3" x14ac:dyDescent="0.25">
      <c r="B11" s="8" t="s">
        <v>167</v>
      </c>
      <c r="C11" s="7">
        <f>SUM(C9:C10)</f>
        <v>13820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0241E-B0E6-4527-B3E6-41683E4D0737}">
  <dimension ref="B2:F7"/>
  <sheetViews>
    <sheetView workbookViewId="0">
      <selection activeCell="O6" sqref="O6:P7"/>
    </sheetView>
  </sheetViews>
  <sheetFormatPr defaultRowHeight="15" x14ac:dyDescent="0.25"/>
  <cols>
    <col min="3" max="3" width="25.42578125" customWidth="1"/>
  </cols>
  <sheetData>
    <row r="2" spans="2:6" x14ac:dyDescent="0.25">
      <c r="B2" s="25" t="s">
        <v>37</v>
      </c>
      <c r="C2" s="25"/>
      <c r="D2" s="25"/>
      <c r="E2" s="25"/>
      <c r="F2" s="25"/>
    </row>
    <row r="3" spans="2:6" x14ac:dyDescent="0.25">
      <c r="B3" s="8" t="s">
        <v>173</v>
      </c>
      <c r="C3" s="8" t="s">
        <v>94</v>
      </c>
      <c r="D3" s="8" t="s">
        <v>8</v>
      </c>
      <c r="E3" s="8" t="s">
        <v>65</v>
      </c>
      <c r="F3" s="8" t="s">
        <v>66</v>
      </c>
    </row>
    <row r="4" spans="2:6" x14ac:dyDescent="0.25">
      <c r="B4" s="22">
        <v>44408</v>
      </c>
      <c r="C4" s="10" t="s">
        <v>147</v>
      </c>
      <c r="D4">
        <v>631</v>
      </c>
      <c r="E4" s="7">
        <v>460</v>
      </c>
      <c r="F4" s="7"/>
    </row>
    <row r="5" spans="2:6" x14ac:dyDescent="0.25">
      <c r="C5" s="10" t="s">
        <v>106</v>
      </c>
      <c r="D5">
        <v>162</v>
      </c>
      <c r="E5" s="7"/>
      <c r="F5" s="7">
        <v>460</v>
      </c>
    </row>
    <row r="6" spans="2:6" x14ac:dyDescent="0.25">
      <c r="B6">
        <v>31</v>
      </c>
      <c r="C6" s="10" t="s">
        <v>148</v>
      </c>
      <c r="D6">
        <v>729</v>
      </c>
      <c r="E6" s="7">
        <v>500</v>
      </c>
      <c r="F6" s="7"/>
    </row>
    <row r="7" spans="2:6" x14ac:dyDescent="0.25">
      <c r="C7" s="10" t="s">
        <v>140</v>
      </c>
      <c r="D7">
        <v>131</v>
      </c>
      <c r="E7" s="7"/>
      <c r="F7" s="7">
        <v>500</v>
      </c>
    </row>
  </sheetData>
  <mergeCells count="1">
    <mergeCell ref="B2:F2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A33A8-448E-46B7-8565-AEF57A070DEF}">
  <dimension ref="B1:D17"/>
  <sheetViews>
    <sheetView workbookViewId="0">
      <selection activeCell="J10" sqref="J10"/>
    </sheetView>
  </sheetViews>
  <sheetFormatPr defaultRowHeight="15" x14ac:dyDescent="0.25"/>
  <cols>
    <col min="2" max="2" width="21" customWidth="1"/>
  </cols>
  <sheetData>
    <row r="1" spans="2:4" x14ac:dyDescent="0.25">
      <c r="B1" s="6" t="s">
        <v>175</v>
      </c>
      <c r="C1" s="6"/>
      <c r="D1" s="6"/>
    </row>
    <row r="2" spans="2:4" x14ac:dyDescent="0.25">
      <c r="B2" s="32">
        <v>44043</v>
      </c>
      <c r="C2" s="6"/>
      <c r="D2" s="6"/>
    </row>
    <row r="3" spans="2:4" x14ac:dyDescent="0.25">
      <c r="C3" s="8" t="s">
        <v>65</v>
      </c>
      <c r="D3" s="8" t="s">
        <v>66</v>
      </c>
    </row>
    <row r="4" spans="2:4" x14ac:dyDescent="0.25">
      <c r="B4" s="10" t="s">
        <v>135</v>
      </c>
      <c r="C4" s="7">
        <v>64959</v>
      </c>
      <c r="D4" s="7"/>
    </row>
    <row r="5" spans="2:4" x14ac:dyDescent="0.25">
      <c r="B5" s="10" t="s">
        <v>99</v>
      </c>
      <c r="C5" s="7">
        <v>5000</v>
      </c>
      <c r="D5" s="7"/>
    </row>
    <row r="6" spans="2:4" x14ac:dyDescent="0.25">
      <c r="B6" s="10" t="s">
        <v>46</v>
      </c>
      <c r="C6" s="7">
        <v>24711</v>
      </c>
      <c r="D6" s="7"/>
    </row>
    <row r="7" spans="2:4" x14ac:dyDescent="0.25">
      <c r="B7" s="10" t="s">
        <v>106</v>
      </c>
      <c r="C7" s="7">
        <v>140</v>
      </c>
      <c r="D7" s="7"/>
    </row>
    <row r="8" spans="2:4" x14ac:dyDescent="0.25">
      <c r="B8" s="10" t="s">
        <v>140</v>
      </c>
      <c r="C8" s="7">
        <v>5500</v>
      </c>
      <c r="D8" s="7"/>
    </row>
    <row r="9" spans="2:4" x14ac:dyDescent="0.25">
      <c r="B9" s="10" t="s">
        <v>63</v>
      </c>
      <c r="C9" s="7"/>
      <c r="D9" s="7">
        <v>13820</v>
      </c>
    </row>
    <row r="10" spans="2:4" x14ac:dyDescent="0.25">
      <c r="B10" s="10" t="s">
        <v>45</v>
      </c>
      <c r="C10" s="7"/>
      <c r="D10" s="7">
        <v>80000</v>
      </c>
    </row>
    <row r="11" spans="2:4" x14ac:dyDescent="0.25">
      <c r="B11" s="10" t="s">
        <v>174</v>
      </c>
      <c r="C11" s="7">
        <v>2500</v>
      </c>
      <c r="D11" s="7"/>
    </row>
    <row r="12" spans="2:4" x14ac:dyDescent="0.25">
      <c r="B12" s="10" t="s">
        <v>109</v>
      </c>
      <c r="C12" s="7"/>
      <c r="D12" s="7">
        <v>28700</v>
      </c>
    </row>
    <row r="13" spans="2:4" x14ac:dyDescent="0.25">
      <c r="B13" s="10" t="s">
        <v>146</v>
      </c>
      <c r="C13" s="7">
        <v>95</v>
      </c>
      <c r="D13" s="7"/>
    </row>
    <row r="14" spans="2:4" x14ac:dyDescent="0.25">
      <c r="B14" s="10" t="s">
        <v>111</v>
      </c>
      <c r="C14" s="7">
        <v>18655</v>
      </c>
      <c r="D14" s="7"/>
    </row>
    <row r="15" spans="2:4" x14ac:dyDescent="0.25">
      <c r="B15" s="10" t="s">
        <v>147</v>
      </c>
      <c r="C15" s="7">
        <v>460</v>
      </c>
      <c r="D15" s="7"/>
    </row>
    <row r="16" spans="2:4" x14ac:dyDescent="0.25">
      <c r="B16" s="10" t="s">
        <v>148</v>
      </c>
      <c r="C16" s="7">
        <v>500</v>
      </c>
      <c r="D16" s="7"/>
    </row>
    <row r="17" spans="3:4" x14ac:dyDescent="0.25">
      <c r="C17">
        <f>SUM(C4:C16)</f>
        <v>122520</v>
      </c>
      <c r="D17">
        <f>SUM(D4:D16)</f>
        <v>122520</v>
      </c>
    </row>
  </sheetData>
  <mergeCells count="2">
    <mergeCell ref="B2:D2"/>
    <mergeCell ref="B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17EAE0-6386-4F86-98A2-93DBF4DEB325}">
  <dimension ref="A1:G14"/>
  <sheetViews>
    <sheetView workbookViewId="0">
      <selection activeCell="M10" sqref="M10:N10"/>
    </sheetView>
  </sheetViews>
  <sheetFormatPr defaultRowHeight="15" x14ac:dyDescent="0.25"/>
  <cols>
    <col min="2" max="2" width="11.42578125" customWidth="1"/>
    <col min="3" max="3" width="18.140625" customWidth="1"/>
    <col min="6" max="6" width="19.5703125" customWidth="1"/>
    <col min="7" max="7" width="18.140625" customWidth="1"/>
  </cols>
  <sheetData>
    <row r="1" spans="1:7" x14ac:dyDescent="0.25">
      <c r="B1" s="12" t="s">
        <v>14</v>
      </c>
      <c r="C1" s="12"/>
      <c r="D1" s="12"/>
      <c r="E1" s="12"/>
      <c r="F1" s="12"/>
      <c r="G1" s="12"/>
    </row>
    <row r="2" spans="1:7" x14ac:dyDescent="0.25">
      <c r="B2" s="12" t="s">
        <v>15</v>
      </c>
      <c r="C2" s="12"/>
      <c r="D2" s="12"/>
      <c r="E2" s="12"/>
      <c r="F2" s="12"/>
      <c r="G2" s="12"/>
    </row>
    <row r="3" spans="1:7" ht="46.5" x14ac:dyDescent="0.35">
      <c r="A3" s="2" t="s">
        <v>0</v>
      </c>
      <c r="B3" s="10" t="s">
        <v>6</v>
      </c>
      <c r="C3" s="10" t="s">
        <v>21</v>
      </c>
      <c r="D3" s="10" t="s">
        <v>7</v>
      </c>
      <c r="E3" s="10" t="s">
        <v>8</v>
      </c>
      <c r="F3" s="11" t="s">
        <v>9</v>
      </c>
      <c r="G3" s="11" t="s">
        <v>10</v>
      </c>
    </row>
    <row r="4" spans="1:7" x14ac:dyDescent="0.25">
      <c r="B4">
        <v>2020</v>
      </c>
    </row>
    <row r="5" spans="1:7" x14ac:dyDescent="0.25">
      <c r="B5" t="s">
        <v>11</v>
      </c>
      <c r="C5" t="s">
        <v>12</v>
      </c>
      <c r="D5">
        <v>101</v>
      </c>
      <c r="F5" s="7">
        <v>620</v>
      </c>
      <c r="G5" s="7">
        <v>420</v>
      </c>
    </row>
    <row r="6" spans="1:7" x14ac:dyDescent="0.25">
      <c r="B6">
        <v>21</v>
      </c>
      <c r="C6" t="s">
        <v>13</v>
      </c>
      <c r="D6">
        <v>102</v>
      </c>
      <c r="F6" s="7">
        <v>800</v>
      </c>
      <c r="G6" s="7">
        <v>480</v>
      </c>
    </row>
    <row r="7" spans="1:7" x14ac:dyDescent="0.25">
      <c r="F7" s="13">
        <v>1420</v>
      </c>
      <c r="G7" s="13">
        <v>900</v>
      </c>
    </row>
    <row r="9" spans="1:7" x14ac:dyDescent="0.25">
      <c r="B9" s="12" t="s">
        <v>16</v>
      </c>
      <c r="C9" s="12"/>
      <c r="D9" s="12"/>
      <c r="E9" s="12"/>
      <c r="F9" s="12"/>
      <c r="G9" s="12"/>
    </row>
    <row r="10" spans="1:7" ht="31.5" x14ac:dyDescent="0.35">
      <c r="A10" s="2" t="s">
        <v>1</v>
      </c>
      <c r="B10" s="10" t="s">
        <v>6</v>
      </c>
      <c r="C10" s="10" t="s">
        <v>20</v>
      </c>
      <c r="D10" s="10" t="s">
        <v>22</v>
      </c>
      <c r="E10" s="10" t="s">
        <v>8</v>
      </c>
      <c r="F10" s="11" t="s">
        <v>23</v>
      </c>
      <c r="G10" s="4"/>
    </row>
    <row r="11" spans="1:7" x14ac:dyDescent="0.25">
      <c r="B11">
        <v>2020</v>
      </c>
    </row>
    <row r="12" spans="1:7" x14ac:dyDescent="0.25">
      <c r="B12" t="s">
        <v>17</v>
      </c>
      <c r="C12" t="s">
        <v>18</v>
      </c>
      <c r="D12" t="s">
        <v>24</v>
      </c>
      <c r="F12" s="7">
        <v>650</v>
      </c>
    </row>
    <row r="13" spans="1:7" x14ac:dyDescent="0.25">
      <c r="B13">
        <v>25</v>
      </c>
      <c r="C13" t="s">
        <v>19</v>
      </c>
      <c r="D13" t="s">
        <v>25</v>
      </c>
      <c r="F13" s="7">
        <v>860</v>
      </c>
    </row>
    <row r="14" spans="1:7" x14ac:dyDescent="0.25">
      <c r="F14" s="13">
        <v>1510</v>
      </c>
    </row>
  </sheetData>
  <mergeCells count="3">
    <mergeCell ref="B1:G1"/>
    <mergeCell ref="B2:G2"/>
    <mergeCell ref="B9:G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0616C-F625-4B55-A164-E9BF39BF4D31}">
  <dimension ref="A2:C12"/>
  <sheetViews>
    <sheetView workbookViewId="0">
      <selection activeCell="H19" sqref="H19"/>
    </sheetView>
  </sheetViews>
  <sheetFormatPr defaultRowHeight="15" x14ac:dyDescent="0.25"/>
  <cols>
    <col min="2" max="2" width="16.42578125" customWidth="1"/>
    <col min="3" max="3" width="66.7109375" customWidth="1"/>
  </cols>
  <sheetData>
    <row r="2" spans="1:3" x14ac:dyDescent="0.25">
      <c r="B2" t="s">
        <v>26</v>
      </c>
      <c r="C2" t="s">
        <v>27</v>
      </c>
    </row>
    <row r="3" spans="1:3" x14ac:dyDescent="0.25">
      <c r="A3" s="5">
        <v>1</v>
      </c>
      <c r="B3" t="s">
        <v>28</v>
      </c>
      <c r="C3" t="s">
        <v>30</v>
      </c>
    </row>
    <row r="4" spans="1:3" x14ac:dyDescent="0.25">
      <c r="A4" s="5">
        <v>2</v>
      </c>
      <c r="B4" t="s">
        <v>29</v>
      </c>
      <c r="C4" t="s">
        <v>31</v>
      </c>
    </row>
    <row r="5" spans="1:3" x14ac:dyDescent="0.25">
      <c r="A5" s="5">
        <v>3</v>
      </c>
      <c r="B5" t="s">
        <v>28</v>
      </c>
      <c r="C5" t="s">
        <v>32</v>
      </c>
    </row>
    <row r="6" spans="1:3" x14ac:dyDescent="0.25">
      <c r="A6" s="5">
        <v>4</v>
      </c>
      <c r="B6" t="s">
        <v>28</v>
      </c>
      <c r="C6" t="s">
        <v>33</v>
      </c>
    </row>
    <row r="7" spans="1:3" x14ac:dyDescent="0.25">
      <c r="A7" s="5">
        <v>5</v>
      </c>
      <c r="B7" t="s">
        <v>29</v>
      </c>
      <c r="C7" t="s">
        <v>34</v>
      </c>
    </row>
    <row r="8" spans="1:3" x14ac:dyDescent="0.25">
      <c r="A8" s="5">
        <v>6</v>
      </c>
      <c r="B8" t="s">
        <v>28</v>
      </c>
      <c r="C8" t="s">
        <v>32</v>
      </c>
    </row>
    <row r="9" spans="1:3" x14ac:dyDescent="0.25">
      <c r="A9" s="5">
        <v>7</v>
      </c>
      <c r="B9" t="s">
        <v>28</v>
      </c>
      <c r="C9" t="s">
        <v>32</v>
      </c>
    </row>
    <row r="10" spans="1:3" x14ac:dyDescent="0.25">
      <c r="A10" s="5">
        <v>8</v>
      </c>
      <c r="B10" t="s">
        <v>29</v>
      </c>
      <c r="C10" t="s">
        <v>35</v>
      </c>
    </row>
    <row r="11" spans="1:3" x14ac:dyDescent="0.25">
      <c r="A11" s="5">
        <v>9</v>
      </c>
      <c r="B11" t="s">
        <v>28</v>
      </c>
      <c r="C11" t="s">
        <v>32</v>
      </c>
    </row>
    <row r="12" spans="1:3" x14ac:dyDescent="0.25">
      <c r="A12" s="5">
        <v>10</v>
      </c>
      <c r="B12" t="s">
        <v>29</v>
      </c>
      <c r="C12" t="s">
        <v>36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4D7FA-93BF-4F0B-9A1C-467E1C15EF73}">
  <dimension ref="A2:B14"/>
  <sheetViews>
    <sheetView workbookViewId="0">
      <selection activeCell="N11" sqref="N11"/>
    </sheetView>
  </sheetViews>
  <sheetFormatPr defaultRowHeight="15" x14ac:dyDescent="0.25"/>
  <cols>
    <col min="2" max="2" width="27.28515625" customWidth="1"/>
  </cols>
  <sheetData>
    <row r="2" spans="1:2" x14ac:dyDescent="0.25">
      <c r="A2" s="10">
        <v>1</v>
      </c>
      <c r="B2" t="s">
        <v>39</v>
      </c>
    </row>
    <row r="3" spans="1:2" x14ac:dyDescent="0.25">
      <c r="A3" s="10">
        <v>2</v>
      </c>
      <c r="B3" t="s">
        <v>37</v>
      </c>
    </row>
    <row r="4" spans="1:2" x14ac:dyDescent="0.25">
      <c r="A4" s="10">
        <v>3</v>
      </c>
      <c r="B4" t="s">
        <v>38</v>
      </c>
    </row>
    <row r="5" spans="1:2" x14ac:dyDescent="0.25">
      <c r="A5" s="10">
        <v>4</v>
      </c>
      <c r="B5" t="s">
        <v>37</v>
      </c>
    </row>
    <row r="6" spans="1:2" x14ac:dyDescent="0.25">
      <c r="A6" s="10">
        <v>5</v>
      </c>
      <c r="B6" t="s">
        <v>15</v>
      </c>
    </row>
    <row r="7" spans="1:2" x14ac:dyDescent="0.25">
      <c r="A7" s="10">
        <v>6</v>
      </c>
      <c r="B7" t="s">
        <v>38</v>
      </c>
    </row>
    <row r="8" spans="1:2" x14ac:dyDescent="0.25">
      <c r="A8" s="10">
        <v>7</v>
      </c>
      <c r="B8" t="s">
        <v>37</v>
      </c>
    </row>
    <row r="9" spans="1:2" x14ac:dyDescent="0.25">
      <c r="A9" s="10">
        <v>8</v>
      </c>
      <c r="B9" t="s">
        <v>38</v>
      </c>
    </row>
    <row r="10" spans="1:2" x14ac:dyDescent="0.25">
      <c r="A10" s="10">
        <v>9</v>
      </c>
      <c r="B10" t="s">
        <v>39</v>
      </c>
    </row>
    <row r="11" spans="1:2" x14ac:dyDescent="0.25">
      <c r="A11" s="10">
        <v>10</v>
      </c>
      <c r="B11" t="s">
        <v>37</v>
      </c>
    </row>
    <row r="12" spans="1:2" x14ac:dyDescent="0.25">
      <c r="A12" s="10">
        <v>11</v>
      </c>
      <c r="B12" t="s">
        <v>37</v>
      </c>
    </row>
    <row r="13" spans="1:2" x14ac:dyDescent="0.25">
      <c r="A13" s="10">
        <v>12</v>
      </c>
      <c r="B13" t="s">
        <v>39</v>
      </c>
    </row>
    <row r="14" spans="1:2" x14ac:dyDescent="0.25">
      <c r="A14" s="10">
        <v>13</v>
      </c>
      <c r="B14" t="s">
        <v>16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BCAAC-24C3-45DD-852B-21DE661CDF01}">
  <dimension ref="A1:M12"/>
  <sheetViews>
    <sheetView workbookViewId="0">
      <selection activeCell="L11" sqref="L11"/>
    </sheetView>
  </sheetViews>
  <sheetFormatPr defaultRowHeight="15" x14ac:dyDescent="0.25"/>
  <cols>
    <col min="2" max="2" width="5.140625" customWidth="1"/>
    <col min="3" max="3" width="18.85546875" customWidth="1"/>
    <col min="5" max="5" width="11.85546875" customWidth="1"/>
    <col min="6" max="6" width="11.7109375" customWidth="1"/>
    <col min="7" max="7" width="10.42578125" customWidth="1"/>
    <col min="8" max="8" width="11" customWidth="1"/>
    <col min="10" max="10" width="16.42578125" customWidth="1"/>
  </cols>
  <sheetData>
    <row r="1" spans="1:13" x14ac:dyDescent="0.25">
      <c r="A1" s="6" t="s">
        <v>62</v>
      </c>
      <c r="B1" s="6"/>
      <c r="C1" s="6"/>
      <c r="D1" s="6"/>
      <c r="E1" s="6"/>
      <c r="F1" s="6"/>
      <c r="G1" s="6"/>
      <c r="H1" s="6"/>
    </row>
    <row r="2" spans="1:13" ht="30" x14ac:dyDescent="0.25">
      <c r="A2" s="16" t="s">
        <v>6</v>
      </c>
      <c r="B2" s="16" t="s">
        <v>53</v>
      </c>
      <c r="C2" s="16" t="s">
        <v>52</v>
      </c>
      <c r="D2" s="16" t="s">
        <v>8</v>
      </c>
      <c r="E2" s="16" t="s">
        <v>49</v>
      </c>
      <c r="F2" s="16" t="s">
        <v>48</v>
      </c>
      <c r="G2" s="16" t="s">
        <v>50</v>
      </c>
      <c r="H2" s="16" t="s">
        <v>51</v>
      </c>
      <c r="I2" s="4"/>
      <c r="K2" s="4"/>
      <c r="L2" s="4"/>
      <c r="M2" s="4"/>
    </row>
    <row r="3" spans="1:13" x14ac:dyDescent="0.25">
      <c r="A3" t="s">
        <v>54</v>
      </c>
      <c r="B3">
        <v>63</v>
      </c>
      <c r="C3" s="10" t="s">
        <v>46</v>
      </c>
      <c r="D3" s="5">
        <v>120</v>
      </c>
      <c r="E3" s="7">
        <v>300</v>
      </c>
      <c r="F3" s="7"/>
      <c r="G3" s="7"/>
      <c r="H3" s="7">
        <v>300</v>
      </c>
    </row>
    <row r="4" spans="1:13" x14ac:dyDescent="0.25">
      <c r="A4">
        <v>3</v>
      </c>
      <c r="B4">
        <v>64</v>
      </c>
      <c r="C4" s="10" t="s">
        <v>55</v>
      </c>
      <c r="D4" s="14">
        <v>157</v>
      </c>
      <c r="E4" s="7">
        <v>800</v>
      </c>
      <c r="F4" s="7"/>
      <c r="G4" s="7"/>
      <c r="H4" s="7">
        <v>800</v>
      </c>
    </row>
    <row r="5" spans="1:13" x14ac:dyDescent="0.25">
      <c r="A5">
        <v>5</v>
      </c>
      <c r="B5">
        <v>65</v>
      </c>
      <c r="C5" s="10" t="s">
        <v>56</v>
      </c>
      <c r="D5" s="14" t="s">
        <v>47</v>
      </c>
      <c r="E5" s="7"/>
      <c r="F5" s="7">
        <v>2700</v>
      </c>
      <c r="G5" s="7">
        <v>54</v>
      </c>
      <c r="H5" s="7">
        <v>2646</v>
      </c>
    </row>
    <row r="6" spans="1:13" x14ac:dyDescent="0.25">
      <c r="A6">
        <v>10</v>
      </c>
      <c r="B6">
        <v>66</v>
      </c>
      <c r="C6" s="10" t="s">
        <v>46</v>
      </c>
      <c r="D6" s="5">
        <v>120</v>
      </c>
      <c r="E6" s="7">
        <v>2550</v>
      </c>
      <c r="F6" s="7"/>
      <c r="G6" s="7"/>
      <c r="H6" s="7">
        <v>2550</v>
      </c>
    </row>
    <row r="7" spans="1:13" x14ac:dyDescent="0.25">
      <c r="A7">
        <v>15</v>
      </c>
      <c r="B7">
        <v>67</v>
      </c>
      <c r="C7" s="10" t="s">
        <v>57</v>
      </c>
      <c r="D7" s="14" t="s">
        <v>47</v>
      </c>
      <c r="E7" s="7"/>
      <c r="F7" s="7">
        <v>1800</v>
      </c>
      <c r="G7" s="7"/>
      <c r="H7" s="7">
        <v>1800</v>
      </c>
    </row>
    <row r="8" spans="1:13" x14ac:dyDescent="0.25">
      <c r="A8">
        <v>16</v>
      </c>
      <c r="B8">
        <v>68</v>
      </c>
      <c r="C8" s="10" t="s">
        <v>58</v>
      </c>
      <c r="D8" s="5">
        <v>306</v>
      </c>
      <c r="E8" s="7">
        <v>400</v>
      </c>
      <c r="F8" s="7"/>
      <c r="G8" s="7"/>
      <c r="H8" s="7">
        <v>400</v>
      </c>
    </row>
    <row r="9" spans="1:13" x14ac:dyDescent="0.25">
      <c r="A9">
        <v>19</v>
      </c>
      <c r="B9">
        <v>69</v>
      </c>
      <c r="C9" s="10" t="s">
        <v>59</v>
      </c>
      <c r="D9" s="14" t="s">
        <v>47</v>
      </c>
      <c r="E9" s="7"/>
      <c r="F9" s="7">
        <v>2000</v>
      </c>
      <c r="G9" s="7">
        <v>40</v>
      </c>
      <c r="H9" s="7">
        <v>1960</v>
      </c>
    </row>
    <row r="10" spans="1:13" x14ac:dyDescent="0.25">
      <c r="A10">
        <v>29</v>
      </c>
      <c r="B10">
        <v>70</v>
      </c>
      <c r="C10" s="10" t="s">
        <v>60</v>
      </c>
      <c r="D10" s="14" t="s">
        <v>47</v>
      </c>
      <c r="E10" s="7"/>
      <c r="F10" s="7">
        <v>2500</v>
      </c>
      <c r="G10" s="7"/>
      <c r="H10" s="7">
        <v>2500</v>
      </c>
    </row>
    <row r="11" spans="1:13" x14ac:dyDescent="0.25">
      <c r="E11" s="7">
        <f>SUM(E3:E10)</f>
        <v>4050</v>
      </c>
      <c r="F11" s="7">
        <f t="shared" ref="F11:H11" si="0">SUM(F3:F10)</f>
        <v>9000</v>
      </c>
      <c r="G11" s="7">
        <f t="shared" si="0"/>
        <v>94</v>
      </c>
      <c r="H11" s="7">
        <f t="shared" si="0"/>
        <v>12956</v>
      </c>
    </row>
    <row r="12" spans="1:13" x14ac:dyDescent="0.25">
      <c r="E12" s="19" t="s">
        <v>61</v>
      </c>
      <c r="F12" s="19">
        <v>-201</v>
      </c>
      <c r="G12" s="19">
        <v>-120</v>
      </c>
      <c r="H12" s="19">
        <v>-101</v>
      </c>
    </row>
  </sheetData>
  <mergeCells count="1">
    <mergeCell ref="A1:H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2863D-F9A4-4A37-9579-43A8160339A8}">
  <dimension ref="B2:G27"/>
  <sheetViews>
    <sheetView workbookViewId="0">
      <selection activeCell="Q9" sqref="Q9"/>
    </sheetView>
  </sheetViews>
  <sheetFormatPr defaultRowHeight="15" x14ac:dyDescent="0.25"/>
  <cols>
    <col min="3" max="3" width="11.85546875" customWidth="1"/>
  </cols>
  <sheetData>
    <row r="2" spans="2:7" x14ac:dyDescent="0.25">
      <c r="B2" s="20" t="s">
        <v>68</v>
      </c>
      <c r="C2" s="20"/>
      <c r="D2" s="20"/>
      <c r="E2" s="20"/>
      <c r="F2" s="20"/>
      <c r="G2" s="20"/>
    </row>
    <row r="3" spans="2:7" x14ac:dyDescent="0.25">
      <c r="B3" s="21" t="s">
        <v>63</v>
      </c>
      <c r="C3" s="21"/>
    </row>
    <row r="4" spans="2:7" x14ac:dyDescent="0.25">
      <c r="B4" s="8" t="s">
        <v>6</v>
      </c>
      <c r="C4" s="8" t="s">
        <v>64</v>
      </c>
      <c r="D4" s="8" t="s">
        <v>8</v>
      </c>
      <c r="E4" s="8" t="s">
        <v>65</v>
      </c>
      <c r="F4" s="8" t="s">
        <v>66</v>
      </c>
      <c r="G4" s="8" t="s">
        <v>67</v>
      </c>
    </row>
    <row r="5" spans="2:7" x14ac:dyDescent="0.25">
      <c r="B5" t="s">
        <v>54</v>
      </c>
      <c r="C5" t="s">
        <v>67</v>
      </c>
      <c r="D5" s="14" t="s">
        <v>47</v>
      </c>
      <c r="E5" s="7"/>
      <c r="F5" s="7"/>
      <c r="G5" s="7">
        <v>10700</v>
      </c>
    </row>
    <row r="6" spans="2:7" x14ac:dyDescent="0.25">
      <c r="B6">
        <v>31</v>
      </c>
      <c r="D6" t="s">
        <v>69</v>
      </c>
      <c r="E6" s="7">
        <v>9000</v>
      </c>
      <c r="F6" s="7"/>
      <c r="G6" s="7">
        <v>1700</v>
      </c>
    </row>
    <row r="8" spans="2:7" x14ac:dyDescent="0.25">
      <c r="B8" s="20" t="s">
        <v>70</v>
      </c>
      <c r="C8" s="20"/>
      <c r="D8" s="20"/>
      <c r="E8" s="20"/>
      <c r="F8" s="20"/>
      <c r="G8" s="20"/>
    </row>
    <row r="9" spans="2:7" x14ac:dyDescent="0.25">
      <c r="B9" s="21" t="s">
        <v>56</v>
      </c>
      <c r="C9" s="21"/>
    </row>
    <row r="10" spans="2:7" x14ac:dyDescent="0.25">
      <c r="B10" s="8" t="s">
        <v>6</v>
      </c>
      <c r="C10" s="8" t="s">
        <v>64</v>
      </c>
      <c r="D10" s="8" t="s">
        <v>8</v>
      </c>
      <c r="E10" s="8" t="s">
        <v>65</v>
      </c>
      <c r="F10" s="8" t="s">
        <v>66</v>
      </c>
      <c r="G10" s="8" t="s">
        <v>67</v>
      </c>
    </row>
    <row r="11" spans="2:7" x14ac:dyDescent="0.25">
      <c r="B11" t="s">
        <v>54</v>
      </c>
      <c r="C11" t="s">
        <v>67</v>
      </c>
      <c r="D11" s="14" t="s">
        <v>47</v>
      </c>
      <c r="E11" s="7"/>
      <c r="F11" s="7"/>
      <c r="G11" s="7">
        <v>2700</v>
      </c>
    </row>
    <row r="12" spans="2:7" x14ac:dyDescent="0.25">
      <c r="B12">
        <v>5</v>
      </c>
      <c r="D12" t="s">
        <v>69</v>
      </c>
      <c r="E12" s="7">
        <v>2700</v>
      </c>
      <c r="F12" s="7"/>
      <c r="G12" s="7">
        <v>0</v>
      </c>
    </row>
    <row r="14" spans="2:7" x14ac:dyDescent="0.25">
      <c r="B14" s="21" t="s">
        <v>59</v>
      </c>
      <c r="C14" s="21"/>
    </row>
    <row r="15" spans="2:7" x14ac:dyDescent="0.25">
      <c r="B15" s="8" t="s">
        <v>6</v>
      </c>
      <c r="C15" s="8" t="s">
        <v>64</v>
      </c>
      <c r="D15" s="8" t="s">
        <v>8</v>
      </c>
      <c r="E15" s="8" t="s">
        <v>65</v>
      </c>
      <c r="F15" s="8" t="s">
        <v>66</v>
      </c>
      <c r="G15" s="8" t="s">
        <v>67</v>
      </c>
    </row>
    <row r="16" spans="2:7" x14ac:dyDescent="0.25">
      <c r="B16" t="s">
        <v>54</v>
      </c>
      <c r="C16" t="s">
        <v>67</v>
      </c>
      <c r="D16" s="14" t="s">
        <v>47</v>
      </c>
      <c r="E16" s="7"/>
      <c r="F16" s="7"/>
      <c r="G16" s="7">
        <v>2500</v>
      </c>
    </row>
    <row r="17" spans="2:7" x14ac:dyDescent="0.25">
      <c r="B17">
        <v>19</v>
      </c>
      <c r="D17" t="s">
        <v>69</v>
      </c>
      <c r="E17" s="7">
        <v>2000</v>
      </c>
      <c r="F17" s="7"/>
      <c r="G17" s="7">
        <v>500</v>
      </c>
    </row>
    <row r="19" spans="2:7" x14ac:dyDescent="0.25">
      <c r="B19" s="21" t="s">
        <v>71</v>
      </c>
      <c r="C19" s="21"/>
    </row>
    <row r="20" spans="2:7" x14ac:dyDescent="0.25">
      <c r="B20" s="8" t="s">
        <v>6</v>
      </c>
      <c r="C20" s="8" t="s">
        <v>64</v>
      </c>
      <c r="D20" s="8" t="s">
        <v>8</v>
      </c>
      <c r="E20" s="8" t="s">
        <v>65</v>
      </c>
      <c r="F20" s="8" t="s">
        <v>66</v>
      </c>
      <c r="G20" s="8" t="s">
        <v>67</v>
      </c>
    </row>
    <row r="21" spans="2:7" x14ac:dyDescent="0.25">
      <c r="B21" t="s">
        <v>54</v>
      </c>
      <c r="C21" t="s">
        <v>67</v>
      </c>
      <c r="D21" s="14" t="s">
        <v>47</v>
      </c>
      <c r="E21" s="7"/>
      <c r="F21" s="7"/>
      <c r="G21" s="7">
        <v>1800</v>
      </c>
    </row>
    <row r="22" spans="2:7" x14ac:dyDescent="0.25">
      <c r="B22">
        <v>15</v>
      </c>
      <c r="D22" t="s">
        <v>69</v>
      </c>
      <c r="E22" s="7">
        <v>1800</v>
      </c>
      <c r="F22" s="7"/>
      <c r="G22" s="7">
        <v>0</v>
      </c>
    </row>
    <row r="24" spans="2:7" x14ac:dyDescent="0.25">
      <c r="B24" s="21" t="s">
        <v>60</v>
      </c>
      <c r="C24" s="21"/>
    </row>
    <row r="25" spans="2:7" x14ac:dyDescent="0.25">
      <c r="B25" s="8" t="s">
        <v>6</v>
      </c>
      <c r="C25" s="8" t="s">
        <v>64</v>
      </c>
      <c r="D25" s="8" t="s">
        <v>8</v>
      </c>
      <c r="E25" s="8" t="s">
        <v>65</v>
      </c>
      <c r="F25" s="8" t="s">
        <v>66</v>
      </c>
      <c r="G25" s="8" t="s">
        <v>67</v>
      </c>
    </row>
    <row r="26" spans="2:7" x14ac:dyDescent="0.25">
      <c r="B26" t="s">
        <v>54</v>
      </c>
      <c r="C26" t="s">
        <v>67</v>
      </c>
      <c r="D26" s="14" t="s">
        <v>47</v>
      </c>
      <c r="E26" s="7"/>
      <c r="F26" s="7"/>
      <c r="G26" s="7">
        <v>3700</v>
      </c>
    </row>
    <row r="27" spans="2:7" x14ac:dyDescent="0.25">
      <c r="B27">
        <v>29</v>
      </c>
      <c r="D27" t="s">
        <v>69</v>
      </c>
      <c r="E27" s="7">
        <v>2500</v>
      </c>
      <c r="F27" s="7"/>
      <c r="G27" s="7">
        <v>1200</v>
      </c>
    </row>
  </sheetData>
  <mergeCells count="7">
    <mergeCell ref="B24:C24"/>
    <mergeCell ref="B2:G2"/>
    <mergeCell ref="B8:G8"/>
    <mergeCell ref="B3:C3"/>
    <mergeCell ref="B9:C9"/>
    <mergeCell ref="B14:C14"/>
    <mergeCell ref="B19:C1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92CDC-CC8F-459E-A40C-CEAD90F82A0D}">
  <dimension ref="B2:C7"/>
  <sheetViews>
    <sheetView workbookViewId="0">
      <selection activeCell="M7" sqref="M7"/>
    </sheetView>
  </sheetViews>
  <sheetFormatPr defaultRowHeight="15" x14ac:dyDescent="0.25"/>
  <cols>
    <col min="2" max="2" width="26.28515625" customWidth="1"/>
  </cols>
  <sheetData>
    <row r="2" spans="2:3" x14ac:dyDescent="0.25">
      <c r="B2" s="10" t="s">
        <v>72</v>
      </c>
      <c r="C2" s="7">
        <v>1700</v>
      </c>
    </row>
    <row r="4" spans="2:3" x14ac:dyDescent="0.25">
      <c r="B4" s="10" t="s">
        <v>73</v>
      </c>
    </row>
    <row r="5" spans="2:3" x14ac:dyDescent="0.25">
      <c r="B5" s="8" t="s">
        <v>59</v>
      </c>
      <c r="C5" s="7">
        <v>500</v>
      </c>
    </row>
    <row r="6" spans="2:3" x14ac:dyDescent="0.25">
      <c r="B6" s="8" t="s">
        <v>60</v>
      </c>
      <c r="C6" s="7">
        <v>1200</v>
      </c>
    </row>
    <row r="7" spans="2:3" x14ac:dyDescent="0.25">
      <c r="C7" s="7">
        <f>SUM(C5:C6)</f>
        <v>1700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2947F-9A1F-49F9-82C8-A9C6FF461C61}">
  <dimension ref="B2:M23"/>
  <sheetViews>
    <sheetView workbookViewId="0">
      <selection activeCell="J16" sqref="J16"/>
    </sheetView>
  </sheetViews>
  <sheetFormatPr defaultRowHeight="15" x14ac:dyDescent="0.25"/>
  <cols>
    <col min="3" max="3" width="41" customWidth="1"/>
    <col min="4" max="4" width="8" customWidth="1"/>
    <col min="5" max="5" width="11.7109375" customWidth="1"/>
    <col min="6" max="6" width="10.5703125" customWidth="1"/>
    <col min="7" max="7" width="11.7109375" customWidth="1"/>
    <col min="10" max="10" width="22.85546875" customWidth="1"/>
    <col min="11" max="11" width="7.28515625" customWidth="1"/>
    <col min="12" max="12" width="22.140625" customWidth="1"/>
    <col min="13" max="13" width="23.7109375" customWidth="1"/>
  </cols>
  <sheetData>
    <row r="2" spans="2:13" x14ac:dyDescent="0.25">
      <c r="B2" s="6" t="s">
        <v>16</v>
      </c>
      <c r="C2" s="6"/>
      <c r="D2" s="6"/>
      <c r="E2" s="6"/>
      <c r="F2" s="6"/>
      <c r="G2" s="6"/>
      <c r="I2" s="6" t="s">
        <v>15</v>
      </c>
      <c r="J2" s="6"/>
      <c r="K2" s="6"/>
      <c r="L2" s="6"/>
      <c r="M2" s="6"/>
    </row>
    <row r="3" spans="2:13" ht="45" x14ac:dyDescent="0.25">
      <c r="B3" s="9" t="s">
        <v>6</v>
      </c>
      <c r="C3" s="16" t="s">
        <v>74</v>
      </c>
      <c r="D3" s="16" t="s">
        <v>8</v>
      </c>
      <c r="E3" s="16" t="s">
        <v>75</v>
      </c>
      <c r="F3" s="16" t="s">
        <v>76</v>
      </c>
      <c r="G3" s="16" t="s">
        <v>49</v>
      </c>
      <c r="I3" s="16" t="s">
        <v>6</v>
      </c>
      <c r="J3" s="16" t="s">
        <v>21</v>
      </c>
      <c r="K3" s="16" t="s">
        <v>8</v>
      </c>
      <c r="L3" s="16" t="s">
        <v>9</v>
      </c>
      <c r="M3" s="16" t="s">
        <v>86</v>
      </c>
    </row>
    <row r="4" spans="2:13" x14ac:dyDescent="0.25">
      <c r="B4" t="s">
        <v>77</v>
      </c>
      <c r="C4" s="10" t="s">
        <v>78</v>
      </c>
      <c r="D4" s="14" t="s">
        <v>47</v>
      </c>
      <c r="E4" s="7">
        <v>8000</v>
      </c>
      <c r="F4" s="7">
        <v>8000</v>
      </c>
      <c r="G4" s="7"/>
      <c r="I4" t="s">
        <v>87</v>
      </c>
      <c r="J4" s="10" t="s">
        <v>88</v>
      </c>
      <c r="K4" s="14" t="s">
        <v>47</v>
      </c>
      <c r="L4" s="7">
        <v>1300</v>
      </c>
      <c r="M4" s="7">
        <v>910</v>
      </c>
    </row>
    <row r="5" spans="2:13" x14ac:dyDescent="0.25">
      <c r="B5">
        <v>2</v>
      </c>
      <c r="C5" s="10" t="s">
        <v>79</v>
      </c>
      <c r="D5" s="14" t="s">
        <v>47</v>
      </c>
      <c r="E5" s="7">
        <v>400</v>
      </c>
      <c r="F5" s="7">
        <v>400</v>
      </c>
      <c r="G5" s="7"/>
      <c r="I5">
        <v>3</v>
      </c>
      <c r="J5" s="10" t="s">
        <v>89</v>
      </c>
      <c r="K5" s="14" t="s">
        <v>47</v>
      </c>
      <c r="L5" s="7">
        <v>1500</v>
      </c>
      <c r="M5" s="7">
        <v>1050</v>
      </c>
    </row>
    <row r="6" spans="2:13" x14ac:dyDescent="0.25">
      <c r="B6">
        <v>5</v>
      </c>
      <c r="C6" s="10" t="s">
        <v>80</v>
      </c>
      <c r="D6" s="14" t="s">
        <v>47</v>
      </c>
      <c r="E6" s="7">
        <v>3200</v>
      </c>
      <c r="F6" s="7">
        <v>3200</v>
      </c>
      <c r="G6" s="7"/>
      <c r="I6">
        <v>16</v>
      </c>
      <c r="J6" s="10" t="s">
        <v>90</v>
      </c>
      <c r="K6" s="14" t="s">
        <v>47</v>
      </c>
      <c r="L6" s="7">
        <v>3450</v>
      </c>
      <c r="M6" s="7">
        <v>2415</v>
      </c>
    </row>
    <row r="7" spans="2:13" x14ac:dyDescent="0.25">
      <c r="B7">
        <v>13</v>
      </c>
      <c r="C7" s="10" t="s">
        <v>82</v>
      </c>
      <c r="D7" s="5">
        <v>126</v>
      </c>
      <c r="E7" s="7">
        <v>720</v>
      </c>
      <c r="F7" s="7"/>
      <c r="G7" s="7">
        <v>720</v>
      </c>
      <c r="I7">
        <v>16</v>
      </c>
      <c r="J7" s="10" t="s">
        <v>89</v>
      </c>
      <c r="K7" s="14" t="s">
        <v>47</v>
      </c>
      <c r="L7" s="7">
        <v>1870</v>
      </c>
      <c r="M7" s="7">
        <v>1309</v>
      </c>
    </row>
    <row r="8" spans="2:13" x14ac:dyDescent="0.25">
      <c r="B8">
        <v>15</v>
      </c>
      <c r="C8" s="10" t="s">
        <v>78</v>
      </c>
      <c r="D8" s="14" t="s">
        <v>47</v>
      </c>
      <c r="E8" s="7">
        <v>3600</v>
      </c>
      <c r="F8" s="7">
        <v>3600</v>
      </c>
      <c r="G8" s="7"/>
      <c r="I8">
        <v>21</v>
      </c>
      <c r="J8" s="10" t="s">
        <v>88</v>
      </c>
      <c r="K8" s="14" t="s">
        <v>47</v>
      </c>
      <c r="L8" s="7">
        <v>310</v>
      </c>
      <c r="M8" s="7">
        <v>217</v>
      </c>
    </row>
    <row r="9" spans="2:13" x14ac:dyDescent="0.25">
      <c r="B9">
        <v>15</v>
      </c>
      <c r="C9" s="10" t="s">
        <v>83</v>
      </c>
      <c r="D9" s="14" t="s">
        <v>47</v>
      </c>
      <c r="E9" s="7">
        <v>4300</v>
      </c>
      <c r="F9" s="7">
        <v>4300</v>
      </c>
      <c r="G9" s="7"/>
      <c r="I9">
        <v>21</v>
      </c>
      <c r="J9" s="10" t="s">
        <v>91</v>
      </c>
      <c r="K9" s="14" t="s">
        <v>47</v>
      </c>
      <c r="L9" s="7">
        <v>2800</v>
      </c>
      <c r="M9" s="7">
        <v>1960</v>
      </c>
    </row>
    <row r="10" spans="2:13" x14ac:dyDescent="0.25">
      <c r="B10">
        <v>18</v>
      </c>
      <c r="C10" s="10" t="s">
        <v>84</v>
      </c>
      <c r="D10" s="5">
        <v>610</v>
      </c>
      <c r="E10" s="7">
        <v>600</v>
      </c>
      <c r="F10" s="7"/>
      <c r="G10" s="7">
        <v>600</v>
      </c>
      <c r="I10">
        <v>30</v>
      </c>
      <c r="J10" s="10" t="s">
        <v>90</v>
      </c>
      <c r="K10" s="14" t="s">
        <v>47</v>
      </c>
      <c r="L10" s="7">
        <v>5600</v>
      </c>
      <c r="M10" s="7">
        <v>3920</v>
      </c>
    </row>
    <row r="11" spans="2:13" x14ac:dyDescent="0.25">
      <c r="B11">
        <v>24</v>
      </c>
      <c r="C11" s="10" t="s">
        <v>80</v>
      </c>
      <c r="D11" s="14" t="s">
        <v>47</v>
      </c>
      <c r="E11" s="7">
        <v>3000</v>
      </c>
      <c r="F11" s="7">
        <v>3000</v>
      </c>
      <c r="G11" s="7"/>
      <c r="L11" s="7">
        <f>SUM(L4:L10)</f>
        <v>16830</v>
      </c>
      <c r="M11" s="7">
        <f>SUM(M4:M10)</f>
        <v>11781</v>
      </c>
    </row>
    <row r="12" spans="2:13" x14ac:dyDescent="0.25">
      <c r="B12">
        <v>26</v>
      </c>
      <c r="C12" s="10" t="s">
        <v>85</v>
      </c>
      <c r="D12" s="5">
        <v>157</v>
      </c>
      <c r="E12" s="7">
        <v>900</v>
      </c>
      <c r="F12" s="7"/>
      <c r="G12" s="7">
        <v>900</v>
      </c>
      <c r="L12" s="13" t="s">
        <v>92</v>
      </c>
      <c r="M12" s="13" t="s">
        <v>93</v>
      </c>
    </row>
    <row r="13" spans="2:13" x14ac:dyDescent="0.25">
      <c r="B13">
        <v>28</v>
      </c>
      <c r="C13" s="10" t="s">
        <v>79</v>
      </c>
      <c r="D13" s="14" t="s">
        <v>47</v>
      </c>
      <c r="E13" s="7">
        <v>380</v>
      </c>
      <c r="F13" s="7">
        <v>380</v>
      </c>
      <c r="G13" s="7"/>
    </row>
    <row r="14" spans="2:13" x14ac:dyDescent="0.25">
      <c r="E14" s="7">
        <f>SUM(E4:E13)</f>
        <v>25100</v>
      </c>
      <c r="F14" s="7">
        <f t="shared" ref="F14:G14" si="0">SUM(F4:F13)</f>
        <v>22880</v>
      </c>
      <c r="G14" s="7">
        <f t="shared" si="0"/>
        <v>2220</v>
      </c>
    </row>
    <row r="15" spans="2:13" x14ac:dyDescent="0.25">
      <c r="E15" s="13">
        <v>-201</v>
      </c>
      <c r="F15" s="13">
        <v>-120</v>
      </c>
      <c r="G15" s="13" t="s">
        <v>61</v>
      </c>
    </row>
    <row r="17" spans="2:6" x14ac:dyDescent="0.25">
      <c r="B17" s="6" t="s">
        <v>37</v>
      </c>
      <c r="C17" s="6"/>
      <c r="D17" s="6"/>
      <c r="E17" s="6"/>
      <c r="F17" s="6"/>
    </row>
    <row r="18" spans="2:6" x14ac:dyDescent="0.25">
      <c r="B18" s="8" t="s">
        <v>6</v>
      </c>
      <c r="C18" s="8" t="s">
        <v>94</v>
      </c>
      <c r="D18" s="8" t="s">
        <v>8</v>
      </c>
      <c r="E18" s="8" t="s">
        <v>65</v>
      </c>
      <c r="F18" s="8" t="s">
        <v>66</v>
      </c>
    </row>
    <row r="19" spans="2:6" x14ac:dyDescent="0.25">
      <c r="B19" s="22">
        <v>44385</v>
      </c>
      <c r="C19" s="10" t="s">
        <v>95</v>
      </c>
      <c r="E19" s="7"/>
      <c r="F19" s="7"/>
    </row>
    <row r="20" spans="2:6" x14ac:dyDescent="0.25">
      <c r="C20" s="10" t="s">
        <v>96</v>
      </c>
      <c r="D20">
        <v>201</v>
      </c>
      <c r="E20" s="7">
        <v>300</v>
      </c>
      <c r="F20" s="7"/>
    </row>
    <row r="21" spans="2:6" x14ac:dyDescent="0.25">
      <c r="C21" s="10" t="s">
        <v>46</v>
      </c>
      <c r="D21">
        <v>120</v>
      </c>
      <c r="E21" s="7"/>
      <c r="F21" s="7">
        <v>300</v>
      </c>
    </row>
    <row r="22" spans="2:6" x14ac:dyDescent="0.25">
      <c r="C22" s="10" t="s">
        <v>97</v>
      </c>
      <c r="D22">
        <v>412</v>
      </c>
      <c r="E22" s="7">
        <v>40</v>
      </c>
      <c r="F22" s="7"/>
    </row>
    <row r="23" spans="2:6" x14ac:dyDescent="0.25">
      <c r="C23" s="10" t="s">
        <v>98</v>
      </c>
      <c r="D23">
        <v>112</v>
      </c>
      <c r="E23" s="7"/>
      <c r="F23" s="7">
        <v>40</v>
      </c>
    </row>
  </sheetData>
  <mergeCells count="3">
    <mergeCell ref="B2:G2"/>
    <mergeCell ref="I2:M2"/>
    <mergeCell ref="B17:F1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9D9D3A-9DA3-423F-BFA0-164D187216F6}">
  <dimension ref="B2:G94"/>
  <sheetViews>
    <sheetView workbookViewId="0">
      <selection activeCell="P82" sqref="P82"/>
    </sheetView>
  </sheetViews>
  <sheetFormatPr defaultRowHeight="15" x14ac:dyDescent="0.25"/>
  <cols>
    <col min="1" max="1" width="9.140625" style="3"/>
    <col min="2" max="2" width="10.5703125" style="3" customWidth="1"/>
    <col min="3" max="3" width="12.7109375" style="3" customWidth="1"/>
    <col min="4" max="16384" width="9.140625" style="3"/>
  </cols>
  <sheetData>
    <row r="2" spans="2:7" x14ac:dyDescent="0.25">
      <c r="B2" s="25" t="s">
        <v>68</v>
      </c>
      <c r="C2" s="25"/>
      <c r="D2" s="25"/>
      <c r="E2" s="25"/>
      <c r="F2" s="25"/>
      <c r="G2" s="25"/>
    </row>
    <row r="3" spans="2:7" x14ac:dyDescent="0.25">
      <c r="B3" s="26" t="s">
        <v>99</v>
      </c>
      <c r="C3" s="26"/>
    </row>
    <row r="4" spans="2:7" x14ac:dyDescent="0.25">
      <c r="B4" s="24" t="s">
        <v>6</v>
      </c>
      <c r="C4" s="24" t="s">
        <v>64</v>
      </c>
      <c r="D4" s="24" t="s">
        <v>100</v>
      </c>
      <c r="E4" s="24" t="s">
        <v>65</v>
      </c>
      <c r="F4" s="24" t="s">
        <v>66</v>
      </c>
      <c r="G4" s="24" t="s">
        <v>67</v>
      </c>
    </row>
    <row r="5" spans="2:7" x14ac:dyDescent="0.25">
      <c r="B5" s="23">
        <v>44408</v>
      </c>
      <c r="C5" s="18"/>
      <c r="D5" s="3" t="s">
        <v>101</v>
      </c>
      <c r="E5" s="27">
        <v>16830</v>
      </c>
      <c r="F5" s="28"/>
      <c r="G5" s="28">
        <v>16830</v>
      </c>
    </row>
    <row r="6" spans="2:7" x14ac:dyDescent="0.25">
      <c r="B6" s="3">
        <v>22</v>
      </c>
      <c r="C6" s="18"/>
      <c r="D6" s="3" t="s">
        <v>102</v>
      </c>
      <c r="E6" s="27"/>
      <c r="F6" s="28" t="s">
        <v>103</v>
      </c>
      <c r="G6" s="28">
        <v>16790</v>
      </c>
    </row>
    <row r="8" spans="2:7" x14ac:dyDescent="0.25">
      <c r="B8" s="26" t="s">
        <v>46</v>
      </c>
      <c r="C8" s="26"/>
    </row>
    <row r="9" spans="2:7" x14ac:dyDescent="0.25">
      <c r="B9" s="24" t="s">
        <v>6</v>
      </c>
      <c r="C9" s="24" t="s">
        <v>64</v>
      </c>
      <c r="D9" s="24" t="s">
        <v>100</v>
      </c>
      <c r="E9" s="24" t="s">
        <v>65</v>
      </c>
      <c r="F9" s="24" t="s">
        <v>66</v>
      </c>
      <c r="G9" s="24" t="s">
        <v>67</v>
      </c>
    </row>
    <row r="10" spans="2:7" x14ac:dyDescent="0.25">
      <c r="B10" s="23">
        <v>44408</v>
      </c>
      <c r="C10" s="18"/>
      <c r="D10" s="3" t="s">
        <v>104</v>
      </c>
      <c r="E10" s="27">
        <v>22880</v>
      </c>
      <c r="F10" s="28"/>
      <c r="G10" s="28">
        <v>22880</v>
      </c>
    </row>
    <row r="11" spans="2:7" x14ac:dyDescent="0.25">
      <c r="B11" s="3">
        <v>8</v>
      </c>
      <c r="C11" s="18"/>
      <c r="D11" s="3" t="s">
        <v>102</v>
      </c>
      <c r="E11" s="27"/>
      <c r="F11" s="28" t="s">
        <v>105</v>
      </c>
      <c r="G11" s="28">
        <v>22580</v>
      </c>
    </row>
    <row r="12" spans="2:7" x14ac:dyDescent="0.25">
      <c r="B12" s="3">
        <v>31</v>
      </c>
      <c r="C12" s="18"/>
      <c r="D12" s="3" t="s">
        <v>101</v>
      </c>
      <c r="E12" s="27"/>
      <c r="F12" s="28">
        <v>11781</v>
      </c>
      <c r="G12" s="28">
        <v>10799</v>
      </c>
    </row>
    <row r="14" spans="2:7" x14ac:dyDescent="0.25">
      <c r="B14" s="26" t="s">
        <v>106</v>
      </c>
      <c r="C14" s="26"/>
    </row>
    <row r="15" spans="2:7" x14ac:dyDescent="0.25">
      <c r="B15" s="24" t="s">
        <v>6</v>
      </c>
      <c r="C15" s="24" t="s">
        <v>64</v>
      </c>
      <c r="D15" s="24" t="s">
        <v>100</v>
      </c>
      <c r="E15" s="24" t="s">
        <v>65</v>
      </c>
      <c r="F15" s="24" t="s">
        <v>66</v>
      </c>
      <c r="G15" s="24" t="s">
        <v>67</v>
      </c>
    </row>
    <row r="16" spans="2:7" x14ac:dyDescent="0.25">
      <c r="B16" s="23">
        <v>44390</v>
      </c>
      <c r="D16" s="3" t="s">
        <v>104</v>
      </c>
      <c r="E16" s="28" t="s">
        <v>107</v>
      </c>
      <c r="F16" s="28"/>
      <c r="G16" s="28" t="s">
        <v>107</v>
      </c>
    </row>
    <row r="18" spans="2:7" x14ac:dyDescent="0.25">
      <c r="B18" s="26" t="s">
        <v>55</v>
      </c>
      <c r="C18" s="26"/>
    </row>
    <row r="19" spans="2:7" x14ac:dyDescent="0.25">
      <c r="B19" s="24" t="s">
        <v>6</v>
      </c>
      <c r="C19" s="24" t="s">
        <v>64</v>
      </c>
      <c r="D19" s="24" t="s">
        <v>100</v>
      </c>
      <c r="E19" s="24" t="s">
        <v>65</v>
      </c>
      <c r="F19" s="24" t="s">
        <v>66</v>
      </c>
      <c r="G19" s="24" t="s">
        <v>67</v>
      </c>
    </row>
    <row r="20" spans="2:7" x14ac:dyDescent="0.25">
      <c r="B20" s="23">
        <v>44403</v>
      </c>
      <c r="D20" s="3" t="s">
        <v>104</v>
      </c>
      <c r="E20" s="28" t="s">
        <v>108</v>
      </c>
      <c r="F20" s="28"/>
      <c r="G20" s="28" t="s">
        <v>108</v>
      </c>
    </row>
    <row r="22" spans="2:7" x14ac:dyDescent="0.25">
      <c r="B22" s="26" t="s">
        <v>63</v>
      </c>
      <c r="C22" s="26"/>
    </row>
    <row r="23" spans="2:7" x14ac:dyDescent="0.25">
      <c r="B23" s="24" t="s">
        <v>6</v>
      </c>
      <c r="C23" s="24" t="s">
        <v>64</v>
      </c>
      <c r="D23" s="24" t="s">
        <v>100</v>
      </c>
      <c r="E23" s="24" t="s">
        <v>65</v>
      </c>
      <c r="F23" s="24" t="s">
        <v>66</v>
      </c>
      <c r="G23" s="24" t="s">
        <v>67</v>
      </c>
    </row>
    <row r="24" spans="2:7" x14ac:dyDescent="0.25">
      <c r="B24" s="23">
        <v>44408</v>
      </c>
      <c r="C24" s="18"/>
      <c r="D24" s="3" t="s">
        <v>104</v>
      </c>
      <c r="E24" s="28"/>
      <c r="F24" s="27">
        <v>25100</v>
      </c>
      <c r="G24" s="28">
        <v>25100</v>
      </c>
    </row>
    <row r="25" spans="2:7" x14ac:dyDescent="0.25">
      <c r="B25" s="3">
        <v>8</v>
      </c>
      <c r="C25" s="18"/>
      <c r="D25" s="3" t="s">
        <v>102</v>
      </c>
      <c r="E25" s="28" t="s">
        <v>105</v>
      </c>
      <c r="F25" s="27"/>
      <c r="G25" s="28">
        <v>24800</v>
      </c>
    </row>
    <row r="27" spans="2:7" x14ac:dyDescent="0.25">
      <c r="B27" s="26" t="s">
        <v>109</v>
      </c>
      <c r="C27" s="26"/>
    </row>
    <row r="28" spans="2:7" x14ac:dyDescent="0.25">
      <c r="B28" s="24" t="s">
        <v>6</v>
      </c>
      <c r="C28" s="24" t="s">
        <v>64</v>
      </c>
      <c r="D28" s="24" t="s">
        <v>100</v>
      </c>
      <c r="E28" s="24" t="s">
        <v>65</v>
      </c>
      <c r="F28" s="24" t="s">
        <v>66</v>
      </c>
      <c r="G28" s="24" t="s">
        <v>67</v>
      </c>
    </row>
    <row r="29" spans="2:7" x14ac:dyDescent="0.25">
      <c r="B29" s="23">
        <v>44408</v>
      </c>
      <c r="D29" s="3" t="s">
        <v>101</v>
      </c>
      <c r="E29" s="28"/>
      <c r="F29" s="28">
        <v>16830</v>
      </c>
      <c r="G29" s="28">
        <v>16830</v>
      </c>
    </row>
    <row r="31" spans="2:7" x14ac:dyDescent="0.25">
      <c r="B31" s="26" t="s">
        <v>110</v>
      </c>
      <c r="C31" s="26"/>
      <c r="D31" s="26"/>
    </row>
    <row r="32" spans="2:7" x14ac:dyDescent="0.25">
      <c r="B32" s="24" t="s">
        <v>6</v>
      </c>
      <c r="C32" s="24" t="s">
        <v>64</v>
      </c>
      <c r="D32" s="24" t="s">
        <v>100</v>
      </c>
      <c r="E32" s="24" t="s">
        <v>65</v>
      </c>
      <c r="F32" s="24" t="s">
        <v>66</v>
      </c>
      <c r="G32" s="24" t="s">
        <v>67</v>
      </c>
    </row>
    <row r="33" spans="2:7" x14ac:dyDescent="0.25">
      <c r="B33" s="23">
        <v>44399</v>
      </c>
      <c r="D33" s="3" t="s">
        <v>102</v>
      </c>
      <c r="E33" s="28" t="s">
        <v>103</v>
      </c>
      <c r="F33" s="28"/>
      <c r="G33" s="28" t="s">
        <v>103</v>
      </c>
    </row>
    <row r="35" spans="2:7" x14ac:dyDescent="0.25">
      <c r="B35" s="26" t="s">
        <v>111</v>
      </c>
      <c r="C35" s="26"/>
    </row>
    <row r="36" spans="2:7" x14ac:dyDescent="0.25">
      <c r="B36" s="24" t="s">
        <v>6</v>
      </c>
      <c r="C36" s="24" t="s">
        <v>64</v>
      </c>
      <c r="D36" s="24" t="s">
        <v>100</v>
      </c>
      <c r="E36" s="24" t="s">
        <v>65</v>
      </c>
      <c r="F36" s="24" t="s">
        <v>66</v>
      </c>
      <c r="G36" s="24" t="s">
        <v>67</v>
      </c>
    </row>
    <row r="37" spans="2:7" x14ac:dyDescent="0.25">
      <c r="B37" s="23">
        <v>44408</v>
      </c>
      <c r="D37" s="3" t="s">
        <v>101</v>
      </c>
      <c r="E37" s="28">
        <v>11781</v>
      </c>
      <c r="F37" s="28"/>
      <c r="G37" s="28">
        <v>11781</v>
      </c>
    </row>
    <row r="39" spans="2:7" x14ac:dyDescent="0.25">
      <c r="B39" s="26" t="s">
        <v>112</v>
      </c>
      <c r="C39" s="26"/>
    </row>
    <row r="40" spans="2:7" x14ac:dyDescent="0.25">
      <c r="B40" s="24" t="s">
        <v>6</v>
      </c>
      <c r="C40" s="24" t="s">
        <v>64</v>
      </c>
      <c r="D40" s="24" t="s">
        <v>100</v>
      </c>
      <c r="E40" s="24" t="s">
        <v>65</v>
      </c>
      <c r="F40" s="24" t="s">
        <v>66</v>
      </c>
      <c r="G40" s="24" t="s">
        <v>67</v>
      </c>
    </row>
    <row r="41" spans="2:7" x14ac:dyDescent="0.25">
      <c r="B41" s="23">
        <v>44395</v>
      </c>
      <c r="D41" s="3" t="s">
        <v>104</v>
      </c>
      <c r="E41" s="28" t="s">
        <v>113</v>
      </c>
      <c r="F41" s="28"/>
      <c r="G41" s="28" t="s">
        <v>113</v>
      </c>
    </row>
    <row r="44" spans="2:7" x14ac:dyDescent="0.25">
      <c r="B44" s="25" t="s">
        <v>114</v>
      </c>
      <c r="C44" s="25"/>
      <c r="D44" s="25"/>
      <c r="E44" s="25"/>
      <c r="F44" s="25"/>
      <c r="G44" s="25"/>
    </row>
    <row r="45" spans="2:7" x14ac:dyDescent="0.25">
      <c r="B45" s="26" t="s">
        <v>89</v>
      </c>
      <c r="C45" s="26"/>
    </row>
    <row r="46" spans="2:7" x14ac:dyDescent="0.25">
      <c r="B46" s="24" t="s">
        <v>6</v>
      </c>
      <c r="C46" s="24" t="s">
        <v>64</v>
      </c>
      <c r="D46" s="24" t="s">
        <v>100</v>
      </c>
      <c r="E46" s="24" t="s">
        <v>65</v>
      </c>
      <c r="F46" s="24" t="s">
        <v>66</v>
      </c>
      <c r="G46" s="24" t="s">
        <v>67</v>
      </c>
    </row>
    <row r="47" spans="2:7" x14ac:dyDescent="0.25">
      <c r="B47" s="23">
        <v>44380</v>
      </c>
      <c r="C47" s="18"/>
      <c r="D47" s="3" t="s">
        <v>101</v>
      </c>
      <c r="E47" s="28">
        <v>1500</v>
      </c>
      <c r="F47" s="27"/>
      <c r="G47" s="28">
        <v>1500</v>
      </c>
    </row>
    <row r="48" spans="2:7" x14ac:dyDescent="0.25">
      <c r="B48" s="3">
        <v>16</v>
      </c>
      <c r="C48" s="18"/>
      <c r="D48" s="3" t="s">
        <v>101</v>
      </c>
      <c r="E48" s="28">
        <v>1870</v>
      </c>
      <c r="F48" s="27"/>
      <c r="G48" s="28">
        <v>3370</v>
      </c>
    </row>
    <row r="50" spans="2:7" x14ac:dyDescent="0.25">
      <c r="B50" s="26" t="s">
        <v>88</v>
      </c>
      <c r="C50" s="26"/>
    </row>
    <row r="51" spans="2:7" x14ac:dyDescent="0.25">
      <c r="B51" s="24" t="s">
        <v>6</v>
      </c>
      <c r="C51" s="24" t="s">
        <v>64</v>
      </c>
      <c r="D51" s="24" t="s">
        <v>100</v>
      </c>
      <c r="E51" s="24" t="s">
        <v>65</v>
      </c>
      <c r="F51" s="24" t="s">
        <v>66</v>
      </c>
      <c r="G51" s="24" t="s">
        <v>67</v>
      </c>
    </row>
    <row r="52" spans="2:7" x14ac:dyDescent="0.25">
      <c r="B52" s="23">
        <v>44380</v>
      </c>
      <c r="C52" s="18"/>
      <c r="D52" s="3" t="s">
        <v>101</v>
      </c>
      <c r="E52" s="28">
        <v>1300</v>
      </c>
      <c r="F52" s="28"/>
      <c r="G52" s="28">
        <v>1300</v>
      </c>
    </row>
    <row r="53" spans="2:7" x14ac:dyDescent="0.25">
      <c r="B53" s="3">
        <v>21</v>
      </c>
      <c r="C53" s="18"/>
      <c r="D53" s="3" t="s">
        <v>101</v>
      </c>
      <c r="E53" s="28" t="s">
        <v>115</v>
      </c>
      <c r="F53" s="28"/>
      <c r="G53" s="28">
        <v>1610</v>
      </c>
    </row>
    <row r="54" spans="2:7" x14ac:dyDescent="0.25">
      <c r="B54" s="3">
        <v>22</v>
      </c>
      <c r="C54" s="18"/>
      <c r="D54" s="3" t="s">
        <v>102</v>
      </c>
      <c r="E54" s="28"/>
      <c r="F54" s="28" t="s">
        <v>116</v>
      </c>
      <c r="G54" s="28">
        <v>1570</v>
      </c>
    </row>
    <row r="56" spans="2:7" x14ac:dyDescent="0.25">
      <c r="B56" s="26" t="s">
        <v>90</v>
      </c>
      <c r="C56" s="26"/>
    </row>
    <row r="57" spans="2:7" x14ac:dyDescent="0.25">
      <c r="B57" s="24" t="s">
        <v>6</v>
      </c>
      <c r="C57" s="24" t="s">
        <v>64</v>
      </c>
      <c r="D57" s="24" t="s">
        <v>100</v>
      </c>
      <c r="E57" s="24" t="s">
        <v>65</v>
      </c>
      <c r="F57" s="24" t="s">
        <v>66</v>
      </c>
      <c r="G57" s="24" t="s">
        <v>67</v>
      </c>
    </row>
    <row r="58" spans="2:7" x14ac:dyDescent="0.25">
      <c r="B58" s="23">
        <v>44396</v>
      </c>
      <c r="C58" s="18"/>
      <c r="D58" s="3" t="s">
        <v>101</v>
      </c>
      <c r="E58" s="28">
        <v>3450</v>
      </c>
      <c r="F58" s="27"/>
      <c r="G58" s="28">
        <v>3450</v>
      </c>
    </row>
    <row r="59" spans="2:7" x14ac:dyDescent="0.25">
      <c r="B59" s="3">
        <v>30</v>
      </c>
      <c r="C59" s="18"/>
      <c r="D59" s="3" t="s">
        <v>101</v>
      </c>
      <c r="E59" s="28">
        <v>5600</v>
      </c>
      <c r="F59" s="27"/>
      <c r="G59" s="28">
        <v>9050</v>
      </c>
    </row>
    <row r="61" spans="2:7" x14ac:dyDescent="0.25">
      <c r="B61" s="26" t="s">
        <v>91</v>
      </c>
      <c r="C61" s="26"/>
    </row>
    <row r="62" spans="2:7" x14ac:dyDescent="0.25">
      <c r="B62" s="24" t="s">
        <v>6</v>
      </c>
      <c r="C62" s="24" t="s">
        <v>64</v>
      </c>
      <c r="D62" s="24" t="s">
        <v>100</v>
      </c>
      <c r="E62" s="24" t="s">
        <v>65</v>
      </c>
      <c r="F62" s="24" t="s">
        <v>66</v>
      </c>
      <c r="G62" s="24" t="s">
        <v>67</v>
      </c>
    </row>
    <row r="63" spans="2:7" x14ac:dyDescent="0.25">
      <c r="B63" s="23">
        <v>44398</v>
      </c>
      <c r="D63" s="3" t="s">
        <v>101</v>
      </c>
      <c r="E63" s="28">
        <v>2800</v>
      </c>
      <c r="F63" s="28"/>
      <c r="G63" s="28">
        <v>2800</v>
      </c>
    </row>
    <row r="64" spans="2:7" x14ac:dyDescent="0.25">
      <c r="B64" s="23"/>
    </row>
    <row r="66" spans="2:7" x14ac:dyDescent="0.25">
      <c r="B66" s="25" t="s">
        <v>70</v>
      </c>
      <c r="C66" s="25"/>
      <c r="D66" s="25"/>
      <c r="E66" s="25"/>
      <c r="F66" s="25"/>
      <c r="G66" s="25"/>
    </row>
    <row r="67" spans="2:7" x14ac:dyDescent="0.25">
      <c r="B67" s="26" t="s">
        <v>81</v>
      </c>
      <c r="C67" s="26"/>
    </row>
    <row r="68" spans="2:7" x14ac:dyDescent="0.25">
      <c r="B68" s="24" t="s">
        <v>6</v>
      </c>
      <c r="C68" s="24" t="s">
        <v>64</v>
      </c>
      <c r="D68" s="24" t="s">
        <v>100</v>
      </c>
      <c r="E68" s="24" t="s">
        <v>65</v>
      </c>
      <c r="F68" s="24" t="s">
        <v>66</v>
      </c>
      <c r="G68" s="24" t="s">
        <v>67</v>
      </c>
    </row>
    <row r="69" spans="2:7" x14ac:dyDescent="0.25">
      <c r="B69" s="23">
        <v>44390</v>
      </c>
      <c r="C69" s="18"/>
      <c r="D69" s="3" t="s">
        <v>104</v>
      </c>
      <c r="E69" s="27"/>
      <c r="F69" s="28">
        <v>720</v>
      </c>
      <c r="G69" s="28" t="s">
        <v>117</v>
      </c>
    </row>
    <row r="70" spans="2:7" x14ac:dyDescent="0.25">
      <c r="B70" s="3">
        <v>26</v>
      </c>
      <c r="C70" s="18"/>
      <c r="D70" s="3" t="s">
        <v>104</v>
      </c>
      <c r="E70" s="27"/>
      <c r="F70" s="28">
        <v>900</v>
      </c>
      <c r="G70" s="28">
        <v>1620</v>
      </c>
    </row>
    <row r="72" spans="2:7" x14ac:dyDescent="0.25">
      <c r="B72" s="26" t="s">
        <v>79</v>
      </c>
      <c r="C72" s="26"/>
    </row>
    <row r="73" spans="2:7" x14ac:dyDescent="0.25">
      <c r="B73" s="24" t="s">
        <v>6</v>
      </c>
      <c r="C73" s="24" t="s">
        <v>64</v>
      </c>
      <c r="D73" s="24" t="s">
        <v>100</v>
      </c>
      <c r="E73" s="24" t="s">
        <v>65</v>
      </c>
      <c r="F73" s="24" t="s">
        <v>66</v>
      </c>
      <c r="G73" s="24" t="s">
        <v>67</v>
      </c>
    </row>
    <row r="74" spans="2:7" x14ac:dyDescent="0.25">
      <c r="B74" s="23">
        <v>44379</v>
      </c>
      <c r="C74" s="18"/>
      <c r="D74" s="3" t="s">
        <v>104</v>
      </c>
      <c r="E74" s="27"/>
      <c r="F74" s="28" t="s">
        <v>118</v>
      </c>
      <c r="G74" s="28" t="s">
        <v>120</v>
      </c>
    </row>
    <row r="75" spans="2:7" x14ac:dyDescent="0.25">
      <c r="B75" s="3">
        <v>28</v>
      </c>
      <c r="C75" s="18"/>
      <c r="D75" s="3" t="s">
        <v>104</v>
      </c>
      <c r="E75" s="27"/>
      <c r="F75" s="28" t="s">
        <v>119</v>
      </c>
      <c r="G75" s="28" t="s">
        <v>121</v>
      </c>
    </row>
    <row r="77" spans="2:7" x14ac:dyDescent="0.25">
      <c r="B77" s="26" t="s">
        <v>78</v>
      </c>
      <c r="C77" s="26"/>
    </row>
    <row r="78" spans="2:7" x14ac:dyDescent="0.25">
      <c r="B78" s="24" t="s">
        <v>6</v>
      </c>
      <c r="C78" s="24" t="s">
        <v>64</v>
      </c>
      <c r="D78" s="24" t="s">
        <v>100</v>
      </c>
      <c r="E78" s="24" t="s">
        <v>65</v>
      </c>
      <c r="F78" s="24" t="s">
        <v>66</v>
      </c>
      <c r="G78" s="24" t="s">
        <v>67</v>
      </c>
    </row>
    <row r="79" spans="2:7" x14ac:dyDescent="0.25">
      <c r="B79" s="23">
        <v>44378</v>
      </c>
      <c r="C79" s="18"/>
      <c r="D79" s="3" t="s">
        <v>104</v>
      </c>
      <c r="E79" s="27"/>
      <c r="F79" s="28">
        <v>8000</v>
      </c>
      <c r="G79" s="28" t="s">
        <v>122</v>
      </c>
    </row>
    <row r="80" spans="2:7" x14ac:dyDescent="0.25">
      <c r="B80" s="3">
        <v>15</v>
      </c>
      <c r="C80" s="18"/>
      <c r="D80" s="3" t="s">
        <v>104</v>
      </c>
      <c r="E80" s="27"/>
      <c r="F80" s="28">
        <v>3600</v>
      </c>
      <c r="G80" s="28">
        <v>11600</v>
      </c>
    </row>
    <row r="82" spans="2:7" x14ac:dyDescent="0.25">
      <c r="B82" s="26" t="s">
        <v>80</v>
      </c>
      <c r="C82" s="26"/>
    </row>
    <row r="83" spans="2:7" x14ac:dyDescent="0.25">
      <c r="B83" s="24" t="s">
        <v>6</v>
      </c>
      <c r="C83" s="24" t="s">
        <v>64</v>
      </c>
      <c r="D83" s="24" t="s">
        <v>100</v>
      </c>
      <c r="E83" s="24" t="s">
        <v>65</v>
      </c>
      <c r="F83" s="24" t="s">
        <v>66</v>
      </c>
      <c r="G83" s="24" t="s">
        <v>67</v>
      </c>
    </row>
    <row r="84" spans="2:7" x14ac:dyDescent="0.25">
      <c r="B84" s="23">
        <v>44382</v>
      </c>
      <c r="C84" s="18"/>
      <c r="D84" s="3" t="s">
        <v>104</v>
      </c>
      <c r="E84" s="28"/>
      <c r="F84" s="28">
        <v>3200</v>
      </c>
      <c r="G84" s="28" t="s">
        <v>123</v>
      </c>
    </row>
    <row r="85" spans="2:7" x14ac:dyDescent="0.25">
      <c r="B85" s="3">
        <v>8</v>
      </c>
      <c r="C85" s="18"/>
      <c r="D85" s="3" t="s">
        <v>102</v>
      </c>
      <c r="E85" s="28">
        <v>300</v>
      </c>
      <c r="F85" s="28"/>
      <c r="G85" s="28" t="s">
        <v>124</v>
      </c>
    </row>
    <row r="86" spans="2:7" x14ac:dyDescent="0.25">
      <c r="B86" s="3">
        <v>24</v>
      </c>
      <c r="C86" s="18"/>
      <c r="D86" s="3" t="s">
        <v>104</v>
      </c>
      <c r="E86" s="28"/>
      <c r="F86" s="28">
        <v>3000</v>
      </c>
      <c r="G86" s="28" t="s">
        <v>125</v>
      </c>
    </row>
    <row r="88" spans="2:7" x14ac:dyDescent="0.25">
      <c r="B88" s="26" t="s">
        <v>126</v>
      </c>
      <c r="C88" s="26"/>
    </row>
    <row r="89" spans="2:7" x14ac:dyDescent="0.25">
      <c r="B89" s="24" t="s">
        <v>6</v>
      </c>
      <c r="C89" s="24" t="s">
        <v>64</v>
      </c>
      <c r="D89" s="24" t="s">
        <v>100</v>
      </c>
      <c r="E89" s="24" t="s">
        <v>65</v>
      </c>
      <c r="F89" s="24" t="s">
        <v>66</v>
      </c>
      <c r="G89" s="24" t="s">
        <v>67</v>
      </c>
    </row>
    <row r="90" spans="2:7" x14ac:dyDescent="0.25">
      <c r="B90" s="23">
        <v>44395</v>
      </c>
      <c r="D90" s="3" t="s">
        <v>104</v>
      </c>
      <c r="E90" s="28"/>
      <c r="F90" s="28" t="s">
        <v>127</v>
      </c>
      <c r="G90" s="28" t="s">
        <v>113</v>
      </c>
    </row>
    <row r="92" spans="2:7" x14ac:dyDescent="0.25">
      <c r="B92" s="26" t="s">
        <v>83</v>
      </c>
      <c r="C92" s="26"/>
    </row>
    <row r="93" spans="2:7" x14ac:dyDescent="0.25">
      <c r="B93" s="24" t="s">
        <v>6</v>
      </c>
      <c r="C93" s="24" t="s">
        <v>64</v>
      </c>
      <c r="D93" s="24" t="s">
        <v>100</v>
      </c>
      <c r="E93" s="24" t="s">
        <v>65</v>
      </c>
      <c r="F93" s="24" t="s">
        <v>66</v>
      </c>
      <c r="G93" s="24" t="s">
        <v>67</v>
      </c>
    </row>
    <row r="94" spans="2:7" x14ac:dyDescent="0.25">
      <c r="B94" s="23">
        <v>44392</v>
      </c>
      <c r="D94" s="3" t="s">
        <v>104</v>
      </c>
      <c r="E94" s="28"/>
      <c r="F94" s="28">
        <v>4300</v>
      </c>
      <c r="G94" s="28" t="s">
        <v>128</v>
      </c>
    </row>
  </sheetData>
  <mergeCells count="3">
    <mergeCell ref="B2:G2"/>
    <mergeCell ref="B44:G44"/>
    <mergeCell ref="B66:G6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EX 1</vt:lpstr>
      <vt:lpstr>EX 6</vt:lpstr>
      <vt:lpstr>EX 8</vt:lpstr>
      <vt:lpstr>EX 10</vt:lpstr>
      <vt:lpstr>PS 2 a</vt:lpstr>
      <vt:lpstr>PS 2 b</vt:lpstr>
      <vt:lpstr>PS 2 c</vt:lpstr>
      <vt:lpstr>PS 3 a</vt:lpstr>
      <vt:lpstr>PS 3 b</vt:lpstr>
      <vt:lpstr>PS 3 c</vt:lpstr>
      <vt:lpstr>PS 5 a,d,g</vt:lpstr>
      <vt:lpstr>PS 5 b</vt:lpstr>
      <vt:lpstr>PS 5 c</vt:lpstr>
      <vt:lpstr>PS 5 e</vt:lpstr>
      <vt:lpstr>PS 5 f</vt:lpstr>
      <vt:lpstr>PS 5 g</vt:lpstr>
      <vt:lpstr>PS 5 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dunzer</dc:creator>
  <cp:lastModifiedBy>ethan dunzer</cp:lastModifiedBy>
  <dcterms:created xsi:type="dcterms:W3CDTF">2015-06-05T18:17:20Z</dcterms:created>
  <dcterms:modified xsi:type="dcterms:W3CDTF">2021-07-20T20:56:38Z</dcterms:modified>
</cp:coreProperties>
</file>